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codeName="{E757BCB4-07E6-AE0B-56E0-F0EEF7A6E26C}"/>
  <workbookPr codeName="ThisWorkbook" defaultThemeVersion="124226"/>
  <mc:AlternateContent xmlns:mc="http://schemas.openxmlformats.org/markup-compatibility/2006">
    <mc:Choice Requires="x15">
      <x15ac:absPath xmlns:x15ac="http://schemas.microsoft.com/office/spreadsheetml/2010/11/ac" url="F:\INVIAS\2024\22.LP-DTE-053-2024\INFORME FINAL\"/>
    </mc:Choice>
  </mc:AlternateContent>
  <xr:revisionPtr revIDLastSave="0" documentId="13_ncr:1_{7E0E60C6-300C-426E-A68C-6A27B24E3043}" xr6:coauthVersionLast="47" xr6:coauthVersionMax="47" xr10:uidLastSave="{00000000-0000-0000-0000-000000000000}"/>
  <bookViews>
    <workbookView xWindow="-120" yWindow="-120" windowWidth="29040" windowHeight="15720" xr2:uid="{00000000-000D-0000-FFFF-FFFF00000000}"/>
  </bookViews>
  <sheets>
    <sheet name="PRESUPUESTOS" sheetId="1" r:id="rId1"/>
    <sheet name="PROPONENTES" sheetId="2" r:id="rId2"/>
    <sheet name="INTEGRANTES" sheetId="24" r:id="rId3"/>
    <sheet name="EXPERIENCIA" sheetId="4" r:id="rId4"/>
    <sheet name="RESUMEN" sheetId="11" r:id="rId5"/>
    <sheet name="LISTAS" sheetId="10" state="hidden" r:id="rId6"/>
    <sheet name="SMLM" sheetId="8" state="hidden" r:id="rId7"/>
  </sheets>
  <definedNames>
    <definedName name="_xlnm._FilterDatabase" localSheetId="1" hidden="1">PROPONENTES!$B$12:$E$31</definedName>
    <definedName name="_xlnm._FilterDatabase" localSheetId="6" hidden="1">SMLM!#REF!</definedName>
    <definedName name="CUMPLIMIENTO">LISTAS!$C$2:$C$4</definedName>
    <definedName name="CUMPLIMIENTOLP">LISTAS!$C$2:$C$5</definedName>
    <definedName name="DEPENDENCIAS">LISTAS!$B$2:$B$18</definedName>
    <definedName name="Estado">LISTAS!$D$2:$D$3</definedName>
    <definedName name="EXPERACEPTABLE">LISTAS!$G$2:$G$5</definedName>
    <definedName name="fcierre">PRESUPUESTOS!$D$8</definedName>
    <definedName name="HABILIDAD">LISTAS!$K$2:$K$4</definedName>
    <definedName name="MIPYME">LISTAS!$L$2:$L$4</definedName>
    <definedName name="PEJECUCION">LISTAS!$F$2:$F$3</definedName>
    <definedName name="PORPOM">EXPERIENCIA!$K$14</definedName>
    <definedName name="PORREQUE2">EXPERIENCIA!#REF!</definedName>
    <definedName name="PORREQUERIDO">EXPERIENCIA!#REF!</definedName>
    <definedName name="POSMMLV">PRESUPUESTOS!$E$15</definedName>
    <definedName name="PRINCIPAL">LISTAS!$M$2:$M$10</definedName>
    <definedName name="SALACTUAL">SMLM!$H$14</definedName>
    <definedName name="SALANTERIOR">SMLM!$H$15</definedName>
    <definedName name="SINO">LISTAS!$E$2:$E$5</definedName>
    <definedName name="TIPODEVIA">LISTAS!$H$2:$H$7</definedName>
    <definedName name="TIPOPAVIMENTO">LISTAS!$J$2:$J$6</definedName>
    <definedName name="VALIDEZANCHOCALZADA">LISTAS!$I$2:$I$4</definedName>
    <definedName name="Z_00BEB2F7_D512_4FD6_99EC_38A9140053B0_.wvu.FilterData" localSheetId="1" hidden="1">PROPONENTES!$B$12:$E$31</definedName>
    <definedName name="Z_00EF4F74_F9E2_492F_AEA5_03A6F90E7A6E_.wvu.FilterData" localSheetId="1" hidden="1">PROPONENTES!$B$12:$E$31</definedName>
    <definedName name="Z_0CBEA09E_24B8_4CE5_A052_7237E9208379_.wvu.FilterData" localSheetId="1" hidden="1">PROPONENTES!$B$12:$E$31</definedName>
    <definedName name="Z_0DC298A3_8B91_4A6F_A522_C9D38E35323A_.wvu.FilterData" localSheetId="1" hidden="1">PROPONENTES!$B$12:$E$31</definedName>
    <definedName name="Z_14541BF5_0465_48AC_AA9B_6DF727C28C3B_.wvu.FilterData" localSheetId="1" hidden="1">PROPONENTES!$B$12:$E$31</definedName>
    <definedName name="Z_2BAEC9B3_0E7A_438A_8BED_8CDDD975B704_.wvu.FilterData" localSheetId="1" hidden="1">PROPONENTES!$B$12:$E$31</definedName>
    <definedName name="Z_336D9D86_D608_4C98_B125_75472AF8FF76_.wvu.FilterData" localSheetId="1" hidden="1">PROPONENTES!$B$12:$E$31</definedName>
    <definedName name="Z_3CE2D034_8410_4FEE_8A95_E4A408FB563E_.wvu.FilterData" localSheetId="1" hidden="1">PROPONENTES!$B$12:$E$31</definedName>
    <definedName name="Z_43E77DE3_13DE_4141_9AEA_CB62AA362231_.wvu.FilterData" localSheetId="1" hidden="1">PROPONENTES!$B$12:$E$31</definedName>
    <definedName name="Z_44DFA7AA_9337_473F_AB91_A113A02AA536_.wvu.FilterData" localSheetId="1" hidden="1">PROPONENTES!$B$12:$E$31</definedName>
    <definedName name="Z_4798D01C_6FEB_456B_9549_CC57C41D40CE_.wvu.FilterData" localSheetId="1" hidden="1">PROPONENTES!$B$12:$E$31</definedName>
    <definedName name="Z_48994EF3_2C60_40C7_8646_A8CDD55A3134_.wvu.FilterData" localSheetId="1" hidden="1">PROPONENTES!$B$12:$E$31</definedName>
    <definedName name="Z_4FD7B380_97FE_41A2_99C1_9E1A481B7C5B_.wvu.PrintTitles" localSheetId="1" hidden="1">PROPONENTES!$1:$11</definedName>
    <definedName name="Z_4FD7B380_97FE_41A2_99C1_9E1A481B7C5B_.wvu.Rows" localSheetId="0" hidden="1">PRESUPUESTOS!#REF!</definedName>
    <definedName name="Z_57591DBC_B804_4CA7_AA77_59493D1063DD_.wvu.FilterData" localSheetId="1" hidden="1">PROPONENTES!$B$12:$E$31</definedName>
    <definedName name="Z_6277E10A_9678_4C88_A4C6_6256483178E1_.wvu.FilterData" localSheetId="1" hidden="1">PROPONENTES!$B$12:$E$31</definedName>
    <definedName name="Z_62AD5D6F_77AE_40FD_98FA_201B32EA9342_.wvu.FilterData" localSheetId="1" hidden="1">PROPONENTES!$B$12:$E$31</definedName>
    <definedName name="Z_66FF8151_5B7E_43FC_892D_8CA6BF800F5A_.wvu.FilterData" localSheetId="1" hidden="1">PROPONENTES!$B$12:$E$31</definedName>
    <definedName name="Z_6751C600_851D_4A22_A20E_216F070F80D3_.wvu.FilterData" localSheetId="1" hidden="1">PROPONENTES!$B$12:$E$31</definedName>
    <definedName name="Z_6DEBB5B4_F7A8_4E6E_B9B3_D2238ED58EF8_.wvu.FilterData" localSheetId="1" hidden="1">PROPONENTES!$B$12:$E$31</definedName>
    <definedName name="Z_6E71BEFB_61B2_401E_9961_32884E4CD56C_.wvu.FilterData" localSheetId="1" hidden="1">PROPONENTES!$B$12:$E$31</definedName>
    <definedName name="Z_7517B15E_DA4F_4EAC_A529_B68C216260ED_.wvu.FilterData" localSheetId="1" hidden="1">PROPONENTES!$B$12:$E$31</definedName>
    <definedName name="Z_80C24600_88D4_451B_BBA1_9A0E392E1697_.wvu.FilterData" localSheetId="1" hidden="1">PROPONENTES!$B$12:$E$31</definedName>
    <definedName name="Z_81968FDB_1391_4AD4_A424_A72ABFD4A155_.wvu.FilterData" localSheetId="1" hidden="1">PROPONENTES!$B$12:$E$31</definedName>
    <definedName name="Z_87D853F2_10B3_42D8_86B9_C26B04067625_.wvu.FilterData" localSheetId="1" hidden="1">PROPONENTES!$B$12:$E$31</definedName>
    <definedName name="Z_894C2253_06BD_4885_9575_926D57CB5026_.wvu.FilterData" localSheetId="1" hidden="1">PROPONENTES!$B$12:$E$31</definedName>
    <definedName name="Z_8AEC0B40_CE7B_4EFE_B23E_A2A81A08A70A_.wvu.FilterData" localSheetId="1" hidden="1">PROPONENTES!$B$12:$E$31</definedName>
    <definedName name="Z_9F94E489_9692_4C63_A554_7FBA98A324C0_.wvu.FilterData" localSheetId="1" hidden="1">PROPONENTES!$B$12:$E$31</definedName>
    <definedName name="Z_ACC049A5_7811_4145_BF10_ED04E3DC85BB_.wvu.FilterData" localSheetId="1" hidden="1">PROPONENTES!$B$12:$E$31</definedName>
    <definedName name="Z_B11F0B59_33A5_455A_9188_E654E3F3DBD9_.wvu.FilterData" localSheetId="1" hidden="1">PROPONENTES!$B$12:$E$31</definedName>
    <definedName name="Z_B2E23012_3637_467B_8059_2A5A9B8E348F_.wvu.FilterData" localSheetId="1" hidden="1">PROPONENTES!$B$12:$E$31</definedName>
    <definedName name="Z_C194E63C_6FBF_416C_85D5_A9CDFAB52174_.wvu.FilterData" localSheetId="1" hidden="1">PROPONENTES!$B$12:$E$31</definedName>
    <definedName name="Z_C26976F7_FA5C_4AE5_B1F4_350BEE2336ED_.wvu.FilterData" localSheetId="1" hidden="1">PROPONENTES!$B$12:$E$31</definedName>
    <definedName name="Z_CEAAB41B_958E_4E73_9883_41493A92D0A8_.wvu.FilterData" localSheetId="1" hidden="1">PROPONENTES!$B$12:$E$31</definedName>
    <definedName name="Z_D26B9AD6_92B9_4593_89A4_73335607D464_.wvu.FilterData" localSheetId="1" hidden="1">PROPONENTES!$B$12:$E$31</definedName>
    <definedName name="Z_D8444D4F_EC6B_4A64_BA76_1FBCE0F138D4_.wvu.FilterData" localSheetId="1" hidden="1">PROPONENTES!$B$12:$E$31</definedName>
    <definedName name="Z_DC3CA17E_103C_4351_B2ED_8ED8C3F346A6_.wvu.FilterData" localSheetId="1" hidden="1">PROPONENTES!$B$12:$E$31</definedName>
    <definedName name="Z_DDA08836_FFF7_4F47_B058_4616FC9BD320_.wvu.PrintTitles" localSheetId="1" hidden="1">PROPONENTES!$1:$11</definedName>
    <definedName name="Z_DDA08836_FFF7_4F47_B058_4616FC9BD320_.wvu.Rows" localSheetId="0" hidden="1">PRESUPUESTOS!#REF!</definedName>
    <definedName name="Z_DEEFDB1C_DF26_42BE_9311_252B204EC022_.wvu.FilterData" localSheetId="1" hidden="1">PROPONENTES!$B$12:$E$31</definedName>
    <definedName name="Z_ED692DE3_DE6C_4D84_8E7E_C57C1AC713E7_.wvu.FilterData" localSheetId="1" hidden="1">PROPONENTES!$B$12:$E$31</definedName>
    <definedName name="Z_F79A193F_3EF9_4855_9B36_928080A7233E_.wvu.FilterData" localSheetId="1" hidden="1">PROPONENTES!$B$12:$E$31</definedName>
    <definedName name="Z_F91B3D9E_99BE_431C_9408_7249A370ED24_.wvu.FilterData" localSheetId="1" hidden="1">PROPONENTES!$B$12:$E$31</definedName>
    <definedName name="Z_FE45C100_E653_4B65_8B8E_835909EF4CC2_.wvu.FilterData" localSheetId="1" hidden="1">PROPONENTES!$B$12:$E$31</definedName>
  </definedNames>
  <calcPr calcId="191029"/>
  <customWorkbookViews>
    <customWorkbookView name="Francisco G. - Vista personalizada" guid="{9F94E489-9692-4C63-A554-7FBA98A324C0}" mergeInterval="0" personalView="1" maximized="1" xWindow="1" yWindow="1" windowWidth="1280" windowHeight="764" tabRatio="800" activeSheetId="2" showComments="commIndAndComment"/>
    <customWorkbookView name="hmelendez - Vista personalizada" guid="{0CBEA09E-24B8-4CE5-A052-7237E9208379}" mergeInterval="0" personalView="1" maximized="1" windowWidth="1020" windowHeight="597" tabRatio="800" activeSheetId="4"/>
    <customWorkbookView name="FREDY CASTELLANOS OVIEDO - Vista personalizada" guid="{6E71BEFB-61B2-401E-9961-32884E4CD56C}" mergeInterval="0" personalView="1" maximized="1" windowWidth="1020" windowHeight="561" tabRatio="800" activeSheetId="5"/>
    <customWorkbookView name="gamartinez - Vista personalizada" guid="{74BDB053-C30B-49CC-8134-2CE4C1966D2C}" mergeInterval="0" personalView="1" maximized="1" windowWidth="1020" windowHeight="491" tabRatio="800" activeSheetId="5"/>
    <customWorkbookView name="jaolaya - Vista personalizada" guid="{40B815EE-4446-47D1-839D-2EFF5F5EF0E5}" mergeInterval="0" personalView="1" maximized="1" windowWidth="1020" windowHeight="573" tabRatio="800" activeSheetId="7"/>
    <customWorkbookView name="rfgomez - Vista personalizada" guid="{52F59514-34F3-4352-A05C-5BB41CEA0827}" mergeInterval="0" personalView="1" maximized="1" windowWidth="1276" windowHeight="833" tabRatio="800" activeSheetId="7"/>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5" i="8" l="1"/>
  <c r="E47" i="8"/>
  <c r="E46" i="8"/>
  <c r="E45" i="8"/>
  <c r="E48" i="8"/>
  <c r="E44" i="8" l="1"/>
  <c r="E43" i="8" l="1"/>
  <c r="E42" i="8"/>
  <c r="G14" i="8"/>
  <c r="H14" i="8" s="1"/>
  <c r="E38" i="8"/>
  <c r="E39" i="8"/>
  <c r="E40" i="8"/>
  <c r="E41" i="8"/>
  <c r="E49" i="8"/>
  <c r="E50" i="8"/>
  <c r="E51" i="8"/>
  <c r="E52" i="8"/>
  <c r="E53" i="8"/>
  <c r="E54" i="8"/>
  <c r="E55" i="8"/>
  <c r="E56" i="8"/>
  <c r="E57" i="8"/>
  <c r="E58" i="8"/>
  <c r="E59" i="8"/>
  <c r="E60" i="8"/>
  <c r="E61" i="8"/>
  <c r="E62" i="8"/>
  <c r="E63" i="8"/>
  <c r="E64" i="8"/>
  <c r="E65" i="8"/>
  <c r="E66" i="8"/>
  <c r="E67" i="8"/>
  <c r="E68" i="8"/>
  <c r="E69" i="8"/>
  <c r="E70" i="8"/>
  <c r="E71" i="8"/>
  <c r="E72" i="8"/>
  <c r="E73" i="8"/>
  <c r="E74" i="8"/>
  <c r="E75" i="8"/>
  <c r="E76" i="8"/>
  <c r="E77" i="8"/>
  <c r="E78" i="8"/>
  <c r="E79" i="8"/>
  <c r="E80" i="8"/>
  <c r="E81" i="8"/>
  <c r="E82" i="8"/>
  <c r="E83" i="8"/>
  <c r="E84" i="8"/>
  <c r="E85" i="8"/>
  <c r="E86" i="8"/>
  <c r="E87" i="8"/>
  <c r="E88" i="8"/>
  <c r="E89" i="8"/>
  <c r="E90" i="8"/>
  <c r="E91" i="8"/>
  <c r="E92" i="8"/>
  <c r="E93" i="8"/>
  <c r="E94" i="8"/>
  <c r="E95" i="8"/>
  <c r="E96" i="8"/>
  <c r="E97" i="8"/>
  <c r="E98" i="8"/>
  <c r="E99" i="8"/>
  <c r="E100" i="8"/>
  <c r="E101" i="8"/>
  <c r="E102" i="8"/>
  <c r="E103" i="8"/>
  <c r="E104" i="8"/>
  <c r="E105" i="8"/>
  <c r="E106" i="8"/>
  <c r="E107" i="8"/>
  <c r="E108" i="8"/>
  <c r="E109" i="8"/>
  <c r="E110" i="8"/>
  <c r="E111" i="8"/>
  <c r="E112" i="8"/>
  <c r="E113" i="8"/>
  <c r="E114" i="8"/>
  <c r="E115" i="8"/>
  <c r="E116" i="8"/>
  <c r="E117" i="8"/>
  <c r="E118" i="8"/>
  <c r="E119" i="8"/>
  <c r="E120" i="8"/>
  <c r="E121" i="8"/>
  <c r="E122" i="8"/>
  <c r="E123" i="8"/>
  <c r="E124" i="8"/>
  <c r="E125" i="8"/>
  <c r="E126" i="8"/>
  <c r="E127" i="8"/>
  <c r="E128" i="8"/>
  <c r="E129" i="8"/>
  <c r="E130" i="8"/>
  <c r="E131" i="8"/>
  <c r="E132" i="8"/>
  <c r="E133" i="8"/>
  <c r="E134" i="8"/>
  <c r="E135" i="8"/>
  <c r="E136" i="8"/>
  <c r="E137" i="8"/>
  <c r="E138" i="8"/>
  <c r="E139" i="8"/>
  <c r="E140" i="8"/>
  <c r="E141" i="8"/>
  <c r="E142" i="8"/>
  <c r="E143" i="8"/>
  <c r="E144" i="8"/>
  <c r="E145" i="8"/>
  <c r="E146" i="8"/>
  <c r="E147" i="8"/>
  <c r="E148" i="8"/>
  <c r="E149" i="8"/>
  <c r="E150" i="8"/>
  <c r="E151" i="8"/>
  <c r="E152" i="8"/>
  <c r="E153" i="8"/>
  <c r="E154" i="8"/>
  <c r="E155" i="8"/>
  <c r="E156" i="8"/>
  <c r="E157" i="8"/>
  <c r="E158" i="8"/>
  <c r="E159" i="8"/>
  <c r="E160" i="8"/>
  <c r="E161" i="8"/>
  <c r="E162" i="8"/>
  <c r="E163" i="8"/>
  <c r="E164" i="8"/>
  <c r="E165" i="8"/>
  <c r="E166" i="8"/>
  <c r="E167" i="8"/>
  <c r="E168" i="8"/>
  <c r="E169" i="8"/>
  <c r="E170" i="8"/>
  <c r="E171" i="8"/>
  <c r="E172" i="8"/>
  <c r="E173" i="8"/>
  <c r="E174" i="8"/>
  <c r="E175" i="8"/>
  <c r="E176" i="8"/>
  <c r="E177" i="8"/>
  <c r="E178" i="8"/>
  <c r="E179" i="8"/>
  <c r="E180" i="8"/>
  <c r="E181" i="8"/>
  <c r="E182" i="8"/>
  <c r="E183" i="8"/>
  <c r="E184" i="8"/>
  <c r="E185" i="8"/>
  <c r="E186" i="8"/>
  <c r="E187" i="8"/>
  <c r="E188" i="8"/>
  <c r="E189" i="8"/>
  <c r="E190" i="8"/>
  <c r="E191" i="8"/>
  <c r="E192" i="8"/>
  <c r="E193" i="8"/>
  <c r="E194" i="8"/>
  <c r="E195" i="8"/>
  <c r="E196" i="8"/>
  <c r="E197" i="8"/>
  <c r="E198" i="8"/>
  <c r="E199" i="8"/>
  <c r="E200" i="8"/>
  <c r="E201" i="8"/>
  <c r="E202" i="8"/>
  <c r="E203"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7" i="8"/>
  <c r="E36" i="8"/>
  <c r="E35" i="8"/>
  <c r="E3" i="8"/>
  <c r="E4" i="8"/>
  <c r="E5" i="8"/>
  <c r="E6" i="8"/>
  <c r="E7" i="8"/>
  <c r="E8" i="8"/>
  <c r="E9" i="8"/>
  <c r="E10" i="8"/>
  <c r="E11" i="8"/>
  <c r="E12" i="8"/>
  <c r="E13" i="8"/>
  <c r="E14" i="8"/>
  <c r="E15" i="8"/>
  <c r="E16" i="8"/>
  <c r="E17" i="8"/>
  <c r="E18" i="8"/>
  <c r="E19" i="8"/>
  <c r="E20" i="8"/>
  <c r="E21" i="8"/>
  <c r="E22" i="8"/>
  <c r="E23" i="8"/>
  <c r="E24" i="8"/>
  <c r="E25" i="8"/>
  <c r="E26" i="8"/>
  <c r="E27" i="8"/>
  <c r="E28" i="8"/>
  <c r="E29" i="8"/>
  <c r="E30" i="8"/>
  <c r="E31" i="8"/>
  <c r="E32" i="8"/>
  <c r="E33" i="8"/>
  <c r="E34" i="8"/>
</calcChain>
</file>

<file path=xl/sharedStrings.xml><?xml version="1.0" encoding="utf-8"?>
<sst xmlns="http://schemas.openxmlformats.org/spreadsheetml/2006/main" count="3593" uniqueCount="742">
  <si>
    <t>% DE PARTICIPACION</t>
  </si>
  <si>
    <t>PROPONENTE:</t>
  </si>
  <si>
    <t>Integrante que aporta experiencia</t>
  </si>
  <si>
    <t>VFA</t>
  </si>
  <si>
    <t>Objeto</t>
  </si>
  <si>
    <t>PERIODO</t>
  </si>
  <si>
    <t>SMLM</t>
  </si>
  <si>
    <t>NUMERO</t>
  </si>
  <si>
    <t>PROPUESTA No.</t>
  </si>
  <si>
    <t>No.</t>
  </si>
  <si>
    <t>PROPONENTE</t>
  </si>
  <si>
    <t>INSTITUTO NACIONAL DE VÍAS</t>
  </si>
  <si>
    <t>DIRECCIÓN GENERAL</t>
  </si>
  <si>
    <t>DEPENDENCIAS</t>
  </si>
  <si>
    <t>I,C,UT</t>
  </si>
  <si>
    <t>INTEGRANTE</t>
  </si>
  <si>
    <t xml:space="preserve">NÚMERO DE INTEGRANTES DEL CONSORCIO O UNIÓN TEMPORAL = </t>
  </si>
  <si>
    <t>OBSERVACIONES A LOS CONTRATOS</t>
  </si>
  <si>
    <t>CUADRO No. 1</t>
  </si>
  <si>
    <t>CUADRO No. 3</t>
  </si>
  <si>
    <t>ID</t>
  </si>
  <si>
    <t>PROPUESTA NÚMERO</t>
  </si>
  <si>
    <t>OBSERVACIONES GENERALES</t>
  </si>
  <si>
    <t>DESCRIPCIÓN TRAMO/MODULO</t>
  </si>
  <si>
    <t>FECHA ACTUAL</t>
  </si>
  <si>
    <t>SALARIO ACTUAL</t>
  </si>
  <si>
    <t>Fecha de Iniciacion
(DD-MM-AA)</t>
  </si>
  <si>
    <t>Fecha de Terminacion
(DD-MM-AA)</t>
  </si>
  <si>
    <t>Tiempo Total Empleado
(Meses)</t>
  </si>
  <si>
    <t>VÁLIDO</t>
  </si>
  <si>
    <t>NO VÁLIDO</t>
  </si>
  <si>
    <t>VALIDACIÓN</t>
  </si>
  <si>
    <t>CUMPLIMIENTO</t>
  </si>
  <si>
    <t>CUMPLE</t>
  </si>
  <si>
    <t>NO CUMPLE</t>
  </si>
  <si>
    <t>COL pesos $</t>
  </si>
  <si>
    <t>SMMLV</t>
  </si>
  <si>
    <t>INCREMENTO</t>
  </si>
  <si>
    <t>PRESUPUESTO OFICIAL</t>
  </si>
  <si>
    <t>SUMATORIA =</t>
  </si>
  <si>
    <t>CUENTA</t>
  </si>
  <si>
    <t>VTE</t>
  </si>
  <si>
    <t>EVALUACIÓN CRITERIOS DE EXPERIENCIA</t>
  </si>
  <si>
    <t>TOTAL</t>
  </si>
  <si>
    <t>Estado</t>
  </si>
  <si>
    <t>Entidad contratante</t>
  </si>
  <si>
    <t>SINO</t>
  </si>
  <si>
    <t>SI</t>
  </si>
  <si>
    <t>NO</t>
  </si>
  <si>
    <t>NA</t>
  </si>
  <si>
    <t>PROPONENTE/INTEGRANTE</t>
  </si>
  <si>
    <t>(Razon social/nombre)</t>
  </si>
  <si>
    <t>CUADRO No. 2</t>
  </si>
  <si>
    <t>Porcentaje de Participación</t>
  </si>
  <si>
    <t>%</t>
  </si>
  <si>
    <t>Fecha mínima experiencia</t>
  </si>
  <si>
    <t>Fecha de cierre</t>
  </si>
  <si>
    <t>DIRECCIÓN OPERATIVA - DIRECCIONES TERRITORIALES</t>
  </si>
  <si>
    <t>DIRECCIÓN OPERATIVA - GERENCIA DE GRANDES PROYECTOS</t>
  </si>
  <si>
    <t>DIRECCIÓN OPERATIVA - GRUPO PLAN 2500</t>
  </si>
  <si>
    <t>DIRECCIÓN OPERATIVA - SUBDIRECCIÓN RED NACIONAL DE CARRETERAS</t>
  </si>
  <si>
    <t>DIRECCIÓN OPERATIVA - SUBDIRECCIÓN RED TERCIARIA Y FERREA</t>
  </si>
  <si>
    <t>SECRETARIA GENERAL - SUBDIRECCIÓN ADMINISTRATIVA</t>
  </si>
  <si>
    <t>SECRETARIA GENERAL - SUBDIRECCIÓN FINANCIERA</t>
  </si>
  <si>
    <t>DIRECCIÓN OPERATIVA - SUBDIRECCIÓN MARÍTIMA Y FLUVIAL</t>
  </si>
  <si>
    <t>DIRECCIÓN TÉCNICA - SUBDIRECCIÓN DE ESTUDIOS DE INNOVACIÓN</t>
  </si>
  <si>
    <t>DIRECCIÓN TÉCNICA - SUBDIRECCIÓN DE MEDIO AMBIENTE Y GESTIÓN SOCIAL</t>
  </si>
  <si>
    <t>DIRECCIÓN TÉCNICA - SUBDIRECCIÓN DE PREVENCIÓN Y ATENCIÓN DE EMERGENCIAS</t>
  </si>
  <si>
    <t>DIRECCIÓN TÉCNICA</t>
  </si>
  <si>
    <t>DIRECCIÓN OPERATIVA</t>
  </si>
  <si>
    <t>DIRECCIÓN OPERATIVA - GRUPO TÚNEL DE LA LÍNEA</t>
  </si>
  <si>
    <t>CONFORMACIÓN DE LOS PROPONENTES</t>
  </si>
  <si>
    <t>VFA POR CONTRATO
(SMMLV)</t>
  </si>
  <si>
    <t>VERIFICACIÓN RUP</t>
  </si>
  <si>
    <t>VERIFICAR</t>
  </si>
  <si>
    <t>NO APLICA</t>
  </si>
  <si>
    <t>VALOR TOTAL EJECUTADO DEL CONTRATO AFECTADO POR EL % DE PARTICIPACIÓN</t>
  </si>
  <si>
    <t>PRESUPUESTO OFICIAL DEL PROCESO</t>
  </si>
  <si>
    <t>MÓDULO</t>
  </si>
  <si>
    <t>NOMBRE O RAZÓN SOCIAL</t>
  </si>
  <si>
    <t>NÚMERO DE INTEGRANTES</t>
  </si>
  <si>
    <t>NÚMERO DE PROPUESTA</t>
  </si>
  <si>
    <t>Fecha de cierre del proceso:</t>
  </si>
  <si>
    <t>No. de orden</t>
  </si>
  <si>
    <t>Pais de Ejecución</t>
  </si>
  <si>
    <t>Participación
(%)</t>
  </si>
  <si>
    <t>PAÍS DE EJECUCIÓN</t>
  </si>
  <si>
    <t>EXPERIENCIA ACEPTABLE</t>
  </si>
  <si>
    <t>Formas de Ejecución</t>
  </si>
  <si>
    <t>TIPO DE VÍA</t>
  </si>
  <si>
    <t>N.A.</t>
  </si>
  <si>
    <t>ANCHO DE CALZADA</t>
  </si>
  <si>
    <t>REQUISITO PROPONENTE SINGULAR O PLURAL</t>
  </si>
  <si>
    <t>VALOR TOTAL EJECUTADO</t>
  </si>
  <si>
    <t xml:space="preserve">CONDICIÓN </t>
  </si>
  <si>
    <t>REQUISITO PARA EL PROPONENTE PLURAL</t>
  </si>
  <si>
    <t>OBSERVACIONES DEL EVALUADOR A LOS CONTRATOS</t>
  </si>
  <si>
    <t>Validación Experiencia General
(SI/NO)</t>
  </si>
  <si>
    <t>No. de Consecutivo del Contrato en el RUP</t>
  </si>
  <si>
    <t>¿EL CONTRATO SE ENCUENTRA CLASIFICADO EN ALGUNA DE LAS CLASIFICACIONES ESTABLECIDAS EN EL PLIEGO? (SI/NO)</t>
  </si>
  <si>
    <t>CONDICIÓN ACREDITACIÓN REQUERIMIENTOS ADICIONALES DE EXPERIENCIA SOLICITADOS EN EL PLIEGO DE CONDICIONES</t>
  </si>
  <si>
    <t>CONDICIONES ADICIONALES CUMPLIMIENTO DE EXPERIENCIA</t>
  </si>
  <si>
    <t>¿EL PROPONENTE ACREDITA LOS REQUERIMIENTOS ADICIONALES DE EXPERIENCIA SOLICITADOS EN EL PLIEGO DE CONDICIONES?</t>
  </si>
  <si>
    <t>PRIMARIA</t>
  </si>
  <si>
    <t>SECUNDARIA</t>
  </si>
  <si>
    <t>URBANA</t>
  </si>
  <si>
    <t>PISTA DE AEROPUERTO</t>
  </si>
  <si>
    <t>TERCIARIA</t>
  </si>
  <si>
    <t>EXTRANJERO</t>
  </si>
  <si>
    <t>COLOMBIA</t>
  </si>
  <si>
    <t>RECHAZO</t>
  </si>
  <si>
    <t>TIPO PAVIMENTO</t>
  </si>
  <si>
    <t>ASFÁLTICO</t>
  </si>
  <si>
    <t>HIDRÁULICO</t>
  </si>
  <si>
    <t>NO ACREDITA</t>
  </si>
  <si>
    <t>LISTADO DE PROPONENTES</t>
  </si>
  <si>
    <t>VERIFICACIÓN DEL CUMPLIMIENTO DE LA EXPERIENCIA SOLICITADA EN EL PLIEGO DE CONDICIONES</t>
  </si>
  <si>
    <t>Contrato</t>
  </si>
  <si>
    <t>NÚMERO DE CONTRATOS VÁLIDOS APORTADOS POR EL PROPONENTE</t>
  </si>
  <si>
    <t>% DE PO A TENER EN CUENTA PARA LA EVALUACIÓN</t>
  </si>
  <si>
    <t>% MÍNIMO DE PO A CERTIFICAR</t>
  </si>
  <si>
    <t>VALOR EN SMMLV DEL PROPONENTE</t>
  </si>
  <si>
    <t>REQUERIDO</t>
  </si>
  <si>
    <t>ACREDITADO</t>
  </si>
  <si>
    <t>Porcentaje requerido respecto al PO</t>
  </si>
  <si>
    <t>CONDICIONES PARA EL CUMPLIMIENTO DE LA EXPERIENCIA REQUERIDA</t>
  </si>
  <si>
    <t>CONDICIÓN CUMPLIMIENTO PARA EL CONSORCIO O UNIÓN TEMPORAL (POR CONCEPTO DE PO)</t>
  </si>
  <si>
    <t>VALOR REQUERIDO DE PO</t>
  </si>
  <si>
    <t>VALOR APORTADO</t>
  </si>
  <si>
    <t>CONDICIÓN CUMPLIMIENTO PO</t>
  </si>
  <si>
    <t>¿UNO SOLO DE LOS INTEGRANTES CUMPLE CON ACREDITAR EL 50% DE LA EXPERIENCIA?</t>
  </si>
  <si>
    <t>CONDICIÓN ACREDITACIÓN DEL 50% DE LA EXPERIENCIA POR PARTE DE UNO DE LOS INTEGRANTES EN CASO DE ESTRUCTURA PLURAL</t>
  </si>
  <si>
    <t>*</t>
  </si>
  <si>
    <t>VALOR TOTAL EJECUTADO DEL CONTRATO
(SMMLV)</t>
  </si>
  <si>
    <t>PROPONENTE No.</t>
  </si>
  <si>
    <t>|</t>
  </si>
  <si>
    <t>MINIMA EXPERIENCIA (5%)</t>
  </si>
  <si>
    <t>CONDICIÓN ACREDITACIÓN REQUERIMIENTOS DE EXPERIENCIA MINIMA  Y MAXIMA PARTICIPACION SOLICITADOS EN EL PLIEGO DE CONDICIONES</t>
  </si>
  <si>
    <t>¿EL INTEGRANTE CUMPLE CON ACREDITAR MIN L 5% DE LA EXPERIENCIA?
DE ACUERDO A LA SOLICITUD DEL PLIEGO</t>
  </si>
  <si>
    <t>RAZON DE NO CUMPLIMIENTO EXPER MIN 5% Y CUANDO NO APORTA EXPERIENCIA</t>
  </si>
  <si>
    <t>No. INTEGRANTE</t>
  </si>
  <si>
    <t>HÁBIL</t>
  </si>
  <si>
    <t>HABILIDAD</t>
  </si>
  <si>
    <t>NO HÁBIL</t>
  </si>
  <si>
    <t>DIRECCION JURIDICA</t>
  </si>
  <si>
    <t>CONTRATOS PRESENTADOS</t>
  </si>
  <si>
    <t>PRESENTADOS</t>
  </si>
  <si>
    <t>¿EL CONTRATO SE ENCUENTRA INSCRITO EN EL RUP?
(SI/NO)</t>
  </si>
  <si>
    <t xml:space="preserve">            EL INTEGRANTE ES:
→MIPYME
→EMPRENDIMIENTOS
→EMPRENDIMIENTOS Y MIPYME</t>
  </si>
  <si>
    <t>CUMPLIMIENTO
COMO:</t>
  </si>
  <si>
    <t>EMPRENDIMIENTO</t>
  </si>
  <si>
    <t>MIPYME</t>
  </si>
  <si>
    <t>ARTICULADO</t>
  </si>
  <si>
    <t>CONDICION DE EMPRESA</t>
  </si>
  <si>
    <t>MIPYME Y EMPRENDIMIENTO</t>
  </si>
  <si>
    <t>SUBDIRECCION DE PROCESOS DE SELECCIÓN CONTRACTUALES</t>
  </si>
  <si>
    <t>VALIDOS PARA PONDERAR</t>
  </si>
  <si>
    <t>SI-SUBSANA</t>
  </si>
  <si>
    <t>PENDIENTE</t>
  </si>
  <si>
    <t>PRINCIPAL</t>
  </si>
  <si>
    <t>SI-PAL</t>
  </si>
  <si>
    <t>SI-SEC</t>
  </si>
  <si>
    <t>SI-ADIC</t>
  </si>
  <si>
    <t>SI-PAL-SEC</t>
  </si>
  <si>
    <t>SI-PAL-ADIC</t>
  </si>
  <si>
    <t>SI-SEC-ADIC</t>
  </si>
  <si>
    <t>LP-DTE-053-2024.</t>
  </si>
  <si>
    <t>“TRASLADO Y CONSTRUCCIÓN DE LA ESTACIÓN DE PEAJE RÍO BLANCO, DEL PR 51+0350 AL PR 62+0160, DE LA VÍA NACIONAL BUCARAMANGA - SAN ALBERTO, SECTOR RIONEGRO – SAN ALBERTO, RN 45A 08, EN LOS DEPTOS. DE SANTANDER Y NORTE DE SANTANDER. INCLUYE MANTENIMIENTO Y ACTUALIZACIÓN DE LA INFRAESTRUCTURA TECNOLÓGICA PARA EL RECAUDO DE LA TASA DE PEAJE.”</t>
  </si>
  <si>
    <t>CONSORCIO VIAL PEAJE</t>
  </si>
  <si>
    <t>CONSORCIO OBRAS RIO BLANCO 2024</t>
  </si>
  <si>
    <t>UNION TEMPORAL INTERVIAL ORIENTE</t>
  </si>
  <si>
    <t>CONSORCIO LAOS 053</t>
  </si>
  <si>
    <t>CONSORCIO SAN ROQUE</t>
  </si>
  <si>
    <t>CONSORCIO ALTÍSIMO</t>
  </si>
  <si>
    <t>CONSORCIO SAN ALBERTO 2024</t>
  </si>
  <si>
    <t>CONSORCIO PLAN MAESTRO</t>
  </si>
  <si>
    <t>CONSORCIO PEAJE RB 2024</t>
  </si>
  <si>
    <t>UNIÓN TEMPORAL BUILD</t>
  </si>
  <si>
    <t>CONSORCIO VIAL RIO BLANCO 24</t>
  </si>
  <si>
    <t>CONSORCIO SAN PABLO INCAV</t>
  </si>
  <si>
    <t>CONSORCIO SANTA JUANA</t>
  </si>
  <si>
    <t>CONSORCIO IP RIO BLANCO 2024</t>
  </si>
  <si>
    <t>CONSORCIO RIO BLANCO 2024</t>
  </si>
  <si>
    <t>UNIÓN TEMPORAL CONSTRUPEAJE 28</t>
  </si>
  <si>
    <t>CONSORCIO CIS INVIAS 24</t>
  </si>
  <si>
    <t>CONSORCIO ESTACIÓN JCJ</t>
  </si>
  <si>
    <t>CONSTRUCTORA KAIZEN S.A.S</t>
  </si>
  <si>
    <t>CONTRATAR INGENIERIA S.A.S</t>
  </si>
  <si>
    <t>CONSTRUDENCO S.A.S</t>
  </si>
  <si>
    <t>SOCIEDAD COLOMBIANA DE INGENIERIA Y CONSTRUCCION S.A.S</t>
  </si>
  <si>
    <t>JACB CONSTRUCCIONES S.A.S</t>
  </si>
  <si>
    <t>JASA LTDA</t>
  </si>
  <si>
    <t>COMONCA SAS</t>
  </si>
  <si>
    <t>HARINSA NAVASFALT INFRAESTRUCTURA SAS</t>
  </si>
  <si>
    <t>ELEMENTAL INGENIERIA Y ARQUITECTURA SAS</t>
  </si>
  <si>
    <t>LUIS AFONSO MAESTRE BROCHERO</t>
  </si>
  <si>
    <t>JAIRO SOCARRAS BONILLA</t>
  </si>
  <si>
    <t>M&amp;D INGECONTRUCCION SAS</t>
  </si>
  <si>
    <t>ARCA MEGA PROYECTOS SAS</t>
  </si>
  <si>
    <t>CLAUDIA MARÍA FERRERO SERRANO</t>
  </si>
  <si>
    <t>PARKVIAL S.A.S</t>
  </si>
  <si>
    <t>O&amp;L PROYECTOS DE INGENIERIA S.A.S</t>
  </si>
  <si>
    <t>AXECOL S.A.S</t>
  </si>
  <si>
    <t>OBRICON S.A.S</t>
  </si>
  <si>
    <t>TAYFER DE COLOMBIA LTDA</t>
  </si>
  <si>
    <t>APPIANTICA SAS</t>
  </si>
  <si>
    <t>VIAS Y EDIFICACIONES JS SAS</t>
  </si>
  <si>
    <t>IDEAL PROYECTOS S.A.S</t>
  </si>
  <si>
    <t>CONSTRUCTORA BUILDEWORKS S.A.S</t>
  </si>
  <si>
    <t>JUAN CARLOS ROJAS ACERO</t>
  </si>
  <si>
    <t>MR GROUP COL S.A.S</t>
  </si>
  <si>
    <t>GROBAL GROUP COL SAS</t>
  </si>
  <si>
    <t>INCAR INGENIERIA SOSTENIBLE SAS</t>
  </si>
  <si>
    <t>AV&amp;L INGENIERIA SAS</t>
  </si>
  <si>
    <t>CUMBRE INGENIERIA SAS</t>
  </si>
  <si>
    <t>DISAN INGENIERIA Y CONSTRUCCION SAS</t>
  </si>
  <si>
    <t>INVERSIONES Y VIAS SAS</t>
  </si>
  <si>
    <t>PROMAQCO SAS</t>
  </si>
  <si>
    <t>CIVIL ABS CONSTRUCCIONES SAS</t>
  </si>
  <si>
    <t>RODRIGO CARDENAS GARCIA</t>
  </si>
  <si>
    <t>FF CONSTRUCCIONES Y CONSULTORIA SAS</t>
  </si>
  <si>
    <t>INGENIERIA RYD SAS</t>
  </si>
  <si>
    <t>MANGO CONSTRUCCIONES SAS</t>
  </si>
  <si>
    <t>CARLOS FERNANDO CORDOBA AVILES</t>
  </si>
  <si>
    <t>CONSTRUCCIONES E INVERSIONES SUPERCEMENTO SAS</t>
  </si>
  <si>
    <t>INVERSIONES E INGENIERÍA S.A.S</t>
  </si>
  <si>
    <t>J&amp;C INGENIERIA VIAL SAS</t>
  </si>
  <si>
    <t>CAMINOS SAS</t>
  </si>
  <si>
    <t>JOCAV INGENIERIA SAS</t>
  </si>
  <si>
    <t>GOBERNACION DE CASANARE</t>
  </si>
  <si>
    <t>MUNICIPIO DE PUERTO PARRA</t>
  </si>
  <si>
    <t>MUNICIPIO EL PLAYÓN</t>
  </si>
  <si>
    <t>MUNICIPIO DE SIMIJACA CUNDINAMARCA</t>
  </si>
  <si>
    <t>MUNICIPIO DE BOLIVAR SANTANDER</t>
  </si>
  <si>
    <t>1656 DE 2014</t>
  </si>
  <si>
    <t>001-2022</t>
  </si>
  <si>
    <t>189-2014</t>
  </si>
  <si>
    <t>LIC-008-2018</t>
  </si>
  <si>
    <t>PAVIMENTACION EN CONCRETO RIGIDO DE VIAS URBANAS EN EL MUNICIPIO DE SACAMA, DEPARTAMENTO DE CASANARE</t>
  </si>
  <si>
    <t>CONSTRUCCION DE PAVIMENTO RIGIDO Y CAMBIO DE REDES PARA EL CENTRO POBLADO RURAL CAMPO CAPOTE DEL MUNICIPIO DE PUERTO PARRA,
SANTANDER</t>
  </si>
  <si>
    <t xml:space="preserve">IMPLEMENTACIÓN DE UN PLAN MAESTRO DE SEGURIDAD VIAL QUE INVOLUCRE: CONSTRUCCIÓN DE OBRAS PREVENTIVAS, CAPACITACIÓN PARA LA COMUNIDAD Y SUMINISTRO DE INSUMOS E IMPLEMENTOS
PARA EDUCACIÓN VIAL Y LA INSPECCIÓN DE TRÁNSITO </t>
  </si>
  <si>
    <t xml:space="preserve">COSNTRUCCION DEL CENTRO ADMINSITRATIVO DEL MUNICIPIO DE SIMIJACA CUNDINAMARCA- FASE I </t>
  </si>
  <si>
    <t>CONSTRUCCION A TODO COSTO PARA LA EXPANSION Y EL MEJORAMIENTO DEL SISTEMA DE ALUMBRADO PUBLICO EN ALGUNOS SECTORES Y POLIDEPORTIVOS DEL MUNICIPIO DE BOLIVAR-SANTANDER</t>
  </si>
  <si>
    <t>C</t>
  </si>
  <si>
    <t>I</t>
  </si>
  <si>
    <t>AERONAUTICA CIVIL</t>
  </si>
  <si>
    <t>INSTITUTO DE
DESARROLLO
URBANO - IDU</t>
  </si>
  <si>
    <t>INVIAS</t>
  </si>
  <si>
    <t>14000148-OK-2014</t>
  </si>
  <si>
    <t>1260-2019</t>
  </si>
  <si>
    <t>1375 DE 2014</t>
  </si>
  <si>
    <t>19001295 H4 DE 2019</t>
  </si>
  <si>
    <t>CONTRATAR LA CONSTRUCCION DEL TERMINAL, TORRE DE CONTROL, CUARTEL DE BOMBEROS, OBRAS DE URBANISMO, VIAS DE ACCESO Y PLATAFORMA DEL AEREOPUERTO "EL ALCAVARAN" DE LA CIUDAD DE YOPAL,
DEL DEPARTAMNENTO DEL CASANARE</t>
  </si>
  <si>
    <t>CONSTRUCCION DE LA AMPLIACION DEL PORTAL SUR DEL SISTEMA TRANSMILENIO, EN BOGOTA D.C</t>
  </si>
  <si>
    <t>REALIZAR LA REHABILITACIÓN DE LA PISTA Y CALLES DE RODAJE; ADECUACIÓN DE LOS CANALES Y ZONAS DE SEGURIDAD Y MANTENIMIENTO RUTINARIO DE LAS ÁREAS LADO AIRE Y LADO TIERRA DEL AEROPUERTO
PALONEGRO DE BUCARAMANGA, SANTANDER</t>
  </si>
  <si>
    <t>MEJORAMIENTO Y MANTENIMIENTO DE LAS CARRETERAS SAN GIL - MOGOTES -ONZAGA, RUTA 6403, ONZAGA - SANTA ROSITA, RUTA 55BY11, Y SAN GIL - BARICHARA RAMAL A GUANE, RUTA 6402, DEPARTAMENTO DE
SANTANDER</t>
  </si>
  <si>
    <t>MUNICIPIO DE SARDINATA</t>
  </si>
  <si>
    <t>IDIPRON</t>
  </si>
  <si>
    <t>UNION VIAL RIO PAMPLONITA SAS</t>
  </si>
  <si>
    <t>00655-2015</t>
  </si>
  <si>
    <t>341 de 2019</t>
  </si>
  <si>
    <t>1569-2017</t>
  </si>
  <si>
    <t>UVRP-343</t>
  </si>
  <si>
    <t>MEJORAMIENTO CARRETERA VARIANTE LA FLORESTA, ANILLO VIAL ORIENTAL-PINAR DEL RIO, ETAPA 3,MUNICIPIO DE LOS PATIOS, DEPARTAMENTO NORTE DE SANTANDER</t>
  </si>
  <si>
    <t>MEJORAMIENTO DE LA VIA SARDINATA - LAS MERCEDES K0+000 AL K2+000, MUNICIPIO DE SARDINATA, NORTE DE SARDINATA</t>
  </si>
  <si>
    <t>DEMOLICION Y CONSTRUCCION UNIDAD DE PROTECCION INTEGRAL BOSA ESTACION</t>
  </si>
  <si>
    <t>CONSTRUCCION DE LAS EDIFICACIONES E ISLAS PARA EL PEAJE “LOS ACACIOS” UNIDAD FUNCIONAL 5 (UF5) DEL PROYECTO DOBLE CALZADA PAMPLONA-CUCUTA, DE ACUERDO CON
LOS TERMINOS INCLUIDOS EN EL ANEXO 4, 4.1 Y 4.2</t>
  </si>
  <si>
    <t>UT</t>
  </si>
  <si>
    <t>GOBIERNO DE NAVARRA</t>
  </si>
  <si>
    <t>AUTOVÍA DEL CAMINO DE SANTIAGO A-12 PAMPLONA - LOGROÑO, TRAMO V: LOS ARCOS - EJE DEL EBRO</t>
  </si>
  <si>
    <t>4600088517 de 2020</t>
  </si>
  <si>
    <t>DEPARTAMENTO DE EDUCACION GOBIERNO DE NAVARRA</t>
  </si>
  <si>
    <t>CONSTRUCCIÓN DEL NUEVO COLEGIO PÚBLICO DE EDUCACIÓN INFANTIL Y PRIMARIA EN ROCHAPEA</t>
  </si>
  <si>
    <t>AEROCIVIL</t>
  </si>
  <si>
    <t>17001099 H4 DE 2017</t>
  </si>
  <si>
    <t>REALIZAR LOS ESTUDIOS Y DISEÑOS DE TWR, PLATAFORMA,
TERMINAL Y OBRAS DE MANTENIMIENTO Y LA CONSTRUCCIÓN DE
TWR Y AMPLIACIÓN DE PLATAFORMA DEL AEROPUERTO EL EDÉN DE ARMENIA.</t>
  </si>
  <si>
    <t>DEPARTAMENTO DE LA GUAJIRA</t>
  </si>
  <si>
    <t>COLH 001+2011</t>
  </si>
  <si>
    <t xml:space="preserve">MEJORAMIENTO DE LA  VIA SECUNDARIA ENTRE EL MUNICIPIO DE VILLANUEVA Y EL CORREGIMIENTO DE VERACURZ DESDE EL K0+000 HASTA EL K7+500 CON LA CONSTRUCCION DE MUROS DE CONTENCIÓN EN GAVIONES Y EN CONCRETO HIDRÁULICO PARA PROTECCIÓN DE TALUDES Y CONTROL DE EROCIÓN E INUNDACIONES DE LA VÍA, RECUPARACION DE LA BANCA CON LA CONSTRUCCIÓN DE PAVIMENTOS EN CONCRETO FLEXIBLE Y RÍGIDO VÍAS AFECTADAS EN LA PASADA OLA INVERNAL 2010-2011; MUNICIPIOS DE SAN JUAN DEL CESAR Y VILLANUEVA EN EL DEPARTAMENTO DE LA GUAJIRA.      </t>
  </si>
  <si>
    <t>INSTITUTO NACIONAL DE VIAS</t>
  </si>
  <si>
    <t>1358 DE 2019</t>
  </si>
  <si>
    <t>ADECUACIÓN DE LAS CASETAS DE PEAJE SAN DIEGO Y RICÓN HONDO LOCALIZADAS EN LA CARRETERA SAN ROQUE - LA PAZ RUTA 4901, DPTO DEL CESAR</t>
  </si>
  <si>
    <t>ALCALDIA DE TURBACO BOLIVAR</t>
  </si>
  <si>
    <t>005/2010</t>
  </si>
  <si>
    <t>MEJORAMIENTO EN ASFALTO DE LA VIA TURBACO-TURBANA DEL PR0+0000 AL PR1+0000</t>
  </si>
  <si>
    <t>3691-2013</t>
  </si>
  <si>
    <t>CONSTRUCCIÓN ESTACIÓN DE PEAJE CARMEN DE BOLIVAR UBICADA EN EL PR 60+700 DE LA VÍA COROZAL -CALAMAR</t>
  </si>
  <si>
    <t>POLICIA NACIONAL</t>
  </si>
  <si>
    <t>06-6-10203-16</t>
  </si>
  <si>
    <t>CONSTRUCCION DE LA ESTACION DE POLICA MONGUA EN EL DEPARTAMENTO DE BOYACA.</t>
  </si>
  <si>
    <t>ALCALDIA DE FACATATIVA</t>
  </si>
  <si>
    <t>262 DE 2010</t>
  </si>
  <si>
    <t>OBRAS DE REHABILITACION DE LA VIA COMPRENDIDA ENTRE LA CRA 17 CON CALLE 15 Y LA ESCUELA MANCILLA MUNICIPIO DE FACATATIVA.</t>
  </si>
  <si>
    <t>FUNAMBIENTE</t>
  </si>
  <si>
    <t>005-FIP</t>
  </si>
  <si>
    <t>CONSTRUCCION Y PAVIMENTACION DE VIAS EN LAS LOCALIDADES DE CIUDAD BOLIVAR Y RAFAEL URIBE EN LA CIUDAD DE BOGOTA D.C</t>
  </si>
  <si>
    <t xml:space="preserve">I </t>
  </si>
  <si>
    <t>CONSORCIO SAN FRANCISCO 2007</t>
  </si>
  <si>
    <t>LIPESA COLOMBIA SA</t>
  </si>
  <si>
    <t>CONTRATO OF No 013-2009</t>
  </si>
  <si>
    <t>LA PAVIMENTACIÓN DE LA VÍA SAN FRANCISCO EL ENCUENTRO DEL MUNICIPIO DE SAN FRANCISCO CUNDINAMARCA</t>
  </si>
  <si>
    <t>GOBERNACION DE SANTANDER</t>
  </si>
  <si>
    <t>No 719 DE 2019-</t>
  </si>
  <si>
    <t>CONSTRUCCION INTERCAMBIADOR VIAL GUATIGUARA (AUTOPISTA BUCARAMANGA-BOGOTA) DEL MUNICIPIO DE PIEDECUESTA SANTANDER</t>
  </si>
  <si>
    <t>ALCALDIA MUNICIPAL DE GIRON</t>
  </si>
  <si>
    <t>No 353 DEL 11 NOVIEMBRE DE 2020</t>
  </si>
  <si>
    <t>CONSTRUCCION DE LINEA DE IMPULSION ENTRE EL TANQUE BAHONDO Y EL TANQUE DE ALMACENAMIENTO PROYECTADO EN EL BARRIO VALLE DE LOS CABALLEROS Y LAS REDES MATRICES PARA EL AREA DE EXPANSION EN EL SECTOR SUR-ORIENTAL EN EL MUNICIPIO DE GIRON SANTANDER</t>
  </si>
  <si>
    <t>SENA</t>
  </si>
  <si>
    <t>CO1.PCCNTR. 1846478</t>
  </si>
  <si>
    <t>LAS OBRAS CIVILES DE ADECUACIÓN EN ESPACIOS FÍSICOS A NIVEL NACIONAL, PARA EL DESARROLLO MISIONAL DEL SERVICIO NACIONAL DE APRENDIZAJE-SENA-A MONTO AGOTABLE.</t>
  </si>
  <si>
    <t>ALCALDIA MUNICIPAL DE BECERRIL</t>
  </si>
  <si>
    <t>No 032 DEL 24 MARZO 2015</t>
  </si>
  <si>
    <t>MUNICIPIO DE CANTAGALLO-BOLIVAR</t>
  </si>
  <si>
    <t>No 017 DEL 2015</t>
  </si>
  <si>
    <t>CONSTRUCCION, ADECUACION Y DOTACION DE LA GRANJA INTEGRAL DEMOSTRATIVA PARA LA INSTITUCION EDUCATIVA JOSE MARIA CUELLAR DIAZ - VEREDA PATICO BAJO - AREA RURAL MUNICIPIO DE CANTAGALLO - BOLIVAR</t>
  </si>
  <si>
    <t>IDU</t>
  </si>
  <si>
    <t>POLICIA NACIONAL DE COLOMBIA</t>
  </si>
  <si>
    <t>ALCALDIA DE SAN AGUSTIN</t>
  </si>
  <si>
    <t>INSTITUCION EDUCATIVA ROBERTO SUAZA MARQUINEZ</t>
  </si>
  <si>
    <t>004 DE 2002</t>
  </si>
  <si>
    <t>06-5-10079-09 DE 2009</t>
  </si>
  <si>
    <t>1409 DE 2014</t>
  </si>
  <si>
    <t>No.281-2019</t>
  </si>
  <si>
    <t>008-2022</t>
  </si>
  <si>
    <t>No. 335-2019</t>
  </si>
  <si>
    <t>ESTUDIO, DISEÑO Y CONSTRUCCION DE ACCESOS A BARRIOS Y PAVIMENTOS LOCALES EN LA LOCALIDAD DE KENNEDY, PROGRAMA DE GESTION COMPARTIDA EN BOGOTA D.C.</t>
  </si>
  <si>
    <t>CONSTRUCCIÓN FASE IV "ESCUELA DE INSTTRUCCIÓN, ENTRENAMIENTO Y OPERACIONES DE LA POLICIA CENOP EN SA LUIS TOLIMA</t>
  </si>
  <si>
    <t>CONSTRUCCIÓN DE LA ESTACIÓN SACHICA LOCALIZADA EN EL PR50+0200 DE LA CARRETERA CHIQUINQUIRA- TUNJA, SECTOR VILLA DE LEYVA - TUNJA, RUTA 6008, MODULO 1</t>
  </si>
  <si>
    <t>CONSTRUCCION MORGUE Y/O LABORATORIO DE TANATOPRAXIA EN EL CEMENTERIO "EL CARMEN" DEL MUNICIPIO DE SAN AGUSTIN, HUILA</t>
  </si>
  <si>
    <t>MEJORAMIENTO DE LA CUBIERTA DEL RESTAURANTE ESCOLAR DE LA INSTITUCION EDUCATIVA ROBERTO SUAZA MARQUINEZ, SEDE PRINCIPAL</t>
  </si>
  <si>
    <t>CONSTRUCCION AULA ESCOLAR, BATERIA SANITARIA Y RESTAURANTE ESCOLAR EN LA I.E. YACHAY RUNA YAKUNA MUNICIPIO DE SAN AGUSTIN -HUILA</t>
  </si>
  <si>
    <t>CAJA DE COMPENSACIÓN FAMILIAR CAFAM</t>
  </si>
  <si>
    <t>Ministerio de Defensa Nacional - Ejercito Nacional - División de Asalto Aéreo</t>
  </si>
  <si>
    <t>2182/2019</t>
  </si>
  <si>
    <t>1336/2020</t>
  </si>
  <si>
    <t>20210242</t>
  </si>
  <si>
    <t>243-JEAVE-2014</t>
  </si>
  <si>
    <t>MEJORAMIENTO Y MANTENIMIENTO DE LA CARRETERA: OCAÑA-SARDINATA (7008), VARIANTE DE SARDINATA (7ONSA) Y SARDINATA—CUCUTA (7009), SECTOR SARDINATA PR0+0000-EL ZULIA PR57+0600, NORTE DE SANTANDER</t>
  </si>
  <si>
    <t>MANTENIMIENTO PERIODICO SECTOR DEPRESION EL VERGEL -FLORENCIA CARRETERA OBRAPIHUASI-FLORENCIA RUTA20 TRAMO 2003A DEPARTAMENTO DE CAQUETA</t>
  </si>
  <si>
    <t>OBRA CIVIL REMODELACION 8 CASAS ZONA A FASE 2 CENTRO DE VACACIONES CAFAM MELGAR</t>
  </si>
  <si>
    <t>MANTENIMIENTO DE BIENES INMUEBLES Y REHABILITACION PLATAFORMA DE CAMPO AEREO TOLEMAIDA FASE 3</t>
  </si>
  <si>
    <t>1119-2001</t>
  </si>
  <si>
    <t>636-2018</t>
  </si>
  <si>
    <t>CONSTRUCCION Y PAVIMENTACION DE LA VIA ALTERNA INTERNA A BUENAVENTURA, SECTOR PIÑAL (PR3)-SENA (PR4+300) RUTA 40, TRAMO 4001</t>
  </si>
  <si>
    <t>ELABORACION DE ESTUDIOS Y DISEÑOS DETALLADOS Y CONSTRUCCION DEL CENTRO LOGISTICO HUMANITARIO EN EL DEPARTAMENTO DE SANTANDER</t>
  </si>
  <si>
    <t>INSTITUTO DE
INFRAESTRUCTUR
A Y CONCESIONES
DE
CUNDINAMARCA -
ICCU</t>
  </si>
  <si>
    <t>Gobernacion de
Boyaca</t>
  </si>
  <si>
    <t>INSTITUTO
NACIONAL DE VÍAS
- INVÍAS</t>
  </si>
  <si>
    <t>GOBERNACIÓN DE
RISARALDA</t>
  </si>
  <si>
    <t>699 de
2019</t>
  </si>
  <si>
    <t>2253 de
2018</t>
  </si>
  <si>
    <t>1418-
2021</t>
  </si>
  <si>
    <t>951-2023</t>
  </si>
  <si>
    <t>733-2019</t>
  </si>
  <si>
    <t>MEJORAMIENTO Y/O REFORZAMIENTO ESTRUCTURAL EN LA I.E. EDUCATIVA ESTRADA, DEL MUNICIPIO DE MARSELLA, DEPARTAMENTO DE RISARALDA</t>
  </si>
  <si>
    <t>CONTRATAR LA CONSTRUCCIÓN DE LA ESTACIÓN DE PEAJE SAN MIGUEL, LOCALIZADA EN LA JURISDICCIÓN DEL MUNICIPIO DE SIBATE- CUNDINAMARCA</t>
  </si>
  <si>
    <t>GOBERNACION DE ARAUCA</t>
  </si>
  <si>
    <t>458 DE 2013</t>
  </si>
  <si>
    <t>MEJORAMIENTO, PAVIMENTACION DE LA VIA TAME- SAN SALVADOR PR16 000 AL PR27+280, DEPARTAMENTO DE ARAUCA.</t>
  </si>
  <si>
    <t>FONDO DE ADAPTACION</t>
  </si>
  <si>
    <t>074 DE 2017</t>
  </si>
  <si>
    <t>086 DE 2015</t>
  </si>
  <si>
    <t>ADECUACION Y REFORZAMIENTO DE LA CUBIERTA Y PISO SEGUNDO DE LA PLANTA MORRORICO DEL AMB.</t>
  </si>
  <si>
    <t>AREA METROPOLITANA DE BUCARAMANGA</t>
  </si>
  <si>
    <t>LA CONSTRUCCION DEL TRAMO II DEL PROYECTO PARQUE LINEAL QUEBRADA LA IGLESIA LOCALIZADO EN EL MUNICIPIO DE BIUCARAMANGA</t>
  </si>
  <si>
    <t>"CONSTRUCCION DE LA INFRAESTRUCTURA EDUCATIVA AFECTADA POR EL FENOMENO DE LA NIÑA 2010 -2011, POR LOS SISTEMAS DE PRECIO GLOBAL FIJO Y PRECIOS UNITARIOS SIN FORMULA DE AJUSTE, EN EL DEPARTAMENTO DE VALLE DEL CAUCA"</t>
  </si>
  <si>
    <t xml:space="preserve"> GOBERNACION DEL DEPARTAMENTO DEL CAUCA SECRETARIA DE INFRAESTRUCTURA</t>
  </si>
  <si>
    <t>E.S.E. SALUD PEREIRA</t>
  </si>
  <si>
    <t>ESE HOSPITAL UNIVERSITARIO SAN JORGE</t>
  </si>
  <si>
    <t>INFIPEREIRA</t>
  </si>
  <si>
    <t>343 DE ENERO 15 DE 1996</t>
  </si>
  <si>
    <t>002 DE 2014</t>
  </si>
  <si>
    <t>202-2013</t>
  </si>
  <si>
    <t>183 DE 2013</t>
  </si>
  <si>
    <t>MANTENIMIENTO Y REHABILITACION DE LA VIA USENDA-CRUCERO RAMAL 25CC07, CODIGO 35 CC11-1- DEPARTAMENTO DEL CAUCA. (CONTRATO No. 343 DE ENERO 15 DE 1996)</t>
  </si>
  <si>
    <t>REALIZAR LAS ADECUACIONES GENERALES DEL HOSPITAL SAN JOAQUIN CUBA DEL MUNICIPIO DE PEREIRA</t>
  </si>
  <si>
    <t>AMPLIACION DE LAS UNIDADES DE CUIDADOS INTENSIVOS E INTERMEDIO ADULTO, PEDIATRICO Y NEONATAL DE LA E.S.E- HOSPITAL UNIVERSITARIO SAN JORGE DE PEREIRA</t>
  </si>
  <si>
    <t>CONSTRUCCION CLINICA VETERINARIA DEL PARQUE TEMATICO DE FLORA Y FAUNA DE PEREIRA</t>
  </si>
  <si>
    <t>ALCALDIA DE BARRANQUILLA</t>
  </si>
  <si>
    <t>PAVIMENTACION EN CONCRETO HIDRÁULICO PARA EL PROGRAMA BARRIOS A LA OBRA ETAPA V, MODULOS I, II, III, IV, V, VI, VII, VIII, IV, X EN LAS LOCALIDADES SUR ORIENTE, NORTE CENTRO HISTORICO, RIOMAR, SUR OCCIDENTE Y METROPOLTANA DEL DISTRITO DE BARRANQUILLA. MODULO VII</t>
  </si>
  <si>
    <t>ALCALDIA DE PEREIRA</t>
  </si>
  <si>
    <t>3566-2018</t>
  </si>
  <si>
    <t>CONSTRUCCION AVENIDA SAN MATEO DESDE LA AVENIDA LAS AMERICAS HASTA LA INTERSECCION DE LA AVENIDA 30 DE AGOSTO</t>
  </si>
  <si>
    <t>ALCALDIA DE SANTA MARTA</t>
  </si>
  <si>
    <t>407-2017</t>
  </si>
  <si>
    <t>CONSTRUCCIÓN DEL CENTRO REGIONAL PARA LA ATENCIÓN A LAS VICTIMAS DEL CONFLICTO ARMADO EN SANTA MARTA, MAGDALENA, CARIBE</t>
  </si>
  <si>
    <t>MINISTERIO DE CULTURA</t>
  </si>
  <si>
    <t>FONADE</t>
  </si>
  <si>
    <t>Instituto Nacional de Vias - INVIAS</t>
  </si>
  <si>
    <t>714-2014</t>
  </si>
  <si>
    <t>2666-2016</t>
  </si>
  <si>
    <t>2112371 DE 2011</t>
  </si>
  <si>
    <t>1628-2005</t>
  </si>
  <si>
    <t>1629-2005</t>
  </si>
  <si>
    <t>COMPLEMENTACION, ACTUALIZACION, AJUSTES , ESTUDIOS Y DISEÑOS Y CONSTRUCCION DE LAS REDES AMBIENTALES PEATONALES SEGURAS - RAPS NIEVES - UBICADAS EN BOGOTA D.C GRUPO 2</t>
  </si>
  <si>
    <t>CONTRATAR POR LA FORMUAL DE PRECIOS UNITARIOS SIN FORMULA DE REAJUSTE, LA REALIZACIÓN DE LA OBRA DE CONSTRUCCIÓN PARA LA INFRAESTRUCTURA CULTURAL DE CHINCHINA CALDAS</t>
  </si>
  <si>
    <t>ESTUDIOS TÉCNICOS, DISEÑOS Y CONSTRUCCIÓN DE INFRAESTRUCTURA EDUCATIVA EN LA I.E. COLEGIO INDIGENA CASA DEL CONOCIMIENTO LOCALIZADA EN EL CORREGIMIENTO DE LA CHORRERA, EN EL DEPARTAMENTO DEL AMAZONAS</t>
  </si>
  <si>
    <t>DISEÑO, RECONSTRUCCIÓN, PAVIMENTACIÓNY/O REPAVIMENTACIÓN DE LA VIA GRUPO 66,TRAMO 1 VIA GUACHUCAL - EL ESPINO PR 31 +0530 - PR 38 + 0510, CON UNA LONGITUD DE 6,98KILOMETROS. TRAMO 2 SAMANIEGO -TUQUERRES ( PR 13 + 0650 - PR 16 + 0390) CONUNA LONGITUD DE 2,74 KILOMETROS, TRAMO 3CHILES CUMBAL ( K0 + 000 - K 7 + 000) CON UNALONGITUD DE 7 KILOMETROS EN ELDEPARTAMENTO DE NARIÑO</t>
  </si>
  <si>
    <t>EL DISEÑO, RECONSTRUCCIÓN, PAVIMENTACIÓN Y/O REPAVIMENTACIÓN DE LA VIA GRUPO 67, TRAMO 1 CORDOBA-TRONCAL DEL KO + 000 AL K3 + 000 CON UNA LONGITUD DE 3 KILOMETROS, TRAMO 2 FUNES - TRONCAL (PILCUAN) DEL K 0 + 000 AL K 7 + 900 CON UNA LONGITUD DE 7,90 KILOMETROS; TRAMO 3 ILES - PILCUAN DEL K 0 + 000 AL K 8 + 500 CON UNA LONGITUD DE 8,50 KILOMETROS; TRAMO 4 (P) POTOSI - LAS LAJAS DEL K 0 + 930 AL K 2 + 560 CON UNA LONGITUD DE 1,83 KILOMETROS EN EL DEPARTAMENTO DE NARIÑO</t>
  </si>
  <si>
    <t>ACERIAS PAZ DEL RIO SA</t>
  </si>
  <si>
    <t>0191/19-APDR</t>
  </si>
  <si>
    <t>MANTENIMIENTO DE VÍAS FÉRREAS DE PROPIEDAD DE ACERÍAS PAZ DEL RÍO S.A.</t>
  </si>
  <si>
    <t>2469-2008</t>
  </si>
  <si>
    <t>RECONSTRUCCION, PAVIMENYACION Y/O REPAVIMENTACION DE LA CARRETERA YACOPI - LA PALMA EN EL SECTOR COMPRENDIDO EN EL K17 + 617 AL K23+555 CON UNA LONGITUD DE 5938 KILOMETROS. (EXEPTUANDO 0.165 KM. CORRESPONDIENTE A ZONAS INESTABLES LOCALIZADAS DEL K18+900 AL K19+450 AL K19+500) EN EL DEPARTAMENTO DE  CUNDINAMARCA MODULO 1</t>
  </si>
  <si>
    <t>MBS-LP-OP-003 DE 2023</t>
  </si>
  <si>
    <t>GOBERNACION NORTE DE SANTANDER</t>
  </si>
  <si>
    <t>CONSERVACIÓN Y MANTENIMIENTO DE LA MALLA VIAL Y OBRAS COMPLEMENTARIAS</t>
  </si>
  <si>
    <t>Distrito Especial de Ciencia, Tecnología e Innovación de Medellín Secretaría de Suministros y Servicios</t>
  </si>
  <si>
    <t>EJECUTAR BAJO LA MODALIDAD LLAVE EN MANO LAS INSTALACIONES DE LA EMPRESA LEONA S.AVE EN MANO LA CONSTRUCCION DE LA BODEGA DE DISTRIBUCION DE LIPESA DE COLOMBIA SA EN LA CIUDAD DE TOCANCIPA-CUNDINAMARCA FRENTE A LAS INSTALACIONES DE LA EMPRESA LEONA S.A.</t>
  </si>
  <si>
    <t>CONSTRUCCION DEL EDIFICIO NO 3 DEL INSTITUTO TECNICO ANGELA MARIA TORRES SUAREZ DEL MUNICIPIO DE BECERRIL, DEPARTAMENTO DEL CESAR.</t>
  </si>
  <si>
    <t>MEJORAMIENTO DE LA TRONCAL DE RIONEGRO, SECTOR LA PALMA CHARCO LARGO PARA LA CONSOLIDACION DE UNA PAZ ESTABLE Y DURADERA EN EL DEPARTAMENTO DE CUNDINAMARCA</t>
  </si>
  <si>
    <t>MEJORAMIENTO, MANTENIMIENTO Y REHABILITACIÓN DE LOS CORREDORES VIALES VILLA DE LEYVA – SANTA SOFÍA – MONIQUIRÁ Y BUENAVISTA – CANTINO EN EL DEPARTAMENTO DE BOYACÁ</t>
  </si>
  <si>
    <t>MANTENIMIENTO REHABILITACION VIA ALTERNA AL PUERTO DE SANTA MARTA, SECTOR MAMATOCO, TERMINAL MARÍTIMO, TRAMO 9007A, DPTO DEL MAGDALENA</t>
  </si>
  <si>
    <t>ACUEDUCTO METROPOLITANO DE BUCARAMANGA</t>
  </si>
  <si>
    <t>202 DE 2015</t>
  </si>
  <si>
    <t>CONTRATO No
126-2022</t>
  </si>
  <si>
    <t>MEJORAMIENTO DE LA VIA LA MEDIAGUA, BATALLON DE INFANTERIA No 40 CORONEL LUCIANO D'ELHUYAR, EN EL MUNICIPIO DE SAN VICENTE DE CHUCURI</t>
  </si>
  <si>
    <t>MUNICIPIO DE SAN VICENTE DE CHUCURI</t>
  </si>
  <si>
    <t>Municipio de Pamplona (Norte de Santander)</t>
  </si>
  <si>
    <t>0227 de 2013</t>
  </si>
  <si>
    <t>LA REHABILITACIÓN DE LAS VIAS URBANAS BARRIO EL GUAMO, EL CARMEN, BRIHTON Y LA LOMA DE CRUZ, MUNICIPIO DE PAMPLONA NORTE DE SANTANDER</t>
  </si>
  <si>
    <t>i</t>
  </si>
  <si>
    <t>MEGABUS S.A</t>
  </si>
  <si>
    <t>CONSTRUCCION PRIMERA FASE DEL CENTRO CULTURAL Y DEPORTIVO DEL AREA URBANA DEL MUNICIPIO DE GUATICARISARALDA.</t>
  </si>
  <si>
    <t>CONSTRUCCION DE CUATRO (4) TRAMOS DE CORREDOR DEL SISTEMA INTEGRADO DE TRANSPORTE MASIVO MEGABUS. AVENIDA DEL FERROCARRIL - AVENIDA SIMON BOLIVAR DEL MUNICIPIO DE DOSQUEBRADAS,
CARRERAS 8 Y 10 Y CALLE 13 EN EL CENTRO DEL MUNICIPIO DE PEREIRA LOTE 1</t>
  </si>
  <si>
    <t>002 DE 2013</t>
  </si>
  <si>
    <t>ALCALDIA DE GUATICA</t>
  </si>
  <si>
    <t>04 DE 2005</t>
  </si>
  <si>
    <t>OBJETO: “TRASLADO Y CONSTRUCCIÓN DE LA ESTACIÓN DE PEAJE RÍO BLANCO, DEL PR 51+0350 AL PR 62+0160, DE LA VÍA NACIONAL BUCARAMANGA - SAN ALBERTO, SECTOR RIONEGRO – SAN ALBERTO, RN 45A 08, EN LOS DEPTOS. DE SANTANDER Y NORTE DE SANTANDER. INCLUYE MANTENIMIENTO Y ACTUALIZACIÓN DE LA INFRAESTRUCTURA TECNOLÓGICA PARA EL RECAUDO DE LA TASA DE PEAJE.”</t>
  </si>
  <si>
    <t>CUADRO No. 4</t>
  </si>
  <si>
    <t>A1</t>
  </si>
  <si>
    <t>B1</t>
  </si>
  <si>
    <t>C1</t>
  </si>
  <si>
    <t/>
  </si>
  <si>
    <t>D1</t>
  </si>
  <si>
    <t>E1</t>
  </si>
  <si>
    <t>F5</t>
  </si>
  <si>
    <t>F1</t>
  </si>
  <si>
    <t>G1</t>
  </si>
  <si>
    <t>H1</t>
  </si>
  <si>
    <t>I1</t>
  </si>
  <si>
    <t>J1</t>
  </si>
  <si>
    <t>K1</t>
  </si>
  <si>
    <t>L1</t>
  </si>
  <si>
    <t>M1</t>
  </si>
  <si>
    <t>N1</t>
  </si>
  <si>
    <t>O1</t>
  </si>
  <si>
    <t>P1</t>
  </si>
  <si>
    <t>NO VÁLIDOS</t>
  </si>
  <si>
    <t>Q1</t>
  </si>
  <si>
    <t>A2</t>
  </si>
  <si>
    <t>B2</t>
  </si>
  <si>
    <t>C2</t>
  </si>
  <si>
    <t>D2</t>
  </si>
  <si>
    <t>E2</t>
  </si>
  <si>
    <t>F</t>
  </si>
  <si>
    <t>F2</t>
  </si>
  <si>
    <t>G2</t>
  </si>
  <si>
    <t>H2</t>
  </si>
  <si>
    <t>I2</t>
  </si>
  <si>
    <t>J2</t>
  </si>
  <si>
    <t>K2</t>
  </si>
  <si>
    <t>L2</t>
  </si>
  <si>
    <t>M2</t>
  </si>
  <si>
    <t>N2</t>
  </si>
  <si>
    <t>O2</t>
  </si>
  <si>
    <t>P2</t>
  </si>
  <si>
    <t>VÁLIDOS</t>
  </si>
  <si>
    <t>Q2</t>
  </si>
  <si>
    <t>A3</t>
  </si>
  <si>
    <t>B3</t>
  </si>
  <si>
    <t>C3</t>
  </si>
  <si>
    <t>D3</t>
  </si>
  <si>
    <t>E3</t>
  </si>
  <si>
    <t>F3</t>
  </si>
  <si>
    <t>G3</t>
  </si>
  <si>
    <t>H3</t>
  </si>
  <si>
    <t>I3</t>
  </si>
  <si>
    <t>J3</t>
  </si>
  <si>
    <t>K3</t>
  </si>
  <si>
    <t>L3</t>
  </si>
  <si>
    <t>M3</t>
  </si>
  <si>
    <t>N3</t>
  </si>
  <si>
    <t>O3</t>
  </si>
  <si>
    <t>P3</t>
  </si>
  <si>
    <t>Q3</t>
  </si>
  <si>
    <t>A4</t>
  </si>
  <si>
    <t>B4</t>
  </si>
  <si>
    <t>C4</t>
  </si>
  <si>
    <t>D4</t>
  </si>
  <si>
    <t>E4</t>
  </si>
  <si>
    <t>F4</t>
  </si>
  <si>
    <t>G4</t>
  </si>
  <si>
    <t>H4</t>
  </si>
  <si>
    <t>I4</t>
  </si>
  <si>
    <t>J4</t>
  </si>
  <si>
    <t>K4</t>
  </si>
  <si>
    <t>L4</t>
  </si>
  <si>
    <t>M4</t>
  </si>
  <si>
    <t>N4</t>
  </si>
  <si>
    <t>O4</t>
  </si>
  <si>
    <t>P4</t>
  </si>
  <si>
    <t>Q4</t>
  </si>
  <si>
    <t>A5</t>
  </si>
  <si>
    <t>B5</t>
  </si>
  <si>
    <t>C5</t>
  </si>
  <si>
    <t>D5</t>
  </si>
  <si>
    <t>E5</t>
  </si>
  <si>
    <t>G5</t>
  </si>
  <si>
    <t>H5</t>
  </si>
  <si>
    <t>I5</t>
  </si>
  <si>
    <t>J5</t>
  </si>
  <si>
    <t>K5</t>
  </si>
  <si>
    <t>L5</t>
  </si>
  <si>
    <t>M5</t>
  </si>
  <si>
    <t>N5</t>
  </si>
  <si>
    <t>O5</t>
  </si>
  <si>
    <t>P5</t>
  </si>
  <si>
    <t>Q5</t>
  </si>
  <si>
    <t>A6</t>
  </si>
  <si>
    <t>B6</t>
  </si>
  <si>
    <t>C6</t>
  </si>
  <si>
    <t>D6</t>
  </si>
  <si>
    <t>E6</t>
  </si>
  <si>
    <t>F6</t>
  </si>
  <si>
    <t>G6</t>
  </si>
  <si>
    <t>H6</t>
  </si>
  <si>
    <t>I6</t>
  </si>
  <si>
    <t>J6</t>
  </si>
  <si>
    <t>K6</t>
  </si>
  <si>
    <t>L6</t>
  </si>
  <si>
    <t>M6</t>
  </si>
  <si>
    <t>N6</t>
  </si>
  <si>
    <t>O6</t>
  </si>
  <si>
    <t>P6</t>
  </si>
  <si>
    <t>Q6</t>
  </si>
  <si>
    <t>A7</t>
  </si>
  <si>
    <t>B7</t>
  </si>
  <si>
    <t>C7</t>
  </si>
  <si>
    <t>D7</t>
  </si>
  <si>
    <t>E7</t>
  </si>
  <si>
    <t>F7</t>
  </si>
  <si>
    <t>G7</t>
  </si>
  <si>
    <t>H7</t>
  </si>
  <si>
    <t>I7</t>
  </si>
  <si>
    <t>J7</t>
  </si>
  <si>
    <t>K7</t>
  </si>
  <si>
    <t>L7</t>
  </si>
  <si>
    <t>M7</t>
  </si>
  <si>
    <t>N7</t>
  </si>
  <si>
    <t>O7</t>
  </si>
  <si>
    <t>P7</t>
  </si>
  <si>
    <t>Q7</t>
  </si>
  <si>
    <t>A8</t>
  </si>
  <si>
    <t>B8</t>
  </si>
  <si>
    <t>C8</t>
  </si>
  <si>
    <t>D8</t>
  </si>
  <si>
    <t>E8</t>
  </si>
  <si>
    <t>F8</t>
  </si>
  <si>
    <t>G8</t>
  </si>
  <si>
    <t>H8</t>
  </si>
  <si>
    <t>I8</t>
  </si>
  <si>
    <t>J8</t>
  </si>
  <si>
    <t>K8</t>
  </si>
  <si>
    <t>L8</t>
  </si>
  <si>
    <t>M8</t>
  </si>
  <si>
    <t>N8</t>
  </si>
  <si>
    <t>O8</t>
  </si>
  <si>
    <t>P8</t>
  </si>
  <si>
    <t>Q8</t>
  </si>
  <si>
    <t>A9</t>
  </si>
  <si>
    <t>B9</t>
  </si>
  <si>
    <t>C9</t>
  </si>
  <si>
    <t>D9</t>
  </si>
  <si>
    <t>E9</t>
  </si>
  <si>
    <t>F9</t>
  </si>
  <si>
    <t>G9</t>
  </si>
  <si>
    <t>H9</t>
  </si>
  <si>
    <t>I9</t>
  </si>
  <si>
    <t>J9</t>
  </si>
  <si>
    <t>K9</t>
  </si>
  <si>
    <t>L9</t>
  </si>
  <si>
    <t>M9</t>
  </si>
  <si>
    <t>N9</t>
  </si>
  <si>
    <t>O9</t>
  </si>
  <si>
    <t>P9</t>
  </si>
  <si>
    <t>Q9</t>
  </si>
  <si>
    <t>A10</t>
  </si>
  <si>
    <t>B10</t>
  </si>
  <si>
    <t>C10</t>
  </si>
  <si>
    <t>D10</t>
  </si>
  <si>
    <t>E10</t>
  </si>
  <si>
    <t>F10</t>
  </si>
  <si>
    <t>G10</t>
  </si>
  <si>
    <t>H10</t>
  </si>
  <si>
    <t>I10</t>
  </si>
  <si>
    <t>J10</t>
  </si>
  <si>
    <t>K10</t>
  </si>
  <si>
    <t>L10</t>
  </si>
  <si>
    <t>M10</t>
  </si>
  <si>
    <t>N10</t>
  </si>
  <si>
    <t>O10</t>
  </si>
  <si>
    <t>P10</t>
  </si>
  <si>
    <t>Q10</t>
  </si>
  <si>
    <t>A11</t>
  </si>
  <si>
    <t>B11</t>
  </si>
  <si>
    <t>C11</t>
  </si>
  <si>
    <t>D11</t>
  </si>
  <si>
    <t>E11</t>
  </si>
  <si>
    <t>F11</t>
  </si>
  <si>
    <t>G11</t>
  </si>
  <si>
    <t>H11</t>
  </si>
  <si>
    <t>I11</t>
  </si>
  <si>
    <t>J11</t>
  </si>
  <si>
    <t>K11</t>
  </si>
  <si>
    <t>L11</t>
  </si>
  <si>
    <t>EXP = 0 y PART &gt; 10%</t>
  </si>
  <si>
    <t>M11</t>
  </si>
  <si>
    <t>N11</t>
  </si>
  <si>
    <t>O11</t>
  </si>
  <si>
    <t>P11</t>
  </si>
  <si>
    <t>Q11</t>
  </si>
  <si>
    <t>A12</t>
  </si>
  <si>
    <t>B12</t>
  </si>
  <si>
    <t>C12</t>
  </si>
  <si>
    <t>D12</t>
  </si>
  <si>
    <t>E12</t>
  </si>
  <si>
    <t>F12</t>
  </si>
  <si>
    <t>G12</t>
  </si>
  <si>
    <t>H12</t>
  </si>
  <si>
    <t>I12</t>
  </si>
  <si>
    <t>J12</t>
  </si>
  <si>
    <t>K12</t>
  </si>
  <si>
    <t>L12</t>
  </si>
  <si>
    <t>M12</t>
  </si>
  <si>
    <t>N12</t>
  </si>
  <si>
    <t>O12</t>
  </si>
  <si>
    <t>P12</t>
  </si>
  <si>
    <t>Q12</t>
  </si>
  <si>
    <t>A13</t>
  </si>
  <si>
    <t>B13</t>
  </si>
  <si>
    <t>C13</t>
  </si>
  <si>
    <t>D13</t>
  </si>
  <si>
    <t>E13</t>
  </si>
  <si>
    <t>F13</t>
  </si>
  <si>
    <t>G13</t>
  </si>
  <si>
    <t>H13</t>
  </si>
  <si>
    <t>I13</t>
  </si>
  <si>
    <t>J13</t>
  </si>
  <si>
    <t>K13</t>
  </si>
  <si>
    <t>L13</t>
  </si>
  <si>
    <t>M13</t>
  </si>
  <si>
    <t>N13</t>
  </si>
  <si>
    <t>O13</t>
  </si>
  <si>
    <t>P13</t>
  </si>
  <si>
    <t>Q13</t>
  </si>
  <si>
    <t>A14</t>
  </si>
  <si>
    <t>B14</t>
  </si>
  <si>
    <t>C14</t>
  </si>
  <si>
    <t>D14</t>
  </si>
  <si>
    <t>E14</t>
  </si>
  <si>
    <t>F14</t>
  </si>
  <si>
    <t>G14</t>
  </si>
  <si>
    <t>H14</t>
  </si>
  <si>
    <t>I14</t>
  </si>
  <si>
    <t>J14</t>
  </si>
  <si>
    <t>K14</t>
  </si>
  <si>
    <t>L14</t>
  </si>
  <si>
    <t>M14</t>
  </si>
  <si>
    <t>N14</t>
  </si>
  <si>
    <t>O14</t>
  </si>
  <si>
    <t>P14</t>
  </si>
  <si>
    <t>Q14</t>
  </si>
  <si>
    <t>A15</t>
  </si>
  <si>
    <t>B15</t>
  </si>
  <si>
    <t>C15</t>
  </si>
  <si>
    <t>D15</t>
  </si>
  <si>
    <t>E15</t>
  </si>
  <si>
    <t>F15</t>
  </si>
  <si>
    <t>G15</t>
  </si>
  <si>
    <t>H15</t>
  </si>
  <si>
    <t>I15</t>
  </si>
  <si>
    <t>J15</t>
  </si>
  <si>
    <t>K15</t>
  </si>
  <si>
    <t>L15</t>
  </si>
  <si>
    <t>M15</t>
  </si>
  <si>
    <t>N15</t>
  </si>
  <si>
    <t>O15</t>
  </si>
  <si>
    <t>P15</t>
  </si>
  <si>
    <t>Q15</t>
  </si>
  <si>
    <t>A16</t>
  </si>
  <si>
    <t>B16</t>
  </si>
  <si>
    <t>C16</t>
  </si>
  <si>
    <t>D16</t>
  </si>
  <si>
    <t>E16</t>
  </si>
  <si>
    <t>F16</t>
  </si>
  <si>
    <t>G16</t>
  </si>
  <si>
    <t>H16</t>
  </si>
  <si>
    <t>I16</t>
  </si>
  <si>
    <t>J16</t>
  </si>
  <si>
    <t>K16</t>
  </si>
  <si>
    <t>L16</t>
  </si>
  <si>
    <t>M16</t>
  </si>
  <si>
    <t>N16</t>
  </si>
  <si>
    <t>O16</t>
  </si>
  <si>
    <t>P16</t>
  </si>
  <si>
    <t>Q16</t>
  </si>
  <si>
    <t>A17</t>
  </si>
  <si>
    <t>B17</t>
  </si>
  <si>
    <t>C17</t>
  </si>
  <si>
    <t>D17</t>
  </si>
  <si>
    <t>E17</t>
  </si>
  <si>
    <t>F17</t>
  </si>
  <si>
    <t>G17</t>
  </si>
  <si>
    <t>H17</t>
  </si>
  <si>
    <t>I17</t>
  </si>
  <si>
    <t>J17</t>
  </si>
  <si>
    <t>K17</t>
  </si>
  <si>
    <t>L17</t>
  </si>
  <si>
    <t>M17</t>
  </si>
  <si>
    <t>N17</t>
  </si>
  <si>
    <t>O17</t>
  </si>
  <si>
    <t>P17</t>
  </si>
  <si>
    <t>Q17</t>
  </si>
  <si>
    <t>A18</t>
  </si>
  <si>
    <t>B18</t>
  </si>
  <si>
    <t>C18</t>
  </si>
  <si>
    <t>D18</t>
  </si>
  <si>
    <t>E18</t>
  </si>
  <si>
    <t>F18</t>
  </si>
  <si>
    <t>G18</t>
  </si>
  <si>
    <t>H18</t>
  </si>
  <si>
    <t>I18</t>
  </si>
  <si>
    <t>J18</t>
  </si>
  <si>
    <t>K18</t>
  </si>
  <si>
    <t>L18</t>
  </si>
  <si>
    <t>M18</t>
  </si>
  <si>
    <t>N18</t>
  </si>
  <si>
    <t>O18</t>
  </si>
  <si>
    <t>P18</t>
  </si>
  <si>
    <t>Q18</t>
  </si>
  <si>
    <t>CORRECTO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</si>
</sst>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4" formatCode="_-&quot;$&quot;\ * #,##0.00_-;\-&quot;$&quot;\ * #,##0.00_-;_-&quot;$&quot;\ * &quot;-&quot;??_-;_-@_-"/>
    <numFmt numFmtId="164" formatCode="_(* #,##0.00_);_(* \(#,##0.00\);_(* &quot;-&quot;??_);_(@_)"/>
    <numFmt numFmtId="165" formatCode="_ * #,##0.00_ ;_ * \-#,##0.00_ ;_ * &quot;-&quot;??_ ;_ @_ "/>
    <numFmt numFmtId="166" formatCode="#,##0.0"/>
    <numFmt numFmtId="167" formatCode="mmmm\ d\,\ yyyy"/>
    <numFmt numFmtId="168" formatCode="&quot;No. &quot;#,##0"/>
    <numFmt numFmtId="169" formatCode="&quot;TOT.MOD=&quot;\ 0"/>
    <numFmt numFmtId="170" formatCode="&quot;NN&quot;\ 0"/>
    <numFmt numFmtId="171" formatCode="0.000"/>
    <numFmt numFmtId="172" formatCode="&quot;VTE = &quot;#,##0.00"/>
    <numFmt numFmtId="173" formatCode="&quot;RESUMEN EVALUACIÓN&quot;"/>
    <numFmt numFmtId="175" formatCode="&quot;LICITACION PUBLICA No. &quot;@"/>
    <numFmt numFmtId="176" formatCode="dd\-mmm\-yy"/>
    <numFmt numFmtId="177" formatCode="dd\-mmmm\-yy"/>
    <numFmt numFmtId="178" formatCode="dd\-mm\-yyyy"/>
  </numFmts>
  <fonts count="86">
    <font>
      <sz val="12"/>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indexed="8"/>
      <name val="Calibri"/>
      <family val="2"/>
    </font>
    <font>
      <sz val="12"/>
      <color indexed="8"/>
      <name val="Calibri"/>
      <family val="2"/>
    </font>
    <font>
      <sz val="8"/>
      <name val="Calibri"/>
      <family val="2"/>
    </font>
    <font>
      <sz val="10"/>
      <name val="Arial"/>
      <family val="2"/>
    </font>
    <font>
      <b/>
      <sz val="10"/>
      <name val="Arial"/>
      <family val="2"/>
    </font>
    <font>
      <b/>
      <sz val="12"/>
      <name val="Arial"/>
      <family val="2"/>
    </font>
    <font>
      <sz val="8"/>
      <name val="Arial"/>
      <family val="2"/>
    </font>
    <font>
      <b/>
      <sz val="14"/>
      <name val="Arial"/>
      <family val="2"/>
    </font>
    <font>
      <b/>
      <sz val="9"/>
      <color indexed="10"/>
      <name val="Arial"/>
      <family val="2"/>
    </font>
    <font>
      <sz val="8"/>
      <color indexed="10"/>
      <name val="Arial"/>
      <family val="2"/>
    </font>
    <font>
      <sz val="10"/>
      <color indexed="10"/>
      <name val="Arial"/>
      <family val="2"/>
    </font>
    <font>
      <b/>
      <sz val="10"/>
      <color indexed="10"/>
      <name val="Arial"/>
      <family val="2"/>
    </font>
    <font>
      <b/>
      <sz val="16"/>
      <name val="Arial"/>
      <family val="2"/>
    </font>
    <font>
      <b/>
      <sz val="8"/>
      <name val="Arial"/>
      <family val="2"/>
    </font>
    <font>
      <b/>
      <sz val="8"/>
      <name val="Sans Serif 10cpi"/>
      <family val="3"/>
    </font>
    <font>
      <b/>
      <sz val="9"/>
      <name val="Arial"/>
      <family val="2"/>
    </font>
    <font>
      <b/>
      <sz val="10"/>
      <color indexed="56"/>
      <name val="Arial"/>
      <family val="2"/>
    </font>
    <font>
      <sz val="10"/>
      <color indexed="9"/>
      <name val="Arial"/>
      <family val="2"/>
    </font>
    <font>
      <sz val="8"/>
      <color indexed="20"/>
      <name val="Arial"/>
      <family val="2"/>
    </font>
    <font>
      <b/>
      <sz val="18"/>
      <name val="Arial"/>
      <family val="2"/>
    </font>
    <font>
      <sz val="10"/>
      <name val="Arial"/>
      <family val="2"/>
    </font>
    <font>
      <sz val="6"/>
      <color indexed="10"/>
      <name val="Arial"/>
      <family val="2"/>
    </font>
    <font>
      <b/>
      <sz val="12"/>
      <name val="Times New Roman"/>
      <family val="1"/>
    </font>
    <font>
      <sz val="10"/>
      <name val="Times New Roman"/>
      <family val="1"/>
    </font>
    <font>
      <sz val="1"/>
      <name val="Arial"/>
      <family val="2"/>
    </font>
    <font>
      <sz val="5"/>
      <name val="Arial"/>
      <family val="2"/>
    </font>
    <font>
      <sz val="10"/>
      <name val="Arial"/>
      <family val="2"/>
    </font>
    <font>
      <sz val="8"/>
      <name val="Arial"/>
      <family val="2"/>
    </font>
    <font>
      <b/>
      <sz val="10"/>
      <name val="Arial"/>
      <family val="2"/>
    </font>
    <font>
      <sz val="9"/>
      <name val="Arial"/>
      <family val="2"/>
    </font>
    <font>
      <b/>
      <u/>
      <sz val="12"/>
      <name val="Arial"/>
      <family val="2"/>
    </font>
    <font>
      <b/>
      <i/>
      <sz val="10"/>
      <name val="Arial"/>
      <family val="2"/>
    </font>
    <font>
      <sz val="9"/>
      <color indexed="8"/>
      <name val="Arial"/>
      <family val="2"/>
    </font>
    <font>
      <sz val="11"/>
      <color indexed="8"/>
      <name val="Calibri"/>
      <family val="2"/>
    </font>
    <font>
      <b/>
      <sz val="11"/>
      <color indexed="8"/>
      <name val="Calibri"/>
      <family val="2"/>
    </font>
    <font>
      <sz val="4"/>
      <name val="Arial"/>
      <family val="2"/>
    </font>
    <font>
      <sz val="12"/>
      <color theme="1"/>
      <name val="Calibri"/>
      <family val="2"/>
    </font>
    <font>
      <sz val="11"/>
      <color theme="1"/>
      <name val="Calibri"/>
      <family val="2"/>
      <scheme val="minor"/>
    </font>
    <font>
      <b/>
      <sz val="11"/>
      <color theme="1"/>
      <name val="Calibri"/>
      <family val="2"/>
      <scheme val="minor"/>
    </font>
    <font>
      <b/>
      <i/>
      <sz val="11"/>
      <color theme="1"/>
      <name val="Calibri"/>
      <family val="2"/>
      <scheme val="minor"/>
    </font>
    <font>
      <sz val="8"/>
      <name val="Calibri"/>
      <family val="2"/>
      <scheme val="minor"/>
    </font>
    <font>
      <sz val="4"/>
      <color theme="1"/>
      <name val="Calibri"/>
      <family val="2"/>
    </font>
    <font>
      <sz val="4"/>
      <name val="Calibri"/>
      <family val="2"/>
      <scheme val="minor"/>
    </font>
    <font>
      <b/>
      <sz val="9"/>
      <name val="Calibri"/>
      <family val="2"/>
      <scheme val="minor"/>
    </font>
    <font>
      <sz val="9"/>
      <name val="Calibri"/>
      <family val="2"/>
      <scheme val="minor"/>
    </font>
    <font>
      <sz val="10"/>
      <name val="Calibri"/>
      <family val="2"/>
      <scheme val="minor"/>
    </font>
    <font>
      <sz val="4"/>
      <color theme="0"/>
      <name val="Arial"/>
      <family val="2"/>
    </font>
    <font>
      <sz val="8"/>
      <color rgb="FFFF0000"/>
      <name val="Arial"/>
      <family val="2"/>
    </font>
    <font>
      <sz val="10"/>
      <color rgb="FFFF0000"/>
      <name val="Arial"/>
      <family val="2"/>
    </font>
    <font>
      <sz val="10"/>
      <color rgb="FF0000FF"/>
      <name val="Arial"/>
      <family val="2"/>
    </font>
    <font>
      <sz val="11"/>
      <color theme="1"/>
      <name val="Calibri"/>
      <family val="2"/>
    </font>
    <font>
      <sz val="8"/>
      <color theme="0"/>
      <name val="Arial"/>
      <family val="2"/>
    </font>
    <font>
      <b/>
      <sz val="60"/>
      <color theme="0" tint="-0.14999847407452621"/>
      <name val="Swis721 BdCnOul BT"/>
      <family val="5"/>
    </font>
    <font>
      <b/>
      <sz val="24"/>
      <color theme="0" tint="-0.14999847407452621"/>
      <name val="Swis721 BdOul BT"/>
      <family val="5"/>
    </font>
    <font>
      <b/>
      <sz val="9"/>
      <name val="Calibri"/>
      <family val="2"/>
    </font>
    <font>
      <sz val="12"/>
      <color theme="0"/>
      <name val="Calibri"/>
      <family val="2"/>
    </font>
    <font>
      <sz val="10"/>
      <color theme="0"/>
      <name val="Arial"/>
      <family val="2"/>
    </font>
    <font>
      <b/>
      <sz val="12"/>
      <name val="Arial Narrow"/>
      <family val="2"/>
    </font>
    <font>
      <sz val="9"/>
      <color rgb="FF0000FF"/>
      <name val="Calibri"/>
      <family val="2"/>
    </font>
    <font>
      <sz val="4"/>
      <color theme="0"/>
      <name val="Calibri"/>
      <family val="2"/>
    </font>
    <font>
      <b/>
      <sz val="9"/>
      <color theme="0"/>
      <name val="Arial"/>
      <family val="2"/>
    </font>
    <font>
      <b/>
      <sz val="9"/>
      <color theme="0"/>
      <name val="Calibri"/>
      <family val="2"/>
      <scheme val="minor"/>
    </font>
    <font>
      <b/>
      <sz val="7"/>
      <color theme="0"/>
      <name val="Calibri"/>
      <family val="2"/>
      <scheme val="minor"/>
    </font>
    <font>
      <b/>
      <sz val="10"/>
      <color theme="0"/>
      <name val="Arial"/>
      <family val="2"/>
    </font>
    <font>
      <b/>
      <sz val="16"/>
      <color rgb="FF0000FF"/>
      <name val="Franklin Gothic Demi"/>
      <family val="2"/>
    </font>
    <font>
      <b/>
      <sz val="16"/>
      <name val="Arial Narrow"/>
      <family val="2"/>
    </font>
    <font>
      <b/>
      <sz val="7"/>
      <name val="Arial"/>
      <family val="2"/>
    </font>
    <font>
      <b/>
      <sz val="12"/>
      <color theme="0"/>
      <name val="Arial Narrow"/>
      <family val="2"/>
    </font>
    <font>
      <b/>
      <sz val="8"/>
      <color theme="0"/>
      <name val="Arial"/>
      <family val="2"/>
    </font>
    <font>
      <b/>
      <sz val="10"/>
      <color rgb="FFFF0000"/>
      <name val="Calibri"/>
      <family val="2"/>
    </font>
    <font>
      <b/>
      <sz val="8"/>
      <color theme="0"/>
      <name val="Calibri"/>
      <family val="2"/>
      <scheme val="minor"/>
    </font>
    <font>
      <sz val="6"/>
      <color rgb="FF642323"/>
      <name val="Arial"/>
      <family val="2"/>
    </font>
    <font>
      <b/>
      <sz val="24"/>
      <color rgb="FF642323"/>
      <name val="Swis721 BdOul BT"/>
      <family val="5"/>
    </font>
    <font>
      <b/>
      <sz val="24"/>
      <color rgb="FF642323"/>
      <name val="Swis721 BdCnOul BT"/>
      <family val="5"/>
    </font>
    <font>
      <b/>
      <sz val="7"/>
      <color theme="0"/>
      <name val="Calibri"/>
      <family val="2"/>
    </font>
    <font>
      <b/>
      <sz val="9"/>
      <color theme="0"/>
      <name val="Arial Narrow"/>
      <family val="2"/>
    </font>
    <font>
      <b/>
      <sz val="14"/>
      <color theme="0"/>
      <name val="Arial"/>
      <family val="2"/>
    </font>
    <font>
      <sz val="12"/>
      <color rgb="FFFF0000"/>
      <name val="Calibri"/>
      <family val="2"/>
    </font>
    <font>
      <b/>
      <sz val="11"/>
      <color rgb="FF000000"/>
      <name val="Calibri"/>
      <family val="2"/>
    </font>
    <font>
      <sz val="11"/>
      <color rgb="FF000000"/>
      <name val="Calibri"/>
      <family val="2"/>
    </font>
  </fonts>
  <fills count="18">
    <fill>
      <patternFill patternType="none"/>
    </fill>
    <fill>
      <patternFill patternType="gray125"/>
    </fill>
    <fill>
      <patternFill patternType="solid">
        <fgColor indexed="47"/>
        <bgColor indexed="64"/>
      </patternFill>
    </fill>
    <fill>
      <patternFill patternType="solid">
        <fgColor indexed="9"/>
        <bgColor indexed="64"/>
      </patternFill>
    </fill>
    <fill>
      <patternFill patternType="solid">
        <fgColor rgb="FFFFFFCC"/>
      </patternFill>
    </fill>
    <fill>
      <patternFill patternType="solid">
        <fgColor rgb="FFFFCC81"/>
        <bgColor indexed="64"/>
      </patternFill>
    </fill>
    <fill>
      <patternFill patternType="solid">
        <fgColor rgb="FFC0C0C0"/>
        <bgColor indexed="64"/>
      </patternFill>
    </fill>
    <fill>
      <patternFill patternType="solid">
        <fgColor theme="0"/>
        <bgColor indexed="64"/>
      </patternFill>
    </fill>
    <fill>
      <patternFill patternType="solid">
        <fgColor rgb="FFBDFFFF"/>
        <bgColor indexed="64"/>
      </patternFill>
    </fill>
    <fill>
      <patternFill patternType="solid">
        <fgColor rgb="FFFFFFFF"/>
        <bgColor rgb="FF000000"/>
      </patternFill>
    </fill>
    <fill>
      <patternFill patternType="solid">
        <fgColor theme="0" tint="-4.9989318521683403E-2"/>
        <bgColor indexed="64"/>
      </patternFill>
    </fill>
    <fill>
      <patternFill patternType="lightGrid">
        <fgColor rgb="FFD28660"/>
        <bgColor rgb="FFF0DCC8"/>
      </patternFill>
    </fill>
    <fill>
      <patternFill patternType="solid">
        <fgColor rgb="FF644646"/>
        <bgColor indexed="64"/>
      </patternFill>
    </fill>
    <fill>
      <patternFill patternType="solid">
        <fgColor rgb="FFC8BEBE"/>
        <bgColor indexed="64"/>
      </patternFill>
    </fill>
    <fill>
      <patternFill patternType="solid">
        <fgColor rgb="FF644646"/>
        <bgColor rgb="FF000000"/>
      </patternFill>
    </fill>
    <fill>
      <patternFill patternType="solid">
        <fgColor rgb="FFE6DCDC"/>
        <bgColor indexed="64"/>
      </patternFill>
    </fill>
    <fill>
      <patternFill patternType="solid">
        <fgColor rgb="FFFFCC81"/>
        <bgColor rgb="FF000000"/>
      </patternFill>
    </fill>
    <fill>
      <patternFill patternType="solid">
        <fgColor rgb="FFBDFFFF"/>
        <bgColor rgb="FF000000"/>
      </patternFill>
    </fill>
  </fills>
  <borders count="109">
    <border>
      <left/>
      <right/>
      <top/>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double">
        <color indexed="64"/>
      </left>
      <right style="thin">
        <color indexed="64"/>
      </right>
      <top style="dotted">
        <color indexed="64"/>
      </top>
      <bottom style="dotted">
        <color indexed="64"/>
      </bottom>
      <diagonal/>
    </border>
    <border>
      <left style="double">
        <color indexed="64"/>
      </left>
      <right style="thin">
        <color indexed="64"/>
      </right>
      <top style="dotted">
        <color indexed="64"/>
      </top>
      <bottom style="double">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thin">
        <color indexed="64"/>
      </right>
      <top/>
      <bottom style="dotted">
        <color indexed="64"/>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medium">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style="hair">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hair">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style="thin">
        <color indexed="64"/>
      </right>
      <top/>
      <bottom/>
      <diagonal/>
    </border>
    <border>
      <left/>
      <right/>
      <top style="thin">
        <color indexed="64"/>
      </top>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thin">
        <color indexed="64"/>
      </left>
      <right style="thin">
        <color indexed="64"/>
      </right>
      <top/>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medium">
        <color indexed="64"/>
      </right>
      <top style="thin">
        <color indexed="64"/>
      </top>
      <bottom/>
      <diagonal/>
    </border>
    <border>
      <left/>
      <right style="medium">
        <color indexed="64"/>
      </right>
      <top style="thin">
        <color indexed="64"/>
      </top>
      <bottom/>
      <diagonal/>
    </border>
    <border>
      <left style="hair">
        <color indexed="64"/>
      </left>
      <right style="medium">
        <color indexed="64"/>
      </right>
      <top style="medium">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hair">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medium">
        <color indexed="64"/>
      </left>
      <right style="thin">
        <color rgb="FFE6DCDC"/>
      </right>
      <top style="medium">
        <color indexed="64"/>
      </top>
      <bottom style="thin">
        <color rgb="FFE6DCDC"/>
      </bottom>
      <diagonal/>
    </border>
    <border>
      <left style="thin">
        <color rgb="FFE6DCDC"/>
      </left>
      <right style="thin">
        <color rgb="FFE6DCDC"/>
      </right>
      <top style="medium">
        <color indexed="64"/>
      </top>
      <bottom style="thin">
        <color rgb="FFE6DCDC"/>
      </bottom>
      <diagonal/>
    </border>
    <border>
      <left style="thin">
        <color rgb="FFE6DCDC"/>
      </left>
      <right style="medium">
        <color indexed="64"/>
      </right>
      <top style="medium">
        <color indexed="64"/>
      </top>
      <bottom style="thin">
        <color rgb="FFE6DCDC"/>
      </bottom>
      <diagonal/>
    </border>
    <border>
      <left style="medium">
        <color indexed="64"/>
      </left>
      <right style="thin">
        <color rgb="FFE6DCDC"/>
      </right>
      <top style="thin">
        <color rgb="FFE6DCDC"/>
      </top>
      <bottom style="medium">
        <color indexed="64"/>
      </bottom>
      <diagonal/>
    </border>
    <border>
      <left style="thin">
        <color rgb="FFE6DCDC"/>
      </left>
      <right style="thin">
        <color rgb="FFE6DCDC"/>
      </right>
      <top style="thin">
        <color rgb="FFE6DCDC"/>
      </top>
      <bottom style="medium">
        <color indexed="64"/>
      </bottom>
      <diagonal/>
    </border>
    <border>
      <left style="thin">
        <color rgb="FFE6DCDC"/>
      </left>
      <right style="medium">
        <color indexed="64"/>
      </right>
      <top style="thin">
        <color rgb="FFE6DCDC"/>
      </top>
      <bottom style="medium">
        <color indexed="64"/>
      </bottom>
      <diagonal/>
    </border>
    <border>
      <left style="thin">
        <color indexed="64"/>
      </left>
      <right style="double">
        <color indexed="64"/>
      </right>
      <top/>
      <bottom style="dotted">
        <color indexed="64"/>
      </bottom>
      <diagonal/>
    </border>
    <border>
      <left style="double">
        <color indexed="64"/>
      </left>
      <right style="double">
        <color indexed="64"/>
      </right>
      <top/>
      <bottom style="dotted">
        <color indexed="64"/>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s>
  <cellStyleXfs count="20">
    <xf numFmtId="0" fontId="0" fillId="0" borderId="0"/>
    <xf numFmtId="164" fontId="6" fillId="0" borderId="0" applyFont="0" applyFill="0" applyBorder="0" applyAlignment="0" applyProtection="0"/>
    <xf numFmtId="165" fontId="9" fillId="0" borderId="0" applyFont="0" applyFill="0" applyBorder="0" applyAlignment="0" applyProtection="0"/>
    <xf numFmtId="0" fontId="9" fillId="0" borderId="0"/>
    <xf numFmtId="0" fontId="9" fillId="0" borderId="0"/>
    <xf numFmtId="0" fontId="26" fillId="0" borderId="0"/>
    <xf numFmtId="0" fontId="32" fillId="0" borderId="0"/>
    <xf numFmtId="0" fontId="9" fillId="0" borderId="0"/>
    <xf numFmtId="0" fontId="43" fillId="0" borderId="0"/>
    <xf numFmtId="0" fontId="9" fillId="0" borderId="0"/>
    <xf numFmtId="0" fontId="26" fillId="0" borderId="0"/>
    <xf numFmtId="0" fontId="9" fillId="0" borderId="0"/>
    <xf numFmtId="0" fontId="7" fillId="4" borderId="68" applyNumberFormat="0" applyFont="0" applyAlignment="0" applyProtection="0"/>
    <xf numFmtId="9" fontId="7" fillId="0" borderId="0" applyFont="0" applyFill="0" applyBorder="0" applyAlignment="0" applyProtection="0"/>
    <xf numFmtId="9" fontId="9" fillId="0" borderId="0" applyFont="0" applyFill="0" applyBorder="0" applyAlignment="0" applyProtection="0"/>
    <xf numFmtId="9" fontId="32" fillId="0" borderId="0" applyFont="0" applyFill="0" applyBorder="0" applyAlignment="0" applyProtection="0"/>
    <xf numFmtId="0" fontId="42" fillId="0" borderId="0"/>
    <xf numFmtId="0" fontId="4" fillId="0" borderId="0"/>
    <xf numFmtId="44" fontId="42" fillId="0" borderId="0" applyFont="0" applyFill="0" applyBorder="0" applyAlignment="0" applyProtection="0"/>
    <xf numFmtId="0" fontId="1" fillId="0" borderId="0"/>
  </cellStyleXfs>
  <cellXfs count="471">
    <xf numFmtId="0" fontId="0" fillId="0" borderId="0" xfId="0"/>
    <xf numFmtId="0" fontId="9" fillId="0" borderId="0" xfId="3"/>
    <xf numFmtId="0" fontId="13" fillId="0" borderId="0" xfId="3" applyFont="1" applyAlignment="1">
      <alignment horizontal="centerContinuous" vertical="center" wrapText="1"/>
    </xf>
    <xf numFmtId="0" fontId="10" fillId="0" borderId="0" xfId="3" applyFont="1" applyAlignment="1">
      <alignment horizontal="centerContinuous" vertical="center" wrapText="1"/>
    </xf>
    <xf numFmtId="0" fontId="9" fillId="0" borderId="0" xfId="3" applyAlignment="1">
      <alignment horizontal="centerContinuous" vertical="center" wrapText="1"/>
    </xf>
    <xf numFmtId="0" fontId="9" fillId="0" borderId="0" xfId="3" applyAlignment="1">
      <alignment horizontal="centerContinuous" vertical="center"/>
    </xf>
    <xf numFmtId="167" fontId="12" fillId="0" borderId="0" xfId="3" applyNumberFormat="1" applyFont="1" applyAlignment="1">
      <alignment horizontal="center"/>
    </xf>
    <xf numFmtId="0" fontId="23" fillId="0" borderId="0" xfId="3" applyFont="1"/>
    <xf numFmtId="0" fontId="22" fillId="0" borderId="0" xfId="3" applyFont="1" applyAlignment="1">
      <alignment horizontal="centerContinuous" vertical="center" wrapText="1"/>
    </xf>
    <xf numFmtId="0" fontId="9" fillId="0" borderId="0" xfId="3" applyProtection="1">
      <protection hidden="1"/>
    </xf>
    <xf numFmtId="0" fontId="10" fillId="0" borderId="0" xfId="3" applyFont="1" applyAlignment="1" applyProtection="1">
      <alignment horizontal="centerContinuous" vertical="center" wrapText="1"/>
      <protection hidden="1"/>
    </xf>
    <xf numFmtId="0" fontId="9" fillId="0" borderId="0" xfId="3" applyAlignment="1" applyProtection="1">
      <alignment horizontal="centerContinuous" vertical="center" wrapText="1"/>
      <protection hidden="1"/>
    </xf>
    <xf numFmtId="0" fontId="12" fillId="0" borderId="0" xfId="3" applyFont="1" applyAlignment="1" applyProtection="1">
      <alignment horizontal="centerContinuous" vertical="center" wrapText="1"/>
      <protection hidden="1"/>
    </xf>
    <xf numFmtId="0" fontId="9" fillId="0" borderId="0" xfId="3" applyAlignment="1" applyProtection="1">
      <alignment horizontal="centerContinuous"/>
      <protection hidden="1"/>
    </xf>
    <xf numFmtId="0" fontId="9" fillId="0" borderId="0" xfId="3" applyAlignment="1" applyProtection="1">
      <alignment horizontal="centerContinuous" vertical="center"/>
      <protection hidden="1"/>
    </xf>
    <xf numFmtId="0" fontId="12" fillId="0" borderId="0" xfId="3" quotePrefix="1" applyFont="1" applyAlignment="1" applyProtection="1">
      <alignment horizontal="left"/>
      <protection hidden="1"/>
    </xf>
    <xf numFmtId="0" fontId="33" fillId="0" borderId="0" xfId="6" applyFont="1"/>
    <xf numFmtId="1" fontId="13" fillId="0" borderId="0" xfId="6" applyNumberFormat="1" applyFont="1" applyAlignment="1">
      <alignment vertical="center" wrapText="1"/>
    </xf>
    <xf numFmtId="1" fontId="11" fillId="0" borderId="0" xfId="6" applyNumberFormat="1" applyFont="1" applyAlignment="1">
      <alignment vertical="center" wrapText="1"/>
    </xf>
    <xf numFmtId="1" fontId="10" fillId="0" borderId="0" xfId="6" applyNumberFormat="1" applyFont="1" applyAlignment="1">
      <alignment vertical="center" wrapText="1"/>
    </xf>
    <xf numFmtId="1" fontId="14" fillId="0" borderId="0" xfId="6" applyNumberFormat="1" applyFont="1" applyAlignment="1">
      <alignment vertical="center" wrapText="1"/>
    </xf>
    <xf numFmtId="1" fontId="17" fillId="0" borderId="0" xfId="6" applyNumberFormat="1" applyFont="1" applyAlignment="1">
      <alignment vertical="center" wrapText="1"/>
    </xf>
    <xf numFmtId="0" fontId="33" fillId="0" borderId="0" xfId="6" applyFont="1" applyAlignment="1">
      <alignment horizontal="center" vertical="center"/>
    </xf>
    <xf numFmtId="4" fontId="33" fillId="0" borderId="0" xfId="6" applyNumberFormat="1" applyFont="1"/>
    <xf numFmtId="0" fontId="9" fillId="0" borderId="0" xfId="6" applyFont="1"/>
    <xf numFmtId="0" fontId="16" fillId="0" borderId="0" xfId="6" applyFont="1"/>
    <xf numFmtId="0" fontId="32" fillId="0" borderId="0" xfId="6"/>
    <xf numFmtId="1" fontId="32" fillId="0" borderId="0" xfId="6" applyNumberFormat="1" applyAlignment="1">
      <alignment horizontal="centerContinuous" vertical="center"/>
    </xf>
    <xf numFmtId="0" fontId="32" fillId="0" borderId="0" xfId="6" applyAlignment="1">
      <alignment horizontal="centerContinuous" vertical="center"/>
    </xf>
    <xf numFmtId="0" fontId="20" fillId="0" borderId="0" xfId="6" applyFont="1"/>
    <xf numFmtId="1" fontId="32" fillId="0" borderId="0" xfId="6" applyNumberFormat="1"/>
    <xf numFmtId="0" fontId="9" fillId="0" borderId="0" xfId="3" applyAlignment="1">
      <alignment wrapText="1"/>
    </xf>
    <xf numFmtId="167" fontId="12" fillId="0" borderId="0" xfId="3" applyNumberFormat="1" applyFont="1" applyAlignment="1">
      <alignment horizontal="center" wrapText="1"/>
    </xf>
    <xf numFmtId="0" fontId="9" fillId="0" borderId="0" xfId="3" applyAlignment="1">
      <alignment horizontal="center" vertical="center"/>
    </xf>
    <xf numFmtId="1" fontId="28" fillId="0" borderId="0" xfId="6" applyNumberFormat="1" applyFont="1" applyAlignment="1">
      <alignment horizontal="centerContinuous" vertical="center" wrapText="1"/>
    </xf>
    <xf numFmtId="0" fontId="10" fillId="0" borderId="0" xfId="6" applyFont="1" applyAlignment="1">
      <alignment horizontal="centerContinuous" vertical="center" wrapText="1"/>
    </xf>
    <xf numFmtId="0" fontId="31" fillId="0" borderId="0" xfId="3" applyFont="1" applyAlignment="1">
      <alignment horizontal="center" vertical="center"/>
    </xf>
    <xf numFmtId="0" fontId="9" fillId="0" borderId="0" xfId="3" applyAlignment="1">
      <alignment horizontal="centerContinuous"/>
    </xf>
    <xf numFmtId="0" fontId="9" fillId="0" borderId="1" xfId="3" applyBorder="1"/>
    <xf numFmtId="0" fontId="43" fillId="0" borderId="1" xfId="8" applyBorder="1"/>
    <xf numFmtId="0" fontId="43" fillId="0" borderId="2" xfId="8" applyBorder="1"/>
    <xf numFmtId="0" fontId="44" fillId="5" borderId="3" xfId="8" applyFont="1" applyFill="1" applyBorder="1" applyAlignment="1">
      <alignment horizontal="center" vertical="center"/>
    </xf>
    <xf numFmtId="0" fontId="43" fillId="5" borderId="4" xfId="8" applyFill="1" applyBorder="1"/>
    <xf numFmtId="0" fontId="37" fillId="6" borderId="5" xfId="3" applyFont="1" applyFill="1" applyBorder="1"/>
    <xf numFmtId="0" fontId="37" fillId="6" borderId="6" xfId="3" applyFont="1" applyFill="1" applyBorder="1"/>
    <xf numFmtId="0" fontId="45" fillId="6" borderId="7" xfId="8" applyFont="1" applyFill="1" applyBorder="1"/>
    <xf numFmtId="0" fontId="9" fillId="0" borderId="0" xfId="3" quotePrefix="1"/>
    <xf numFmtId="0" fontId="33" fillId="0" borderId="0" xfId="6" applyFont="1" applyAlignment="1">
      <alignment wrapText="1"/>
    </xf>
    <xf numFmtId="2" fontId="17" fillId="0" borderId="0" xfId="6" applyNumberFormat="1" applyFont="1" applyAlignment="1">
      <alignment vertical="center" wrapText="1"/>
    </xf>
    <xf numFmtId="0" fontId="19" fillId="5" borderId="3" xfId="4" applyFont="1" applyFill="1" applyBorder="1" applyAlignment="1">
      <alignment horizontal="centerContinuous" vertical="center"/>
    </xf>
    <xf numFmtId="0" fontId="19" fillId="5" borderId="8" xfId="4" applyFont="1" applyFill="1" applyBorder="1" applyAlignment="1">
      <alignment horizontal="centerContinuous" vertical="center"/>
    </xf>
    <xf numFmtId="3" fontId="10" fillId="0" borderId="10" xfId="4" applyNumberFormat="1" applyFont="1" applyBorder="1" applyAlignment="1">
      <alignment horizontal="center"/>
    </xf>
    <xf numFmtId="0" fontId="9" fillId="0" borderId="11" xfId="3" applyBorder="1"/>
    <xf numFmtId="0" fontId="40" fillId="2" borderId="12" xfId="8" applyFont="1" applyFill="1" applyBorder="1" applyAlignment="1">
      <alignment horizontal="center" vertical="center"/>
    </xf>
    <xf numFmtId="0" fontId="39" fillId="0" borderId="13" xfId="8" applyFont="1" applyBorder="1"/>
    <xf numFmtId="0" fontId="39" fillId="0" borderId="14" xfId="8" applyFont="1" applyBorder="1"/>
    <xf numFmtId="14" fontId="33" fillId="0" borderId="0" xfId="6" applyNumberFormat="1" applyFont="1"/>
    <xf numFmtId="1" fontId="46" fillId="0" borderId="19" xfId="6" applyNumberFormat="1" applyFont="1" applyBorder="1" applyAlignment="1">
      <alignment horizontal="center" vertical="center"/>
    </xf>
    <xf numFmtId="170" fontId="46" fillId="0" borderId="19" xfId="6" applyNumberFormat="1" applyFont="1" applyBorder="1" applyAlignment="1">
      <alignment horizontal="left" wrapText="1"/>
    </xf>
    <xf numFmtId="0" fontId="12" fillId="0" borderId="21" xfId="3" applyFont="1" applyBorder="1" applyAlignment="1">
      <alignment horizontal="center" vertical="center" wrapText="1"/>
    </xf>
    <xf numFmtId="168" fontId="25" fillId="0" borderId="0" xfId="3" applyNumberFormat="1" applyFont="1" applyAlignment="1">
      <alignment horizontal="center" vertical="center"/>
    </xf>
    <xf numFmtId="0" fontId="18" fillId="0" borderId="0" xfId="3" applyFont="1" applyAlignment="1">
      <alignment horizontal="left" vertical="center"/>
    </xf>
    <xf numFmtId="0" fontId="23" fillId="0" borderId="0" xfId="3" applyFont="1" applyAlignment="1">
      <alignment horizontal="center" vertical="center"/>
    </xf>
    <xf numFmtId="0" fontId="23" fillId="0" borderId="0" xfId="3" applyFont="1" applyAlignment="1">
      <alignment horizontal="centerContinuous" vertical="center"/>
    </xf>
    <xf numFmtId="3" fontId="35" fillId="0" borderId="19" xfId="3" applyNumberFormat="1" applyFont="1" applyBorder="1" applyAlignment="1" applyProtection="1">
      <alignment horizontal="center" vertical="center"/>
      <protection hidden="1"/>
    </xf>
    <xf numFmtId="3" fontId="38" fillId="0" borderId="19" xfId="3" applyNumberFormat="1" applyFont="1" applyBorder="1" applyAlignment="1" applyProtection="1">
      <alignment horizontal="center" vertical="center"/>
      <protection hidden="1"/>
    </xf>
    <xf numFmtId="0" fontId="19" fillId="0" borderId="28" xfId="3" applyFont="1" applyBorder="1" applyAlignment="1" applyProtection="1">
      <alignment horizontal="center" vertical="center"/>
      <protection hidden="1"/>
    </xf>
    <xf numFmtId="0" fontId="41" fillId="0" borderId="0" xfId="3" applyFont="1" applyAlignment="1">
      <alignment horizontal="center" vertical="center"/>
    </xf>
    <xf numFmtId="168" fontId="41" fillId="0" borderId="0" xfId="3" applyNumberFormat="1" applyFont="1" applyAlignment="1">
      <alignment horizontal="center" vertical="center"/>
    </xf>
    <xf numFmtId="0" fontId="47" fillId="0" borderId="0" xfId="0" applyFont="1"/>
    <xf numFmtId="0" fontId="41" fillId="0" borderId="0" xfId="3" applyFont="1" applyAlignment="1">
      <alignment horizontal="center" vertical="center" wrapText="1"/>
    </xf>
    <xf numFmtId="0" fontId="48" fillId="0" borderId="0" xfId="3" applyFont="1" applyAlignment="1">
      <alignment horizontal="center" vertical="center"/>
    </xf>
    <xf numFmtId="0" fontId="50" fillId="0" borderId="0" xfId="3" applyFont="1"/>
    <xf numFmtId="0" fontId="19" fillId="0" borderId="27" xfId="3" quotePrefix="1" applyFont="1" applyBorder="1" applyAlignment="1">
      <alignment horizontal="center" vertical="center"/>
    </xf>
    <xf numFmtId="0" fontId="9" fillId="0" borderId="0" xfId="3" applyAlignment="1">
      <alignment vertical="center" wrapText="1"/>
    </xf>
    <xf numFmtId="0" fontId="27" fillId="0" borderId="0" xfId="11" applyFont="1" applyAlignment="1" applyProtection="1">
      <alignment horizontal="justify" vertical="center"/>
      <protection locked="0"/>
    </xf>
    <xf numFmtId="0" fontId="9" fillId="0" borderId="0" xfId="11" applyProtection="1">
      <protection hidden="1"/>
    </xf>
    <xf numFmtId="0" fontId="29" fillId="0" borderId="0" xfId="11" applyFont="1" applyAlignment="1" applyProtection="1">
      <alignment horizontal="centerContinuous" vertical="center" wrapText="1"/>
      <protection hidden="1"/>
    </xf>
    <xf numFmtId="0" fontId="51" fillId="0" borderId="0" xfId="11" applyFont="1" applyAlignment="1" applyProtection="1">
      <alignment horizontal="center" vertical="center"/>
      <protection locked="0"/>
    </xf>
    <xf numFmtId="0" fontId="27" fillId="0" borderId="0" xfId="11" applyFont="1" applyAlignment="1" applyProtection="1">
      <alignment horizontal="center" vertical="center"/>
      <protection locked="0"/>
    </xf>
    <xf numFmtId="0" fontId="9" fillId="0" borderId="0" xfId="11" applyAlignment="1" applyProtection="1">
      <alignment horizontal="center"/>
      <protection hidden="1"/>
    </xf>
    <xf numFmtId="0" fontId="19" fillId="0" borderId="35" xfId="11" applyFont="1" applyBorder="1" applyAlignment="1" applyProtection="1">
      <alignment horizontal="center" vertical="center"/>
      <protection hidden="1"/>
    </xf>
    <xf numFmtId="0" fontId="17" fillId="0" borderId="0" xfId="11" applyFont="1" applyAlignment="1" applyProtection="1">
      <alignment horizontal="center" vertical="center"/>
      <protection locked="0"/>
    </xf>
    <xf numFmtId="9" fontId="29" fillId="0" borderId="0" xfId="13" applyFont="1" applyAlignment="1" applyProtection="1">
      <alignment horizontal="centerContinuous" vertical="center" wrapText="1"/>
      <protection hidden="1"/>
    </xf>
    <xf numFmtId="9" fontId="17" fillId="0" borderId="0" xfId="13" applyFont="1" applyAlignment="1" applyProtection="1">
      <alignment horizontal="center" vertical="center"/>
      <protection locked="0"/>
    </xf>
    <xf numFmtId="9" fontId="9" fillId="0" borderId="0" xfId="13" applyFont="1" applyProtection="1">
      <protection hidden="1"/>
    </xf>
    <xf numFmtId="0" fontId="10" fillId="0" borderId="0" xfId="11" applyFont="1" applyAlignment="1" applyProtection="1">
      <alignment horizontal="centerContinuous" vertical="center" wrapText="1"/>
      <protection hidden="1"/>
    </xf>
    <xf numFmtId="0" fontId="21" fillId="0" borderId="19" xfId="3" applyFont="1" applyBorder="1" applyAlignment="1" applyProtection="1">
      <alignment horizontal="left" vertical="center" wrapText="1"/>
      <protection hidden="1"/>
    </xf>
    <xf numFmtId="168" fontId="52" fillId="7" borderId="0" xfId="3" applyNumberFormat="1" applyFont="1" applyFill="1" applyAlignment="1">
      <alignment horizontal="center" vertical="center"/>
    </xf>
    <xf numFmtId="0" fontId="9" fillId="0" borderId="0" xfId="3" applyAlignment="1">
      <alignment horizontal="center" vertical="center" wrapText="1"/>
    </xf>
    <xf numFmtId="0" fontId="0" fillId="0" borderId="0" xfId="0" applyAlignment="1">
      <alignment horizontal="center" vertical="center"/>
    </xf>
    <xf numFmtId="1" fontId="10" fillId="0" borderId="0" xfId="6" applyNumberFormat="1" applyFont="1" applyAlignment="1">
      <alignment horizontal="center" vertical="center" wrapText="1"/>
    </xf>
    <xf numFmtId="0" fontId="43" fillId="7" borderId="0" xfId="8" applyFill="1"/>
    <xf numFmtId="0" fontId="43" fillId="7" borderId="0" xfId="8" applyFill="1" applyAlignment="1">
      <alignment horizontal="center" vertical="center"/>
    </xf>
    <xf numFmtId="0" fontId="43" fillId="7" borderId="0" xfId="8" quotePrefix="1" applyFill="1"/>
    <xf numFmtId="0" fontId="44" fillId="5" borderId="4" xfId="8" applyFont="1" applyFill="1" applyBorder="1" applyAlignment="1">
      <alignment horizontal="center" vertical="center"/>
    </xf>
    <xf numFmtId="0" fontId="43" fillId="8" borderId="20" xfId="8" applyFill="1" applyBorder="1" applyAlignment="1">
      <alignment horizontal="center" vertical="center"/>
    </xf>
    <xf numFmtId="0" fontId="12" fillId="0" borderId="39" xfId="3" applyFont="1" applyBorder="1" applyAlignment="1">
      <alignment horizontal="center" vertical="center"/>
    </xf>
    <xf numFmtId="10" fontId="12" fillId="0" borderId="20" xfId="13" applyNumberFormat="1" applyFont="1" applyFill="1" applyBorder="1" applyAlignment="1">
      <alignment horizontal="center" vertical="center" wrapText="1"/>
    </xf>
    <xf numFmtId="0" fontId="19" fillId="0" borderId="41" xfId="3" quotePrefix="1" applyFont="1" applyBorder="1" applyAlignment="1">
      <alignment horizontal="center" vertical="center"/>
    </xf>
    <xf numFmtId="1" fontId="13" fillId="0" borderId="0" xfId="3" applyNumberFormat="1" applyFont="1" applyAlignment="1">
      <alignment horizontal="centerContinuous" vertical="center" wrapText="1"/>
    </xf>
    <xf numFmtId="0" fontId="24" fillId="7" borderId="0" xfId="3" applyFont="1" applyFill="1" applyAlignment="1">
      <alignment horizontal="center" vertical="center"/>
    </xf>
    <xf numFmtId="0" fontId="9" fillId="7" borderId="0" xfId="3" applyFill="1" applyAlignment="1">
      <alignment vertical="center"/>
    </xf>
    <xf numFmtId="0" fontId="16" fillId="7" borderId="0" xfId="3" applyFont="1" applyFill="1" applyAlignment="1">
      <alignment horizontal="center" vertical="center"/>
    </xf>
    <xf numFmtId="167" fontId="15" fillId="7" borderId="0" xfId="3" applyNumberFormat="1" applyFont="1" applyFill="1" applyAlignment="1">
      <alignment horizontal="center" vertical="center"/>
    </xf>
    <xf numFmtId="167" fontId="24" fillId="7" borderId="0" xfId="3" applyNumberFormat="1" applyFont="1" applyFill="1" applyAlignment="1">
      <alignment horizontal="center" vertical="center"/>
    </xf>
    <xf numFmtId="4" fontId="24" fillId="7" borderId="0" xfId="3" applyNumberFormat="1" applyFont="1" applyFill="1" applyAlignment="1">
      <alignment vertical="center"/>
    </xf>
    <xf numFmtId="0" fontId="9" fillId="7" borderId="0" xfId="3" applyFill="1"/>
    <xf numFmtId="0" fontId="16" fillId="7" borderId="0" xfId="4" applyFont="1" applyFill="1" applyAlignment="1">
      <alignment horizontal="center"/>
    </xf>
    <xf numFmtId="3" fontId="9" fillId="7" borderId="0" xfId="4" applyNumberFormat="1" applyFill="1"/>
    <xf numFmtId="0" fontId="16" fillId="7" borderId="0" xfId="3" applyFont="1" applyFill="1" applyAlignment="1">
      <alignment horizontal="center"/>
    </xf>
    <xf numFmtId="14" fontId="23" fillId="7" borderId="0" xfId="3" applyNumberFormat="1" applyFont="1" applyFill="1"/>
    <xf numFmtId="0" fontId="12" fillId="7" borderId="0" xfId="3" applyFont="1" applyFill="1" applyAlignment="1">
      <alignment horizontal="center" vertical="center"/>
    </xf>
    <xf numFmtId="2" fontId="12" fillId="7" borderId="0" xfId="3" applyNumberFormat="1" applyFont="1" applyFill="1" applyAlignment="1">
      <alignment horizontal="center" vertical="center"/>
    </xf>
    <xf numFmtId="171" fontId="12" fillId="7" borderId="0" xfId="3" applyNumberFormat="1" applyFont="1" applyFill="1" applyAlignment="1">
      <alignment horizontal="center" vertical="center"/>
    </xf>
    <xf numFmtId="0" fontId="19" fillId="0" borderId="40" xfId="3" quotePrefix="1" applyFont="1" applyBorder="1" applyAlignment="1">
      <alignment horizontal="center" vertical="center"/>
    </xf>
    <xf numFmtId="4" fontId="12" fillId="0" borderId="34" xfId="3" applyNumberFormat="1" applyFont="1" applyBorder="1" applyAlignment="1">
      <alignment horizontal="center" vertical="center" wrapText="1"/>
    </xf>
    <xf numFmtId="4" fontId="12" fillId="0" borderId="40" xfId="3" quotePrefix="1" applyNumberFormat="1" applyFont="1" applyBorder="1" applyAlignment="1">
      <alignment horizontal="center" vertical="center"/>
    </xf>
    <xf numFmtId="4" fontId="12" fillId="0" borderId="20" xfId="3" applyNumberFormat="1" applyFont="1" applyBorder="1" applyAlignment="1">
      <alignment horizontal="center" vertical="center" wrapText="1"/>
    </xf>
    <xf numFmtId="0" fontId="5" fillId="8" borderId="20" xfId="8" applyFont="1" applyFill="1" applyBorder="1" applyAlignment="1">
      <alignment horizontal="center" vertical="center"/>
    </xf>
    <xf numFmtId="2" fontId="0" fillId="0" borderId="0" xfId="0" applyNumberFormat="1"/>
    <xf numFmtId="0" fontId="12" fillId="0" borderId="26" xfId="3" applyFont="1" applyBorder="1" applyAlignment="1">
      <alignment horizontal="center" vertical="center"/>
    </xf>
    <xf numFmtId="0" fontId="12" fillId="0" borderId="27" xfId="3" applyFont="1" applyBorder="1" applyAlignment="1">
      <alignment horizontal="center" vertical="center" wrapText="1"/>
    </xf>
    <xf numFmtId="0" fontId="12" fillId="0" borderId="0" xfId="3" applyFont="1" applyAlignment="1">
      <alignment horizontal="center" vertical="center" wrapText="1"/>
    </xf>
    <xf numFmtId="0" fontId="19" fillId="0" borderId="56" xfId="11" applyFont="1" applyBorder="1" applyAlignment="1" applyProtection="1">
      <alignment horizontal="center"/>
      <protection hidden="1"/>
    </xf>
    <xf numFmtId="9" fontId="19" fillId="0" borderId="60" xfId="13" applyFont="1" applyBorder="1" applyAlignment="1" applyProtection="1">
      <alignment horizontal="center" vertical="center"/>
      <protection hidden="1"/>
    </xf>
    <xf numFmtId="3" fontId="12" fillId="0" borderId="72" xfId="11" applyNumberFormat="1" applyFont="1" applyBorder="1" applyProtection="1">
      <protection hidden="1"/>
    </xf>
    <xf numFmtId="9" fontId="12" fillId="0" borderId="73" xfId="13" applyFont="1" applyBorder="1" applyProtection="1">
      <protection hidden="1"/>
    </xf>
    <xf numFmtId="0" fontId="0" fillId="0" borderId="45" xfId="0" applyBorder="1"/>
    <xf numFmtId="0" fontId="0" fillId="0" borderId="44" xfId="0" applyBorder="1"/>
    <xf numFmtId="1" fontId="46" fillId="0" borderId="31" xfId="6" applyNumberFormat="1" applyFont="1" applyBorder="1" applyAlignment="1">
      <alignment horizontal="center" vertical="center"/>
    </xf>
    <xf numFmtId="1" fontId="46" fillId="0" borderId="43" xfId="6" applyNumberFormat="1" applyFont="1" applyBorder="1" applyAlignment="1">
      <alignment horizontal="center" vertical="center" wrapText="1"/>
    </xf>
    <xf numFmtId="1" fontId="12" fillId="0" borderId="72" xfId="6" applyNumberFormat="1" applyFont="1" applyBorder="1" applyAlignment="1">
      <alignment horizontal="center" vertical="center"/>
    </xf>
    <xf numFmtId="170" fontId="12" fillId="0" borderId="72" xfId="6" applyNumberFormat="1" applyFont="1" applyBorder="1" applyAlignment="1">
      <alignment horizontal="left" wrapText="1"/>
    </xf>
    <xf numFmtId="170" fontId="12" fillId="0" borderId="73" xfId="6" applyNumberFormat="1" applyFont="1" applyBorder="1" applyAlignment="1">
      <alignment horizontal="left" wrapText="1"/>
    </xf>
    <xf numFmtId="0" fontId="19" fillId="0" borderId="75" xfId="3" applyFont="1" applyBorder="1" applyAlignment="1" applyProtection="1">
      <alignment horizontal="centerContinuous"/>
      <protection hidden="1"/>
    </xf>
    <xf numFmtId="0" fontId="9" fillId="0" borderId="76" xfId="3" applyBorder="1" applyProtection="1">
      <protection hidden="1"/>
    </xf>
    <xf numFmtId="1" fontId="21" fillId="0" borderId="31" xfId="3" applyNumberFormat="1" applyFont="1" applyBorder="1" applyAlignment="1" applyProtection="1">
      <alignment horizontal="center" vertical="center"/>
      <protection hidden="1"/>
    </xf>
    <xf numFmtId="0" fontId="9" fillId="0" borderId="43" xfId="3" applyBorder="1" applyAlignment="1" applyProtection="1">
      <alignment vertical="center"/>
      <protection hidden="1"/>
    </xf>
    <xf numFmtId="0" fontId="9" fillId="0" borderId="43" xfId="3" applyBorder="1" applyAlignment="1" applyProtection="1">
      <alignment horizontal="center" vertical="center" wrapText="1"/>
      <protection hidden="1"/>
    </xf>
    <xf numFmtId="0" fontId="12" fillId="0" borderId="72" xfId="3" applyFont="1" applyBorder="1" applyAlignment="1" applyProtection="1">
      <alignment horizontal="centerContinuous" vertical="center" wrapText="1"/>
      <protection hidden="1"/>
    </xf>
    <xf numFmtId="3" fontId="12" fillId="3" borderId="72" xfId="3" applyNumberFormat="1" applyFont="1" applyFill="1" applyBorder="1" applyProtection="1">
      <protection hidden="1"/>
    </xf>
    <xf numFmtId="3" fontId="12" fillId="0" borderId="72" xfId="3" applyNumberFormat="1" applyFont="1" applyBorder="1" applyAlignment="1" applyProtection="1">
      <alignment horizontal="center"/>
      <protection hidden="1"/>
    </xf>
    <xf numFmtId="0" fontId="9" fillId="0" borderId="73" xfId="3" applyBorder="1" applyProtection="1">
      <protection hidden="1"/>
    </xf>
    <xf numFmtId="0" fontId="54" fillId="0" borderId="0" xfId="3" applyFont="1"/>
    <xf numFmtId="0" fontId="20" fillId="0" borderId="0" xfId="3" applyFont="1"/>
    <xf numFmtId="0" fontId="55" fillId="0" borderId="0" xfId="0" applyFont="1" applyAlignment="1" applyProtection="1">
      <alignment horizontal="center" vertical="center"/>
      <protection hidden="1"/>
    </xf>
    <xf numFmtId="0" fontId="56" fillId="0" borderId="0" xfId="0" applyFont="1"/>
    <xf numFmtId="1" fontId="57" fillId="0" borderId="48" xfId="3" applyNumberFormat="1" applyFont="1" applyBorder="1" applyAlignment="1" applyProtection="1">
      <alignment horizontal="center" vertical="center"/>
      <protection hidden="1"/>
    </xf>
    <xf numFmtId="1" fontId="57" fillId="0" borderId="48" xfId="6" applyNumberFormat="1" applyFont="1" applyBorder="1" applyAlignment="1">
      <alignment horizontal="center" vertical="center"/>
    </xf>
    <xf numFmtId="3" fontId="57" fillId="0" borderId="48" xfId="11" applyNumberFormat="1" applyFont="1" applyBorder="1" applyProtection="1">
      <protection hidden="1"/>
    </xf>
    <xf numFmtId="0" fontId="49" fillId="7" borderId="17" xfId="3" applyFont="1" applyFill="1" applyBorder="1" applyAlignment="1">
      <alignment vertical="center" wrapText="1"/>
    </xf>
    <xf numFmtId="0" fontId="49" fillId="7" borderId="0" xfId="3" applyFont="1" applyFill="1" applyAlignment="1">
      <alignment vertical="center" wrapText="1"/>
    </xf>
    <xf numFmtId="0" fontId="19" fillId="0" borderId="30" xfId="3" applyFont="1" applyBorder="1" applyAlignment="1">
      <alignment horizontal="center" vertical="center" wrapText="1"/>
    </xf>
    <xf numFmtId="0" fontId="19" fillId="0" borderId="78" xfId="3" quotePrefix="1" applyFont="1" applyBorder="1" applyAlignment="1">
      <alignment horizontal="center" vertical="center"/>
    </xf>
    <xf numFmtId="0" fontId="60" fillId="9" borderId="67" xfId="3" applyFont="1" applyFill="1" applyBorder="1" applyAlignment="1">
      <alignment horizontal="center" vertical="center" wrapText="1"/>
    </xf>
    <xf numFmtId="0" fontId="61" fillId="0" borderId="0" xfId="0" applyFont="1"/>
    <xf numFmtId="0" fontId="61" fillId="0" borderId="0" xfId="0" applyFont="1" applyAlignment="1">
      <alignment horizontal="center" vertical="center"/>
    </xf>
    <xf numFmtId="0" fontId="52" fillId="0" borderId="0" xfId="3" applyFont="1" applyAlignment="1">
      <alignment horizontal="center" vertical="center"/>
    </xf>
    <xf numFmtId="0" fontId="62" fillId="0" borderId="0" xfId="3" applyFont="1"/>
    <xf numFmtId="0" fontId="3" fillId="8" borderId="20" xfId="8" applyFont="1" applyFill="1" applyBorder="1" applyAlignment="1">
      <alignment horizontal="center" vertical="center"/>
    </xf>
    <xf numFmtId="0" fontId="30" fillId="0" borderId="45" xfId="6" applyFont="1" applyBorder="1" applyAlignment="1">
      <alignment horizontal="center" vertical="center" wrapText="1"/>
    </xf>
    <xf numFmtId="4" fontId="19" fillId="0" borderId="44" xfId="6" applyNumberFormat="1" applyFont="1" applyBorder="1" applyAlignment="1">
      <alignment horizontal="center" vertical="center" wrapText="1"/>
    </xf>
    <xf numFmtId="0" fontId="33" fillId="0" borderId="45" xfId="6" applyFont="1" applyBorder="1" applyAlignment="1">
      <alignment vertical="center"/>
    </xf>
    <xf numFmtId="0" fontId="33" fillId="0" borderId="44" xfId="6" applyFont="1" applyBorder="1" applyAlignment="1">
      <alignment vertical="center"/>
    </xf>
    <xf numFmtId="1" fontId="12" fillId="0" borderId="31" xfId="3" applyNumberFormat="1" applyFont="1" applyBorder="1" applyAlignment="1">
      <alignment horizontal="center" vertical="center" wrapText="1"/>
    </xf>
    <xf numFmtId="0" fontId="57" fillId="0" borderId="86" xfId="3" applyFont="1" applyBorder="1" applyAlignment="1">
      <alignment horizontal="center" vertical="center"/>
    </xf>
    <xf numFmtId="0" fontId="57" fillId="0" borderId="87" xfId="3" applyFont="1" applyBorder="1" applyAlignment="1">
      <alignment horizontal="center" vertical="center"/>
    </xf>
    <xf numFmtId="0" fontId="57" fillId="0" borderId="88" xfId="3" applyFont="1" applyBorder="1" applyAlignment="1">
      <alignment horizontal="center" vertical="center"/>
    </xf>
    <xf numFmtId="0" fontId="57" fillId="0" borderId="57" xfId="3" applyFont="1" applyBorder="1" applyAlignment="1">
      <alignment vertical="center"/>
    </xf>
    <xf numFmtId="0" fontId="57" fillId="0" borderId="89" xfId="3" applyFont="1" applyBorder="1" applyAlignment="1">
      <alignment vertical="center"/>
    </xf>
    <xf numFmtId="0" fontId="57" fillId="0" borderId="79" xfId="3" applyFont="1" applyBorder="1" applyAlignment="1">
      <alignment vertical="center"/>
    </xf>
    <xf numFmtId="0" fontId="57" fillId="0" borderId="64" xfId="3" applyFont="1" applyBorder="1" applyAlignment="1">
      <alignment horizontal="center" vertical="center"/>
    </xf>
    <xf numFmtId="0" fontId="57" fillId="0" borderId="80" xfId="3" applyFont="1" applyBorder="1" applyAlignment="1">
      <alignment horizontal="center" vertical="center"/>
    </xf>
    <xf numFmtId="0" fontId="62" fillId="0" borderId="83" xfId="3" applyFont="1" applyBorder="1" applyAlignment="1">
      <alignment horizontal="justify" vertical="center" wrapText="1"/>
    </xf>
    <xf numFmtId="1" fontId="12" fillId="0" borderId="84" xfId="3" applyNumberFormat="1" applyFont="1" applyBorder="1" applyAlignment="1">
      <alignment horizontal="center" vertical="center" wrapText="1"/>
    </xf>
    <xf numFmtId="1" fontId="12" fillId="0" borderId="91" xfId="3" applyNumberFormat="1" applyFont="1" applyBorder="1" applyAlignment="1">
      <alignment horizontal="center" vertical="center" wrapText="1"/>
    </xf>
    <xf numFmtId="0" fontId="65" fillId="0" borderId="0" xfId="0" applyFont="1"/>
    <xf numFmtId="0" fontId="61" fillId="0" borderId="45" xfId="0" applyFont="1" applyBorder="1" applyAlignment="1">
      <alignment horizontal="center" vertical="center"/>
    </xf>
    <xf numFmtId="0" fontId="2" fillId="0" borderId="1" xfId="8" applyFont="1" applyBorder="1"/>
    <xf numFmtId="168" fontId="58" fillId="0" borderId="0" xfId="3" applyNumberFormat="1" applyFont="1" applyAlignment="1">
      <alignment vertical="center" wrapText="1"/>
    </xf>
    <xf numFmtId="168" fontId="58" fillId="0" borderId="44" xfId="3" applyNumberFormat="1" applyFont="1" applyBorder="1" applyAlignment="1">
      <alignment vertical="center" wrapText="1"/>
    </xf>
    <xf numFmtId="168" fontId="63" fillId="0" borderId="44" xfId="3" applyNumberFormat="1" applyFont="1" applyBorder="1" applyAlignment="1">
      <alignment vertical="center" wrapText="1"/>
    </xf>
    <xf numFmtId="0" fontId="67" fillId="0" borderId="0" xfId="3" applyFont="1" applyAlignment="1">
      <alignment vertical="center" wrapText="1"/>
    </xf>
    <xf numFmtId="168" fontId="63" fillId="0" borderId="58" xfId="3" applyNumberFormat="1" applyFont="1" applyBorder="1" applyAlignment="1">
      <alignment horizontal="center" vertical="center" wrapText="1"/>
    </xf>
    <xf numFmtId="0" fontId="72" fillId="0" borderId="67" xfId="3" applyFont="1" applyBorder="1" applyAlignment="1">
      <alignment horizontal="center" vertical="center" wrapText="1"/>
    </xf>
    <xf numFmtId="0" fontId="19" fillId="0" borderId="69" xfId="3" quotePrefix="1" applyFont="1" applyBorder="1" applyAlignment="1">
      <alignment horizontal="center" vertical="center"/>
    </xf>
    <xf numFmtId="0" fontId="60" fillId="0" borderId="67" xfId="3" applyFont="1" applyBorder="1" applyAlignment="1">
      <alignment horizontal="center" vertical="center" wrapText="1"/>
    </xf>
    <xf numFmtId="0" fontId="64" fillId="0" borderId="42" xfId="3" applyFont="1" applyBorder="1" applyAlignment="1">
      <alignment horizontal="center" vertical="center" wrapText="1"/>
    </xf>
    <xf numFmtId="0" fontId="52" fillId="10" borderId="0" xfId="3" applyFont="1" applyFill="1" applyAlignment="1">
      <alignment horizontal="center" vertical="center"/>
    </xf>
    <xf numFmtId="0" fontId="74" fillId="0" borderId="0" xfId="3" applyFont="1" applyAlignment="1">
      <alignment horizontal="center" vertical="center"/>
    </xf>
    <xf numFmtId="0" fontId="74" fillId="0" borderId="0" xfId="3" applyFont="1" applyAlignment="1">
      <alignment horizontal="center" vertical="center" wrapText="1"/>
    </xf>
    <xf numFmtId="0" fontId="1" fillId="8" borderId="20" xfId="8" applyFont="1" applyFill="1" applyBorder="1" applyAlignment="1">
      <alignment horizontal="center" vertical="center"/>
    </xf>
    <xf numFmtId="0" fontId="19" fillId="0" borderId="0" xfId="6" applyFont="1" applyAlignment="1">
      <alignment horizontal="center" vertical="center" wrapText="1"/>
    </xf>
    <xf numFmtId="4" fontId="19" fillId="0" borderId="0" xfId="6" applyNumberFormat="1" applyFont="1" applyAlignment="1">
      <alignment horizontal="center" vertical="center" wrapText="1"/>
    </xf>
    <xf numFmtId="0" fontId="33" fillId="0" borderId="0" xfId="6" applyFont="1" applyAlignment="1">
      <alignment vertical="center"/>
    </xf>
    <xf numFmtId="0" fontId="57" fillId="0" borderId="0" xfId="6" applyFont="1"/>
    <xf numFmtId="0" fontId="13" fillId="0" borderId="39" xfId="6" applyFont="1" applyBorder="1" applyAlignment="1">
      <alignment horizontal="center" vertical="center"/>
    </xf>
    <xf numFmtId="0" fontId="1" fillId="0" borderId="1" xfId="8" applyFont="1" applyBorder="1"/>
    <xf numFmtId="4" fontId="19" fillId="0" borderId="20" xfId="6" applyNumberFormat="1" applyFont="1" applyBorder="1" applyAlignment="1">
      <alignment horizontal="center" vertical="center" wrapText="1"/>
    </xf>
    <xf numFmtId="4" fontId="12" fillId="13" borderId="21" xfId="6" applyNumberFormat="1" applyFont="1" applyFill="1" applyBorder="1" applyAlignment="1">
      <alignment horizontal="center" vertical="center"/>
    </xf>
    <xf numFmtId="169" fontId="74" fillId="12" borderId="42" xfId="6" applyNumberFormat="1" applyFont="1" applyFill="1" applyBorder="1" applyAlignment="1">
      <alignment horizontal="center" vertical="center"/>
    </xf>
    <xf numFmtId="0" fontId="74" fillId="12" borderId="16" xfId="6" applyFont="1" applyFill="1" applyBorder="1" applyAlignment="1">
      <alignment horizontal="right" vertical="center"/>
    </xf>
    <xf numFmtId="4" fontId="74" fillId="12" borderId="16" xfId="6" applyNumberFormat="1" applyFont="1" applyFill="1" applyBorder="1" applyAlignment="1">
      <alignment horizontal="center" vertical="center"/>
    </xf>
    <xf numFmtId="4" fontId="74" fillId="12" borderId="46" xfId="6" applyNumberFormat="1" applyFont="1" applyFill="1" applyBorder="1" applyAlignment="1">
      <alignment horizontal="center" vertical="center"/>
    </xf>
    <xf numFmtId="0" fontId="76" fillId="12" borderId="18" xfId="6" applyFont="1" applyFill="1" applyBorder="1" applyAlignment="1">
      <alignment horizontal="center" vertical="center"/>
    </xf>
    <xf numFmtId="0" fontId="76" fillId="12" borderId="27" xfId="6" applyFont="1" applyFill="1" applyBorder="1" applyAlignment="1">
      <alignment horizontal="center" vertical="center" wrapText="1"/>
    </xf>
    <xf numFmtId="0" fontId="74" fillId="12" borderId="32" xfId="3" applyFont="1" applyFill="1" applyBorder="1" applyAlignment="1">
      <alignment horizontal="center" vertical="center" wrapText="1"/>
    </xf>
    <xf numFmtId="9" fontId="74" fillId="12" borderId="66" xfId="13" applyFont="1" applyFill="1" applyBorder="1" applyAlignment="1">
      <alignment horizontal="center" vertical="center" wrapText="1"/>
    </xf>
    <xf numFmtId="0" fontId="74" fillId="12" borderId="33" xfId="3" applyFont="1" applyFill="1" applyBorder="1" applyAlignment="1">
      <alignment horizontal="center" vertical="center" wrapText="1"/>
    </xf>
    <xf numFmtId="9" fontId="74" fillId="12" borderId="71" xfId="13" applyFont="1" applyFill="1" applyBorder="1" applyAlignment="1">
      <alignment horizontal="center" vertical="center" wrapText="1"/>
    </xf>
    <xf numFmtId="0" fontId="19" fillId="12" borderId="31" xfId="3" applyFont="1" applyFill="1" applyBorder="1" applyAlignment="1">
      <alignment horizontal="center" vertical="center" wrapText="1"/>
    </xf>
    <xf numFmtId="0" fontId="19" fillId="12" borderId="19" xfId="3" applyFont="1" applyFill="1" applyBorder="1" applyAlignment="1">
      <alignment horizontal="left" vertical="center" wrapText="1"/>
    </xf>
    <xf numFmtId="9" fontId="19" fillId="12" borderId="43" xfId="13" applyFont="1" applyFill="1" applyBorder="1" applyAlignment="1">
      <alignment horizontal="center" vertical="center" wrapText="1"/>
    </xf>
    <xf numFmtId="9" fontId="66" fillId="12" borderId="25" xfId="12" applyNumberFormat="1" applyFont="1" applyFill="1" applyBorder="1" applyAlignment="1">
      <alignment horizontal="center" vertical="center" wrapText="1"/>
    </xf>
    <xf numFmtId="9" fontId="66" fillId="12" borderId="29" xfId="12" applyNumberFormat="1" applyFont="1" applyFill="1" applyBorder="1" applyAlignment="1">
      <alignment horizontal="center" vertical="center" wrapText="1"/>
    </xf>
    <xf numFmtId="15" fontId="66" fillId="12" borderId="36" xfId="12" applyNumberFormat="1" applyFont="1" applyFill="1" applyBorder="1" applyAlignment="1">
      <alignment horizontal="center" vertical="center" wrapText="1"/>
    </xf>
    <xf numFmtId="9" fontId="66" fillId="12" borderId="26" xfId="12" applyNumberFormat="1" applyFont="1" applyFill="1" applyBorder="1" applyAlignment="1">
      <alignment horizontal="center" vertical="center"/>
    </xf>
    <xf numFmtId="0" fontId="67" fillId="12" borderId="20" xfId="3" applyFont="1" applyFill="1" applyBorder="1" applyAlignment="1">
      <alignment horizontal="center" vertical="center"/>
    </xf>
    <xf numFmtId="0" fontId="67" fillId="12" borderId="0" xfId="3" applyFont="1" applyFill="1" applyAlignment="1">
      <alignment horizontal="center" vertical="center"/>
    </xf>
    <xf numFmtId="9" fontId="67" fillId="12" borderId="20" xfId="14" applyFont="1" applyFill="1" applyBorder="1" applyAlignment="1">
      <alignment horizontal="center" vertical="center" wrapText="1"/>
    </xf>
    <xf numFmtId="0" fontId="67" fillId="12" borderId="20" xfId="3" applyFont="1" applyFill="1" applyBorder="1" applyAlignment="1">
      <alignment horizontal="center" vertical="center" wrapText="1"/>
    </xf>
    <xf numFmtId="0" fontId="67" fillId="12" borderId="30" xfId="3" applyFont="1" applyFill="1" applyBorder="1" applyAlignment="1">
      <alignment horizontal="center" vertical="center" wrapText="1"/>
    </xf>
    <xf numFmtId="166" fontId="12" fillId="0" borderId="19" xfId="3" applyNumberFormat="1" applyFont="1" applyBorder="1" applyAlignment="1">
      <alignment horizontal="center" vertical="center" wrapText="1"/>
    </xf>
    <xf numFmtId="166" fontId="12" fillId="0" borderId="92" xfId="3" applyNumberFormat="1" applyFont="1" applyBorder="1" applyAlignment="1">
      <alignment horizontal="center" vertical="center" wrapText="1"/>
    </xf>
    <xf numFmtId="4" fontId="12" fillId="0" borderId="94" xfId="3" applyNumberFormat="1" applyFont="1" applyBorder="1" applyAlignment="1">
      <alignment horizontal="center" vertical="center" wrapText="1"/>
    </xf>
    <xf numFmtId="4" fontId="12" fillId="0" borderId="96" xfId="3" applyNumberFormat="1" applyFont="1" applyBorder="1" applyAlignment="1">
      <alignment horizontal="center" vertical="center" wrapText="1"/>
    </xf>
    <xf numFmtId="0" fontId="12" fillId="0" borderId="85" xfId="14" applyNumberFormat="1" applyFont="1" applyFill="1" applyBorder="1" applyAlignment="1">
      <alignment horizontal="center" vertical="center" wrapText="1"/>
    </xf>
    <xf numFmtId="0" fontId="12" fillId="0" borderId="19" xfId="14" applyNumberFormat="1" applyFont="1" applyFill="1" applyBorder="1" applyAlignment="1">
      <alignment horizontal="center" vertical="center" wrapText="1"/>
    </xf>
    <xf numFmtId="0" fontId="12" fillId="0" borderId="92" xfId="14" applyNumberFormat="1" applyFont="1" applyFill="1" applyBorder="1" applyAlignment="1">
      <alignment horizontal="center" vertical="center" wrapText="1"/>
    </xf>
    <xf numFmtId="49" fontId="12" fillId="13" borderId="85" xfId="3" applyNumberFormat="1" applyFont="1" applyFill="1" applyBorder="1" applyAlignment="1">
      <alignment horizontal="center" vertical="center" wrapText="1"/>
    </xf>
    <xf numFmtId="0" fontId="49" fillId="13" borderId="85" xfId="3" applyFont="1" applyFill="1" applyBorder="1" applyAlignment="1">
      <alignment horizontal="center" vertical="center"/>
    </xf>
    <xf numFmtId="9" fontId="12" fillId="13" borderId="85" xfId="13" applyFont="1" applyFill="1" applyBorder="1" applyAlignment="1">
      <alignment horizontal="center" vertical="center" wrapText="1"/>
    </xf>
    <xf numFmtId="49" fontId="12" fillId="13" borderId="85" xfId="14" applyNumberFormat="1" applyFont="1" applyFill="1" applyBorder="1" applyAlignment="1">
      <alignment horizontal="center" vertical="center" wrapText="1"/>
    </xf>
    <xf numFmtId="1" fontId="12" fillId="13" borderId="85" xfId="14" applyNumberFormat="1" applyFont="1" applyFill="1" applyBorder="1" applyAlignment="1">
      <alignment horizontal="center" vertical="center" wrapText="1"/>
    </xf>
    <xf numFmtId="49" fontId="12" fillId="13" borderId="19" xfId="3" applyNumberFormat="1" applyFont="1" applyFill="1" applyBorder="1" applyAlignment="1">
      <alignment horizontal="center" vertical="center" wrapText="1"/>
    </xf>
    <xf numFmtId="9" fontId="12" fillId="13" borderId="19" xfId="13" applyFont="1" applyFill="1" applyBorder="1" applyAlignment="1">
      <alignment horizontal="center" vertical="center" wrapText="1"/>
    </xf>
    <xf numFmtId="2" fontId="12" fillId="13" borderId="19" xfId="14" applyNumberFormat="1" applyFont="1" applyFill="1" applyBorder="1" applyAlignment="1">
      <alignment horizontal="center" vertical="center" wrapText="1"/>
    </xf>
    <xf numFmtId="1" fontId="12" fillId="13" borderId="19" xfId="14" applyNumberFormat="1" applyFont="1" applyFill="1" applyBorder="1" applyAlignment="1">
      <alignment horizontal="center" vertical="center" wrapText="1"/>
    </xf>
    <xf numFmtId="49" fontId="12" fillId="13" borderId="19" xfId="14" applyNumberFormat="1" applyFont="1" applyFill="1" applyBorder="1" applyAlignment="1">
      <alignment horizontal="center" vertical="center" wrapText="1"/>
    </xf>
    <xf numFmtId="49" fontId="12" fillId="13" borderId="92" xfId="3" applyNumberFormat="1" applyFont="1" applyFill="1" applyBorder="1" applyAlignment="1">
      <alignment horizontal="center" vertical="center" wrapText="1"/>
    </xf>
    <xf numFmtId="9" fontId="12" fillId="13" borderId="92" xfId="13" applyFont="1" applyFill="1" applyBorder="1" applyAlignment="1">
      <alignment horizontal="center" vertical="center" wrapText="1"/>
    </xf>
    <xf numFmtId="49" fontId="12" fillId="13" borderId="92" xfId="14" applyNumberFormat="1" applyFont="1" applyFill="1" applyBorder="1" applyAlignment="1">
      <alignment horizontal="center" vertical="center" wrapText="1"/>
    </xf>
    <xf numFmtId="1" fontId="12" fillId="13" borderId="92" xfId="14" applyNumberFormat="1" applyFont="1" applyFill="1" applyBorder="1" applyAlignment="1">
      <alignment horizontal="center" vertical="center" wrapText="1"/>
    </xf>
    <xf numFmtId="15" fontId="12" fillId="13" borderId="85" xfId="3" applyNumberFormat="1" applyFont="1" applyFill="1" applyBorder="1" applyAlignment="1">
      <alignment horizontal="center" vertical="center" wrapText="1"/>
    </xf>
    <xf numFmtId="15" fontId="12" fillId="13" borderId="19" xfId="3" applyNumberFormat="1" applyFont="1" applyFill="1" applyBorder="1" applyAlignment="1">
      <alignment horizontal="center" vertical="center" wrapText="1"/>
    </xf>
    <xf numFmtId="15" fontId="12" fillId="13" borderId="92" xfId="3" applyNumberFormat="1" applyFont="1" applyFill="1" applyBorder="1" applyAlignment="1">
      <alignment horizontal="center" vertical="center" wrapText="1"/>
    </xf>
    <xf numFmtId="3" fontId="12" fillId="13" borderId="85" xfId="3" applyNumberFormat="1" applyFont="1" applyFill="1" applyBorder="1" applyAlignment="1">
      <alignment horizontal="center" vertical="center" wrapText="1"/>
    </xf>
    <xf numFmtId="166" fontId="12" fillId="13" borderId="85" xfId="3" applyNumberFormat="1" applyFont="1" applyFill="1" applyBorder="1" applyAlignment="1">
      <alignment horizontal="center" vertical="center" wrapText="1"/>
    </xf>
    <xf numFmtId="4" fontId="12" fillId="13" borderId="85" xfId="3" applyNumberFormat="1" applyFont="1" applyFill="1" applyBorder="1" applyAlignment="1">
      <alignment horizontal="center" vertical="center" wrapText="1"/>
    </xf>
    <xf numFmtId="3" fontId="12" fillId="13" borderId="19" xfId="3" applyNumberFormat="1" applyFont="1" applyFill="1" applyBorder="1" applyAlignment="1">
      <alignment horizontal="center" vertical="center" wrapText="1"/>
    </xf>
    <xf numFmtId="166" fontId="12" fillId="13" borderId="19" xfId="3" applyNumberFormat="1" applyFont="1" applyFill="1" applyBorder="1" applyAlignment="1">
      <alignment horizontal="center" vertical="center" wrapText="1"/>
    </xf>
    <xf numFmtId="4" fontId="12" fillId="13" borderId="19" xfId="3" applyNumberFormat="1" applyFont="1" applyFill="1" applyBorder="1" applyAlignment="1">
      <alignment horizontal="center" vertical="center" wrapText="1"/>
    </xf>
    <xf numFmtId="3" fontId="12" fillId="13" borderId="92" xfId="3" applyNumberFormat="1" applyFont="1" applyFill="1" applyBorder="1" applyAlignment="1">
      <alignment horizontal="center" vertical="center" wrapText="1"/>
    </xf>
    <xf numFmtId="166" fontId="12" fillId="13" borderId="92" xfId="3" applyNumberFormat="1" applyFont="1" applyFill="1" applyBorder="1" applyAlignment="1">
      <alignment horizontal="center" vertical="center" wrapText="1"/>
    </xf>
    <xf numFmtId="4" fontId="12" fillId="13" borderId="92" xfId="3" applyNumberFormat="1" applyFont="1" applyFill="1" applyBorder="1" applyAlignment="1">
      <alignment horizontal="center" vertical="center" wrapText="1"/>
    </xf>
    <xf numFmtId="49" fontId="53" fillId="13" borderId="90" xfId="3" applyNumberFormat="1" applyFont="1" applyFill="1" applyBorder="1" applyAlignment="1">
      <alignment horizontal="justify" vertical="center" wrapText="1"/>
    </xf>
    <xf numFmtId="49" fontId="53" fillId="13" borderId="43" xfId="3" applyNumberFormat="1" applyFont="1" applyFill="1" applyBorder="1" applyAlignment="1">
      <alignment horizontal="justify" vertical="center" wrapText="1"/>
    </xf>
    <xf numFmtId="49" fontId="53" fillId="13" borderId="93" xfId="3" applyNumberFormat="1" applyFont="1" applyFill="1" applyBorder="1" applyAlignment="1">
      <alignment horizontal="justify" vertical="center" wrapText="1"/>
    </xf>
    <xf numFmtId="0" fontId="69" fillId="12" borderId="23" xfId="3" applyFont="1" applyFill="1" applyBorder="1" applyAlignment="1">
      <alignment vertical="center"/>
    </xf>
    <xf numFmtId="0" fontId="69" fillId="12" borderId="15" xfId="3" applyFont="1" applyFill="1" applyBorder="1" applyAlignment="1">
      <alignment vertical="center"/>
    </xf>
    <xf numFmtId="0" fontId="69" fillId="12" borderId="15" xfId="3" applyFont="1" applyFill="1" applyBorder="1" applyAlignment="1">
      <alignment horizontal="center" vertical="center"/>
    </xf>
    <xf numFmtId="172" fontId="69" fillId="12" borderId="69" xfId="3" applyNumberFormat="1" applyFont="1" applyFill="1" applyBorder="1" applyAlignment="1">
      <alignment horizontal="center" vertical="center"/>
    </xf>
    <xf numFmtId="0" fontId="67" fillId="12" borderId="46" xfId="3" applyFont="1" applyFill="1" applyBorder="1" applyAlignment="1">
      <alignment horizontal="center" vertical="center"/>
    </xf>
    <xf numFmtId="0" fontId="76" fillId="12" borderId="20" xfId="3" applyFont="1" applyFill="1" applyBorder="1" applyAlignment="1">
      <alignment horizontal="center" vertical="center"/>
    </xf>
    <xf numFmtId="0" fontId="76" fillId="12" borderId="30" xfId="3" applyFont="1" applyFill="1" applyBorder="1" applyAlignment="1">
      <alignment horizontal="center" vertical="center"/>
    </xf>
    <xf numFmtId="0" fontId="76" fillId="12" borderId="21" xfId="3" applyFont="1" applyFill="1" applyBorder="1" applyAlignment="1">
      <alignment horizontal="center" vertical="center"/>
    </xf>
    <xf numFmtId="0" fontId="69" fillId="12" borderId="0" xfId="3" applyFont="1" applyFill="1" applyAlignment="1">
      <alignment vertical="center"/>
    </xf>
    <xf numFmtId="0" fontId="69" fillId="12" borderId="73" xfId="3" applyFont="1" applyFill="1" applyBorder="1" applyAlignment="1">
      <alignment vertical="center"/>
    </xf>
    <xf numFmtId="0" fontId="69" fillId="12" borderId="44" xfId="3" applyFont="1" applyFill="1" applyBorder="1" applyAlignment="1">
      <alignment vertical="center"/>
    </xf>
    <xf numFmtId="0" fontId="67" fillId="12" borderId="16" xfId="3" applyFont="1" applyFill="1" applyBorder="1" applyAlignment="1">
      <alignment vertical="center"/>
    </xf>
    <xf numFmtId="168" fontId="73" fillId="12" borderId="81" xfId="3" applyNumberFormat="1" applyFont="1" applyFill="1" applyBorder="1" applyAlignment="1">
      <alignment horizontal="center" vertical="center" wrapText="1"/>
    </xf>
    <xf numFmtId="1" fontId="71" fillId="13" borderId="81" xfId="3" applyNumberFormat="1" applyFont="1" applyFill="1" applyBorder="1" applyAlignment="1">
      <alignment horizontal="center" vertical="center" wrapText="1"/>
    </xf>
    <xf numFmtId="1" fontId="71" fillId="13" borderId="20" xfId="3" applyNumberFormat="1" applyFont="1" applyFill="1" applyBorder="1" applyAlignment="1">
      <alignment horizontal="center" vertical="center" wrapText="1"/>
    </xf>
    <xf numFmtId="0" fontId="66" fillId="12" borderId="18" xfId="3" applyFont="1" applyFill="1" applyBorder="1" applyAlignment="1" applyProtection="1">
      <alignment horizontal="center" vertical="center" wrapText="1"/>
      <protection hidden="1"/>
    </xf>
    <xf numFmtId="0" fontId="77" fillId="0" borderId="0" xfId="11" applyFont="1" applyAlignment="1" applyProtection="1">
      <alignment horizontal="justify" vertical="center"/>
      <protection locked="0"/>
    </xf>
    <xf numFmtId="0" fontId="67" fillId="12" borderId="36" xfId="3" applyFont="1" applyFill="1" applyBorder="1" applyAlignment="1">
      <alignment horizontal="center" vertical="center"/>
    </xf>
    <xf numFmtId="0" fontId="67" fillId="12" borderId="42" xfId="3" applyFont="1" applyFill="1" applyBorder="1" applyAlignment="1">
      <alignment horizontal="centerContinuous"/>
    </xf>
    <xf numFmtId="0" fontId="67" fillId="12" borderId="16" xfId="3" applyFont="1" applyFill="1" applyBorder="1" applyAlignment="1">
      <alignment horizontal="centerContinuous"/>
    </xf>
    <xf numFmtId="0" fontId="68" fillId="12" borderId="56" xfId="3" applyFont="1" applyFill="1" applyBorder="1" applyAlignment="1">
      <alignment horizontal="center" vertical="center"/>
    </xf>
    <xf numFmtId="0" fontId="76" fillId="12" borderId="98" xfId="6" applyFont="1" applyFill="1" applyBorder="1" applyAlignment="1">
      <alignment horizontal="center" vertical="center" wrapText="1"/>
    </xf>
    <xf numFmtId="0" fontId="76" fillId="12" borderId="101" xfId="6" applyFont="1" applyFill="1" applyBorder="1" applyAlignment="1">
      <alignment horizontal="center" vertical="center" wrapText="1"/>
    </xf>
    <xf numFmtId="4" fontId="76" fillId="12" borderId="102" xfId="6" applyNumberFormat="1" applyFont="1" applyFill="1" applyBorder="1" applyAlignment="1">
      <alignment horizontal="center" vertical="center" wrapText="1"/>
    </xf>
    <xf numFmtId="4" fontId="76" fillId="12" borderId="103" xfId="6" applyNumberFormat="1" applyFont="1" applyFill="1" applyBorder="1" applyAlignment="1">
      <alignment horizontal="center" vertical="center" wrapText="1"/>
    </xf>
    <xf numFmtId="168" fontId="81" fillId="12" borderId="20" xfId="3" applyNumberFormat="1" applyFont="1" applyFill="1" applyBorder="1" applyAlignment="1">
      <alignment horizontal="center" vertical="center" wrapText="1"/>
    </xf>
    <xf numFmtId="176" fontId="12" fillId="13" borderId="85" xfId="3" applyNumberFormat="1" applyFont="1" applyFill="1" applyBorder="1" applyAlignment="1">
      <alignment horizontal="center" vertical="center" wrapText="1"/>
    </xf>
    <xf numFmtId="176" fontId="12" fillId="13" borderId="19" xfId="3" applyNumberFormat="1" applyFont="1" applyFill="1" applyBorder="1" applyAlignment="1">
      <alignment horizontal="center" vertical="center" wrapText="1"/>
    </xf>
    <xf numFmtId="176" fontId="12" fillId="13" borderId="92" xfId="3" applyNumberFormat="1" applyFont="1" applyFill="1" applyBorder="1" applyAlignment="1">
      <alignment horizontal="center" vertical="center" wrapText="1"/>
    </xf>
    <xf numFmtId="44" fontId="57" fillId="0" borderId="0" xfId="18" applyFont="1"/>
    <xf numFmtId="176" fontId="75" fillId="15" borderId="20" xfId="0" applyNumberFormat="1" applyFont="1" applyFill="1" applyBorder="1" applyAlignment="1">
      <alignment horizontal="center" vertical="center"/>
    </xf>
    <xf numFmtId="177" fontId="66" fillId="12" borderId="18" xfId="12" applyNumberFormat="1" applyFont="1" applyFill="1" applyBorder="1" applyAlignment="1">
      <alignment horizontal="center" vertical="center"/>
    </xf>
    <xf numFmtId="177" fontId="66" fillId="12" borderId="27" xfId="12" applyNumberFormat="1" applyFont="1" applyFill="1" applyBorder="1" applyAlignment="1">
      <alignment horizontal="center" vertical="center"/>
    </xf>
    <xf numFmtId="178" fontId="10" fillId="0" borderId="9" xfId="4" applyNumberFormat="1" applyFont="1" applyBorder="1" applyAlignment="1">
      <alignment horizontal="center"/>
    </xf>
    <xf numFmtId="1" fontId="82" fillId="0" borderId="0" xfId="6" applyNumberFormat="1" applyFont="1" applyAlignment="1">
      <alignment vertical="center" wrapText="1"/>
    </xf>
    <xf numFmtId="4" fontId="57" fillId="0" borderId="0" xfId="6" applyNumberFormat="1" applyFont="1" applyAlignment="1">
      <alignment horizontal="center" vertical="center"/>
    </xf>
    <xf numFmtId="4" fontId="12" fillId="0" borderId="29" xfId="3" applyNumberFormat="1" applyFont="1" applyBorder="1" applyAlignment="1">
      <alignment horizontal="center" vertical="center" wrapText="1"/>
    </xf>
    <xf numFmtId="0" fontId="53" fillId="0" borderId="80" xfId="3" applyFont="1" applyBorder="1" applyAlignment="1">
      <alignment horizontal="center" vertical="center"/>
    </xf>
    <xf numFmtId="0" fontId="83" fillId="0" borderId="0" xfId="0" applyFont="1" applyAlignment="1">
      <alignment horizontal="center" vertical="center"/>
    </xf>
    <xf numFmtId="4" fontId="12" fillId="0" borderId="19" xfId="3" applyNumberFormat="1" applyFont="1" applyBorder="1" applyAlignment="1">
      <alignment horizontal="center" vertical="center" wrapText="1"/>
    </xf>
    <xf numFmtId="4" fontId="12" fillId="0" borderId="92" xfId="3" applyNumberFormat="1" applyFont="1" applyBorder="1" applyAlignment="1">
      <alignment horizontal="center" vertical="center" wrapText="1"/>
    </xf>
    <xf numFmtId="0" fontId="57" fillId="0" borderId="77" xfId="3" applyFont="1" applyBorder="1" applyAlignment="1">
      <alignment horizontal="center" vertical="center"/>
    </xf>
    <xf numFmtId="0" fontId="84" fillId="16" borderId="8" xfId="19" applyFont="1" applyFill="1" applyBorder="1" applyAlignment="1">
      <alignment horizontal="center" vertical="center"/>
    </xf>
    <xf numFmtId="0" fontId="85" fillId="17" borderId="104" xfId="19" applyFont="1" applyFill="1" applyBorder="1" applyAlignment="1">
      <alignment horizontal="center" vertical="center"/>
    </xf>
    <xf numFmtId="0" fontId="85" fillId="17" borderId="105" xfId="19" applyFont="1" applyFill="1" applyBorder="1" applyAlignment="1">
      <alignment horizontal="center" vertical="center"/>
    </xf>
    <xf numFmtId="0" fontId="85" fillId="0" borderId="0" xfId="19" applyFont="1"/>
    <xf numFmtId="4" fontId="12" fillId="0" borderId="18" xfId="3" applyNumberFormat="1" applyFont="1" applyBorder="1" applyAlignment="1">
      <alignment horizontal="center" vertical="center" wrapText="1"/>
    </xf>
    <xf numFmtId="4" fontId="53" fillId="13" borderId="20" xfId="6" applyNumberFormat="1" applyFont="1" applyFill="1" applyBorder="1" applyAlignment="1">
      <alignment horizontal="center" vertical="center"/>
    </xf>
    <xf numFmtId="0" fontId="54" fillId="0" borderId="0" xfId="3" applyFont="1" applyAlignment="1">
      <alignment horizontal="center" vertical="center"/>
    </xf>
    <xf numFmtId="0" fontId="19" fillId="12" borderId="57" xfId="3" applyFont="1" applyFill="1" applyBorder="1" applyAlignment="1">
      <alignment horizontal="center" vertical="center" wrapText="1"/>
    </xf>
    <xf numFmtId="0" fontId="19" fillId="12" borderId="50" xfId="3" applyFont="1" applyFill="1" applyBorder="1" applyAlignment="1">
      <alignment horizontal="left" vertical="center" wrapText="1"/>
    </xf>
    <xf numFmtId="9" fontId="19" fillId="12" borderId="89" xfId="13" applyFont="1" applyFill="1" applyBorder="1" applyAlignment="1">
      <alignment horizontal="center" vertical="center" wrapText="1"/>
    </xf>
    <xf numFmtId="0" fontId="57" fillId="0" borderId="92" xfId="3" applyFont="1" applyBorder="1" applyAlignment="1">
      <alignment horizontal="center" vertical="center"/>
    </xf>
    <xf numFmtId="49" fontId="53" fillId="13" borderId="76" xfId="3" applyNumberFormat="1" applyFont="1" applyFill="1" applyBorder="1" applyAlignment="1">
      <alignment horizontal="justify" vertical="center" wrapText="1"/>
    </xf>
    <xf numFmtId="0" fontId="54" fillId="0" borderId="0" xfId="3" applyFont="1" applyProtection="1">
      <protection hidden="1"/>
    </xf>
    <xf numFmtId="49" fontId="12" fillId="13" borderId="19" xfId="3" quotePrefix="1" applyNumberFormat="1" applyFont="1" applyFill="1" applyBorder="1" applyAlignment="1">
      <alignment horizontal="center" vertical="center" wrapText="1"/>
    </xf>
    <xf numFmtId="0" fontId="76" fillId="12" borderId="99" xfId="6" applyFont="1" applyFill="1" applyBorder="1" applyAlignment="1">
      <alignment horizontal="center" vertical="center" wrapText="1"/>
    </xf>
    <xf numFmtId="0" fontId="76" fillId="12" borderId="102" xfId="6" applyFont="1" applyFill="1" applyBorder="1" applyAlignment="1">
      <alignment horizontal="center" vertical="center" wrapText="1"/>
    </xf>
    <xf numFmtId="4" fontId="76" fillId="12" borderId="99" xfId="6" applyNumberFormat="1" applyFont="1" applyFill="1" applyBorder="1" applyAlignment="1">
      <alignment horizontal="center" vertical="center" wrapText="1"/>
    </xf>
    <xf numFmtId="4" fontId="76" fillId="12" borderId="100" xfId="6" applyNumberFormat="1" applyFont="1" applyFill="1" applyBorder="1" applyAlignment="1">
      <alignment horizontal="center" vertical="center" wrapText="1"/>
    </xf>
    <xf numFmtId="1" fontId="69" fillId="12" borderId="20" xfId="6" applyNumberFormat="1" applyFont="1" applyFill="1" applyBorder="1" applyAlignment="1">
      <alignment horizontal="right" vertical="center" wrapText="1"/>
    </xf>
    <xf numFmtId="0" fontId="36" fillId="0" borderId="0" xfId="6" applyFont="1" applyAlignment="1">
      <alignment horizontal="center" vertical="center"/>
    </xf>
    <xf numFmtId="1" fontId="13" fillId="0" borderId="0" xfId="6" applyNumberFormat="1" applyFont="1" applyAlignment="1">
      <alignment horizontal="center" vertical="center" wrapText="1"/>
    </xf>
    <xf numFmtId="1" fontId="10" fillId="0" borderId="0" xfId="6" applyNumberFormat="1" applyFont="1" applyAlignment="1">
      <alignment horizontal="center" vertical="center" wrapText="1"/>
    </xf>
    <xf numFmtId="0" fontId="10" fillId="0" borderId="0" xfId="3" applyFont="1" applyAlignment="1">
      <alignment horizontal="center" vertical="center" wrapText="1"/>
    </xf>
    <xf numFmtId="175" fontId="10" fillId="0" borderId="0" xfId="6" applyNumberFormat="1" applyFont="1" applyAlignment="1">
      <alignment horizontal="center" vertical="center" wrapText="1"/>
    </xf>
    <xf numFmtId="0" fontId="9" fillId="0" borderId="0" xfId="3" applyAlignment="1">
      <alignment horizontal="center"/>
    </xf>
    <xf numFmtId="1" fontId="76" fillId="12" borderId="25" xfId="6" applyNumberFormat="1" applyFont="1" applyFill="1" applyBorder="1" applyAlignment="1">
      <alignment horizontal="center" vertical="center"/>
    </xf>
    <xf numFmtId="1" fontId="76" fillId="12" borderId="26" xfId="6" applyNumberFormat="1" applyFont="1" applyFill="1" applyBorder="1" applyAlignment="1">
      <alignment horizontal="center" vertical="center"/>
    </xf>
    <xf numFmtId="1" fontId="76" fillId="12" borderId="29" xfId="6" applyNumberFormat="1" applyFont="1" applyFill="1" applyBorder="1" applyAlignment="1">
      <alignment horizontal="center" vertical="center" wrapText="1"/>
    </xf>
    <xf numFmtId="1" fontId="76" fillId="12" borderId="18" xfId="6" applyNumberFormat="1" applyFont="1" applyFill="1" applyBorder="1" applyAlignment="1">
      <alignment horizontal="center" vertical="center" wrapText="1"/>
    </xf>
    <xf numFmtId="0" fontId="76" fillId="12" borderId="29" xfId="6" applyFont="1" applyFill="1" applyBorder="1" applyAlignment="1">
      <alignment horizontal="center" vertical="center"/>
    </xf>
    <xf numFmtId="0" fontId="76" fillId="12" borderId="36" xfId="6" applyFont="1" applyFill="1" applyBorder="1" applyAlignment="1">
      <alignment horizontal="center" vertical="center"/>
    </xf>
    <xf numFmtId="1" fontId="10" fillId="0" borderId="0" xfId="10" applyNumberFormat="1" applyFont="1" applyAlignment="1" applyProtection="1">
      <alignment horizontal="center" vertical="center" wrapText="1"/>
      <protection hidden="1"/>
    </xf>
    <xf numFmtId="1" fontId="34" fillId="0" borderId="0" xfId="6" applyNumberFormat="1" applyFont="1" applyAlignment="1">
      <alignment horizontal="center" vertical="center" wrapText="1"/>
    </xf>
    <xf numFmtId="0" fontId="74" fillId="12" borderId="70" xfId="3" applyFont="1" applyFill="1" applyBorder="1" applyAlignment="1">
      <alignment horizontal="center" vertical="center" wrapText="1"/>
    </xf>
    <xf numFmtId="0" fontId="74" fillId="12" borderId="74" xfId="3" applyFont="1" applyFill="1" applyBorder="1" applyAlignment="1">
      <alignment horizontal="center" vertical="center" wrapText="1"/>
    </xf>
    <xf numFmtId="0" fontId="10" fillId="0" borderId="0" xfId="11" applyFont="1" applyAlignment="1" applyProtection="1">
      <alignment horizontal="center" vertical="center" wrapText="1"/>
      <protection hidden="1"/>
    </xf>
    <xf numFmtId="9" fontId="9" fillId="0" borderId="0" xfId="13" applyFont="1" applyAlignment="1" applyProtection="1">
      <alignment horizontal="center"/>
      <protection hidden="1"/>
    </xf>
    <xf numFmtId="9" fontId="9" fillId="0" borderId="15" xfId="13" applyFont="1" applyBorder="1" applyAlignment="1" applyProtection="1">
      <alignment horizontal="center"/>
      <protection hidden="1"/>
    </xf>
    <xf numFmtId="1" fontId="13" fillId="0" borderId="0" xfId="3" applyNumberFormat="1" applyFont="1" applyAlignment="1">
      <alignment horizontal="center" vertical="center" wrapText="1"/>
    </xf>
    <xf numFmtId="0" fontId="67" fillId="12" borderId="35" xfId="3" applyFont="1" applyFill="1" applyBorder="1" applyAlignment="1">
      <alignment horizontal="center" vertical="center"/>
    </xf>
    <xf numFmtId="0" fontId="67" fillId="12" borderId="56" xfId="3" applyFont="1" applyFill="1" applyBorder="1" applyAlignment="1">
      <alignment horizontal="center" vertical="center" wrapText="1"/>
    </xf>
    <xf numFmtId="0" fontId="67" fillId="12" borderId="22" xfId="3" applyFont="1" applyFill="1" applyBorder="1" applyAlignment="1">
      <alignment horizontal="center" vertical="center" wrapText="1"/>
    </xf>
    <xf numFmtId="0" fontId="67" fillId="12" borderId="29" xfId="3" applyFont="1" applyFill="1" applyBorder="1" applyAlignment="1">
      <alignment horizontal="center" vertical="center" wrapText="1"/>
    </xf>
    <xf numFmtId="0" fontId="67" fillId="12" borderId="20" xfId="3" applyFont="1" applyFill="1" applyBorder="1" applyAlignment="1">
      <alignment horizontal="center" vertical="center" wrapText="1"/>
    </xf>
    <xf numFmtId="0" fontId="67" fillId="12" borderId="32" xfId="3" applyFont="1" applyFill="1" applyBorder="1" applyAlignment="1">
      <alignment horizontal="center" vertical="center" wrapText="1"/>
    </xf>
    <xf numFmtId="0" fontId="67" fillId="12" borderId="38" xfId="3" applyFont="1" applyFill="1" applyBorder="1" applyAlignment="1">
      <alignment horizontal="center" vertical="center" wrapText="1"/>
    </xf>
    <xf numFmtId="1" fontId="12" fillId="0" borderId="86" xfId="3" applyNumberFormat="1" applyFont="1" applyBorder="1" applyAlignment="1">
      <alignment horizontal="center" vertical="center" wrapText="1"/>
    </xf>
    <xf numFmtId="1" fontId="12" fillId="0" borderId="75" xfId="3" applyNumberFormat="1" applyFont="1" applyBorder="1" applyAlignment="1">
      <alignment horizontal="center" vertical="center" wrapText="1"/>
    </xf>
    <xf numFmtId="49" fontId="12" fillId="13" borderId="87" xfId="3" applyNumberFormat="1" applyFont="1" applyFill="1" applyBorder="1" applyAlignment="1">
      <alignment horizontal="center" vertical="center" wrapText="1"/>
    </xf>
    <xf numFmtId="49" fontId="12" fillId="13" borderId="28" xfId="3" applyNumberFormat="1" applyFont="1" applyFill="1" applyBorder="1" applyAlignment="1">
      <alignment horizontal="center" vertical="center" wrapText="1"/>
    </xf>
    <xf numFmtId="1" fontId="12" fillId="0" borderId="106" xfId="3" applyNumberFormat="1" applyFont="1" applyBorder="1" applyAlignment="1">
      <alignment horizontal="center" vertical="center" wrapText="1"/>
    </xf>
    <xf numFmtId="49" fontId="12" fillId="13" borderId="107" xfId="3" applyNumberFormat="1" applyFont="1" applyFill="1" applyBorder="1" applyAlignment="1">
      <alignment horizontal="center" vertical="center" wrapText="1"/>
    </xf>
    <xf numFmtId="0" fontId="67" fillId="12" borderId="42" xfId="3" applyFont="1" applyFill="1" applyBorder="1" applyAlignment="1">
      <alignment horizontal="center" vertical="center"/>
    </xf>
    <xf numFmtId="0" fontId="67" fillId="12" borderId="16" xfId="3" applyFont="1" applyFill="1" applyBorder="1" applyAlignment="1">
      <alignment horizontal="center" vertical="center"/>
    </xf>
    <xf numFmtId="0" fontId="67" fillId="12" borderId="46" xfId="3" applyFont="1" applyFill="1" applyBorder="1" applyAlignment="1">
      <alignment horizontal="center" vertical="center"/>
    </xf>
    <xf numFmtId="0" fontId="67" fillId="12" borderId="25" xfId="3" applyFont="1" applyFill="1" applyBorder="1" applyAlignment="1">
      <alignment horizontal="center" vertical="center"/>
    </xf>
    <xf numFmtId="0" fontId="67" fillId="12" borderId="36" xfId="3" applyFont="1" applyFill="1" applyBorder="1" applyAlignment="1">
      <alignment horizontal="center" vertical="center"/>
    </xf>
    <xf numFmtId="0" fontId="67" fillId="12" borderId="39" xfId="3" applyFont="1" applyFill="1" applyBorder="1" applyAlignment="1">
      <alignment horizontal="center" vertical="center"/>
    </xf>
    <xf numFmtId="0" fontId="67" fillId="12" borderId="21" xfId="3" applyFont="1" applyFill="1" applyBorder="1" applyAlignment="1">
      <alignment horizontal="center" vertical="center"/>
    </xf>
    <xf numFmtId="0" fontId="68" fillId="12" borderId="32" xfId="3" applyFont="1" applyFill="1" applyBorder="1" applyAlignment="1">
      <alignment horizontal="center" vertical="center" textRotation="90" wrapText="1"/>
    </xf>
    <xf numFmtId="0" fontId="68" fillId="12" borderId="38" xfId="3" applyFont="1" applyFill="1" applyBorder="1" applyAlignment="1">
      <alignment horizontal="center" vertical="center" textRotation="90" wrapText="1"/>
    </xf>
    <xf numFmtId="0" fontId="67" fillId="12" borderId="55" xfId="3" applyFont="1" applyFill="1" applyBorder="1" applyAlignment="1">
      <alignment horizontal="center" vertical="center"/>
    </xf>
    <xf numFmtId="0" fontId="67" fillId="12" borderId="54" xfId="3" applyFont="1" applyFill="1" applyBorder="1" applyAlignment="1">
      <alignment horizontal="center" vertical="center"/>
    </xf>
    <xf numFmtId="0" fontId="67" fillId="12" borderId="55" xfId="3" applyFont="1" applyFill="1" applyBorder="1" applyAlignment="1">
      <alignment horizontal="center" vertical="center" wrapText="1"/>
    </xf>
    <xf numFmtId="0" fontId="67" fillId="12" borderId="54" xfId="3" applyFont="1" applyFill="1" applyBorder="1" applyAlignment="1">
      <alignment horizontal="center" vertical="center" wrapText="1"/>
    </xf>
    <xf numFmtId="49" fontId="12" fillId="13" borderId="29" xfId="3" applyNumberFormat="1" applyFont="1" applyFill="1" applyBorder="1" applyAlignment="1">
      <alignment horizontal="left" vertical="top" wrapText="1"/>
    </xf>
    <xf numFmtId="49" fontId="12" fillId="13" borderId="95" xfId="3" applyNumberFormat="1" applyFont="1" applyFill="1" applyBorder="1" applyAlignment="1">
      <alignment horizontal="left" vertical="top" wrapText="1"/>
    </xf>
    <xf numFmtId="0" fontId="67" fillId="12" borderId="56" xfId="3" applyFont="1" applyFill="1" applyBorder="1" applyAlignment="1">
      <alignment horizontal="center" vertical="center"/>
    </xf>
    <xf numFmtId="0" fontId="67" fillId="12" borderId="60" xfId="3" applyFont="1" applyFill="1" applyBorder="1" applyAlignment="1">
      <alignment horizontal="center" vertical="center"/>
    </xf>
    <xf numFmtId="0" fontId="9" fillId="0" borderId="0" xfId="3" applyAlignment="1">
      <alignment horizontal="center" vertical="center"/>
    </xf>
    <xf numFmtId="0" fontId="13" fillId="0" borderId="0" xfId="3" applyFont="1" applyAlignment="1">
      <alignment horizontal="center" vertical="center" wrapText="1"/>
    </xf>
    <xf numFmtId="0" fontId="18" fillId="0" borderId="34" xfId="3" applyFont="1" applyBorder="1" applyAlignment="1">
      <alignment horizontal="center" vertical="center" wrapText="1"/>
    </xf>
    <xf numFmtId="0" fontId="18" fillId="0" borderId="33" xfId="3" applyFont="1" applyBorder="1" applyAlignment="1">
      <alignment horizontal="center" vertical="center" wrapText="1"/>
    </xf>
    <xf numFmtId="0" fontId="18" fillId="0" borderId="0" xfId="3" applyFont="1" applyAlignment="1">
      <alignment horizontal="center" vertical="center"/>
    </xf>
    <xf numFmtId="15" fontId="67" fillId="12" borderId="29" xfId="3" applyNumberFormat="1" applyFont="1" applyFill="1" applyBorder="1" applyAlignment="1">
      <alignment horizontal="center" vertical="center" wrapText="1"/>
    </xf>
    <xf numFmtId="15" fontId="67" fillId="12" borderId="20" xfId="3" applyNumberFormat="1" applyFont="1" applyFill="1" applyBorder="1" applyAlignment="1">
      <alignment horizontal="center" vertical="center" wrapText="1"/>
    </xf>
    <xf numFmtId="0" fontId="67" fillId="12" borderId="53" xfId="3" applyFont="1" applyFill="1" applyBorder="1" applyAlignment="1">
      <alignment horizontal="center" vertical="center" wrapText="1"/>
    </xf>
    <xf numFmtId="0" fontId="67" fillId="12" borderId="83" xfId="3" applyFont="1" applyFill="1" applyBorder="1" applyAlignment="1">
      <alignment horizontal="center" vertical="center" wrapText="1"/>
    </xf>
    <xf numFmtId="0" fontId="76" fillId="12" borderId="34" xfId="3" applyFont="1" applyFill="1" applyBorder="1" applyAlignment="1">
      <alignment horizontal="center" vertical="center" wrapText="1"/>
    </xf>
    <xf numFmtId="0" fontId="76" fillId="12" borderId="33" xfId="3" applyFont="1" applyFill="1" applyBorder="1" applyAlignment="1">
      <alignment horizontal="center" vertical="center" wrapText="1"/>
    </xf>
    <xf numFmtId="9" fontId="18" fillId="0" borderId="47" xfId="13" quotePrefix="1" applyFont="1" applyFill="1" applyBorder="1" applyAlignment="1">
      <alignment horizontal="center" vertical="center"/>
    </xf>
    <xf numFmtId="9" fontId="18" fillId="0" borderId="71" xfId="13" quotePrefix="1" applyFont="1" applyFill="1" applyBorder="1" applyAlignment="1">
      <alignment horizontal="center" vertical="center"/>
    </xf>
    <xf numFmtId="0" fontId="74" fillId="12" borderId="57" xfId="3" applyFont="1" applyFill="1" applyBorder="1" applyAlignment="1">
      <alignment horizontal="center" vertical="center" wrapText="1"/>
    </xf>
    <xf numFmtId="0" fontId="74" fillId="12" borderId="50" xfId="3" applyFont="1" applyFill="1" applyBorder="1" applyAlignment="1">
      <alignment horizontal="center" vertical="center" wrapText="1"/>
    </xf>
    <xf numFmtId="0" fontId="74" fillId="12" borderId="58" xfId="3" applyFont="1" applyFill="1" applyBorder="1" applyAlignment="1">
      <alignment horizontal="center" vertical="center" wrapText="1"/>
    </xf>
    <xf numFmtId="0" fontId="74" fillId="12" borderId="45" xfId="3" applyFont="1" applyFill="1" applyBorder="1" applyAlignment="1">
      <alignment horizontal="center" vertical="center" wrapText="1"/>
    </xf>
    <xf numFmtId="0" fontId="74" fillId="12" borderId="0" xfId="3" applyFont="1" applyFill="1" applyAlignment="1">
      <alignment horizontal="center" vertical="center" wrapText="1"/>
    </xf>
    <xf numFmtId="0" fontId="74" fillId="12" borderId="49" xfId="3" applyFont="1" applyFill="1" applyBorder="1" applyAlignment="1">
      <alignment horizontal="center" vertical="center" wrapText="1"/>
    </xf>
    <xf numFmtId="0" fontId="67" fillId="12" borderId="61" xfId="3" applyFont="1" applyFill="1" applyBorder="1" applyAlignment="1">
      <alignment horizontal="center" vertical="center" wrapText="1"/>
    </xf>
    <xf numFmtId="0" fontId="67" fillId="12" borderId="62" xfId="3" applyFont="1" applyFill="1" applyBorder="1" applyAlignment="1">
      <alignment horizontal="center" vertical="center" wrapText="1"/>
    </xf>
    <xf numFmtId="0" fontId="67" fillId="12" borderId="63" xfId="3" applyFont="1" applyFill="1" applyBorder="1" applyAlignment="1">
      <alignment horizontal="center" vertical="center" wrapText="1"/>
    </xf>
    <xf numFmtId="0" fontId="67" fillId="12" borderId="57" xfId="3" applyFont="1" applyFill="1" applyBorder="1" applyAlignment="1">
      <alignment horizontal="center" vertical="center" wrapText="1"/>
    </xf>
    <xf numFmtId="0" fontId="67" fillId="12" borderId="45" xfId="3" applyFont="1" applyFill="1" applyBorder="1" applyAlignment="1">
      <alignment horizontal="center" vertical="center" wrapText="1"/>
    </xf>
    <xf numFmtId="0" fontId="67" fillId="12" borderId="64" xfId="3" applyFont="1" applyFill="1" applyBorder="1" applyAlignment="1">
      <alignment horizontal="center" vertical="center" wrapText="1"/>
    </xf>
    <xf numFmtId="49" fontId="12" fillId="13" borderId="20" xfId="3" applyNumberFormat="1" applyFont="1" applyFill="1" applyBorder="1" applyAlignment="1">
      <alignment horizontal="left" vertical="top" wrapText="1"/>
    </xf>
    <xf numFmtId="49" fontId="12" fillId="13" borderId="97" xfId="3" applyNumberFormat="1" applyFont="1" applyFill="1" applyBorder="1" applyAlignment="1">
      <alignment horizontal="left" vertical="top" wrapText="1"/>
    </xf>
    <xf numFmtId="168" fontId="73" fillId="12" borderId="81" xfId="3" applyNumberFormat="1" applyFont="1" applyFill="1" applyBorder="1" applyAlignment="1">
      <alignment horizontal="center" vertical="center" wrapText="1"/>
    </xf>
    <xf numFmtId="168" fontId="73" fillId="12" borderId="20" xfId="3" applyNumberFormat="1" applyFont="1" applyFill="1" applyBorder="1" applyAlignment="1">
      <alignment horizontal="center" vertical="center" wrapText="1"/>
    </xf>
    <xf numFmtId="0" fontId="78" fillId="13" borderId="42" xfId="3" applyFont="1" applyFill="1" applyBorder="1" applyAlignment="1">
      <alignment horizontal="center" vertical="center" shrinkToFit="1"/>
    </xf>
    <xf numFmtId="0" fontId="78" fillId="13" borderId="46" xfId="3" applyFont="1" applyFill="1" applyBorder="1" applyAlignment="1">
      <alignment horizontal="center" vertical="center" shrinkToFit="1"/>
    </xf>
    <xf numFmtId="168" fontId="79" fillId="13" borderId="42" xfId="3" applyNumberFormat="1" applyFont="1" applyFill="1" applyBorder="1" applyAlignment="1">
      <alignment horizontal="center" vertical="center" shrinkToFit="1"/>
    </xf>
    <xf numFmtId="168" fontId="79" fillId="13" borderId="46" xfId="3" applyNumberFormat="1" applyFont="1" applyFill="1" applyBorder="1" applyAlignment="1">
      <alignment horizontal="center" vertical="center" shrinkToFit="1"/>
    </xf>
    <xf numFmtId="0" fontId="12" fillId="0" borderId="30" xfId="3" applyFont="1" applyBorder="1" applyAlignment="1">
      <alignment horizontal="center" vertical="center" wrapText="1"/>
    </xf>
    <xf numFmtId="0" fontId="12" fillId="0" borderId="81" xfId="3" applyFont="1" applyBorder="1" applyAlignment="1">
      <alignment horizontal="center" vertical="center" wrapText="1"/>
    </xf>
    <xf numFmtId="49" fontId="12" fillId="13" borderId="92" xfId="3" applyNumberFormat="1" applyFont="1" applyFill="1" applyBorder="1" applyAlignment="1">
      <alignment horizontal="left" vertical="top" wrapText="1"/>
    </xf>
    <xf numFmtId="0" fontId="62" fillId="0" borderId="80" xfId="3" applyFont="1" applyBorder="1" applyAlignment="1">
      <alignment vertical="center"/>
    </xf>
    <xf numFmtId="0" fontId="62" fillId="0" borderId="83" xfId="3" applyFont="1" applyBorder="1" applyAlignment="1">
      <alignment vertical="center"/>
    </xf>
    <xf numFmtId="0" fontId="69" fillId="12" borderId="26" xfId="3" applyFont="1" applyFill="1" applyBorder="1" applyAlignment="1">
      <alignment vertical="center"/>
    </xf>
    <xf numFmtId="0" fontId="69" fillId="12" borderId="27" xfId="3" applyFont="1" applyFill="1" applyBorder="1" applyAlignment="1">
      <alignment vertical="center"/>
    </xf>
    <xf numFmtId="0" fontId="59" fillId="0" borderId="17" xfId="3" applyFont="1" applyBorder="1" applyAlignment="1">
      <alignment horizontal="center" vertical="center"/>
    </xf>
    <xf numFmtId="0" fontId="59" fillId="0" borderId="53" xfId="3" applyFont="1" applyBorder="1" applyAlignment="1">
      <alignment horizontal="center" vertical="center"/>
    </xf>
    <xf numFmtId="0" fontId="59" fillId="0" borderId="0" xfId="3" applyFont="1" applyAlignment="1">
      <alignment horizontal="center" vertical="center"/>
    </xf>
    <xf numFmtId="0" fontId="59" fillId="0" borderId="44" xfId="3" applyFont="1" applyBorder="1" applyAlignment="1">
      <alignment horizontal="center" vertical="center"/>
    </xf>
    <xf numFmtId="0" fontId="80" fillId="14" borderId="61" xfId="3" applyFont="1" applyFill="1" applyBorder="1" applyAlignment="1">
      <alignment horizontal="center" vertical="center" wrapText="1"/>
    </xf>
    <xf numFmtId="0" fontId="80" fillId="14" borderId="62" xfId="3" applyFont="1" applyFill="1" applyBorder="1" applyAlignment="1">
      <alignment horizontal="center" vertical="center" wrapText="1"/>
    </xf>
    <xf numFmtId="0" fontId="80" fillId="14" borderId="63" xfId="3" applyFont="1" applyFill="1" applyBorder="1" applyAlignment="1">
      <alignment horizontal="center" vertical="center" wrapText="1"/>
    </xf>
    <xf numFmtId="0" fontId="80" fillId="14" borderId="52" xfId="3" applyFont="1" applyFill="1" applyBorder="1" applyAlignment="1">
      <alignment horizontal="left" vertical="center" wrapText="1"/>
    </xf>
    <xf numFmtId="0" fontId="80" fillId="14" borderId="45" xfId="3" applyFont="1" applyFill="1" applyBorder="1" applyAlignment="1">
      <alignment horizontal="left" vertical="center" wrapText="1"/>
    </xf>
    <xf numFmtId="0" fontId="80" fillId="14" borderId="64" xfId="3" applyFont="1" applyFill="1" applyBorder="1" applyAlignment="1">
      <alignment horizontal="left" vertical="center" wrapText="1"/>
    </xf>
    <xf numFmtId="0" fontId="74" fillId="12" borderId="42" xfId="3" applyFont="1" applyFill="1" applyBorder="1" applyAlignment="1">
      <alignment horizontal="center" vertical="center" wrapText="1"/>
    </xf>
    <xf numFmtId="0" fontId="74" fillId="12" borderId="16" xfId="3" applyFont="1" applyFill="1" applyBorder="1" applyAlignment="1">
      <alignment horizontal="center" vertical="center" wrapText="1"/>
    </xf>
    <xf numFmtId="0" fontId="74" fillId="12" borderId="46" xfId="3" applyFont="1" applyFill="1" applyBorder="1" applyAlignment="1">
      <alignment horizontal="center" vertical="center" wrapText="1"/>
    </xf>
    <xf numFmtId="0" fontId="12" fillId="0" borderId="37" xfId="3" applyFont="1" applyBorder="1" applyAlignment="1">
      <alignment horizontal="center" vertical="center" wrapText="1"/>
    </xf>
    <xf numFmtId="0" fontId="12" fillId="0" borderId="82" xfId="3" applyFont="1" applyBorder="1" applyAlignment="1">
      <alignment horizontal="center" vertical="center" wrapText="1"/>
    </xf>
    <xf numFmtId="0" fontId="67" fillId="12" borderId="47" xfId="3" applyFont="1" applyFill="1" applyBorder="1" applyAlignment="1">
      <alignment horizontal="center" vertical="center" wrapText="1"/>
    </xf>
    <xf numFmtId="0" fontId="67" fillId="12" borderId="51" xfId="3" applyFont="1" applyFill="1" applyBorder="1" applyAlignment="1">
      <alignment horizontal="center" vertical="center" wrapText="1"/>
    </xf>
    <xf numFmtId="0" fontId="19" fillId="7" borderId="23" xfId="3" applyFont="1" applyFill="1" applyBorder="1" applyAlignment="1">
      <alignment horizontal="center" vertical="center" wrapText="1"/>
    </xf>
    <xf numFmtId="0" fontId="19" fillId="7" borderId="15" xfId="3" applyFont="1" applyFill="1" applyBorder="1" applyAlignment="1">
      <alignment horizontal="center" vertical="center" wrapText="1"/>
    </xf>
    <xf numFmtId="0" fontId="19" fillId="7" borderId="24" xfId="3" applyFont="1" applyFill="1" applyBorder="1" applyAlignment="1">
      <alignment horizontal="center" vertical="center" wrapText="1"/>
    </xf>
    <xf numFmtId="0" fontId="74" fillId="12" borderId="23" xfId="3" applyFont="1" applyFill="1" applyBorder="1" applyAlignment="1">
      <alignment horizontal="center" vertical="center" wrapText="1"/>
    </xf>
    <xf numFmtId="0" fontId="74" fillId="12" borderId="15" xfId="3" applyFont="1" applyFill="1" applyBorder="1" applyAlignment="1">
      <alignment horizontal="center" vertical="center" wrapText="1"/>
    </xf>
    <xf numFmtId="0" fontId="67" fillId="12" borderId="50" xfId="3" applyFont="1" applyFill="1" applyBorder="1" applyAlignment="1">
      <alignment horizontal="center" vertical="center" wrapText="1"/>
    </xf>
    <xf numFmtId="0" fontId="67" fillId="12" borderId="58" xfId="3" applyFont="1" applyFill="1" applyBorder="1" applyAlignment="1">
      <alignment horizontal="center" vertical="center" wrapText="1"/>
    </xf>
    <xf numFmtId="0" fontId="67" fillId="12" borderId="80" xfId="3" applyFont="1" applyFill="1" applyBorder="1" applyAlignment="1">
      <alignment horizontal="center" vertical="center" wrapText="1"/>
    </xf>
    <xf numFmtId="0" fontId="67" fillId="12" borderId="65" xfId="3" applyFont="1" applyFill="1" applyBorder="1" applyAlignment="1">
      <alignment horizontal="center" vertical="center" wrapText="1"/>
    </xf>
    <xf numFmtId="0" fontId="74" fillId="12" borderId="59" xfId="3" applyFont="1" applyFill="1" applyBorder="1" applyAlignment="1">
      <alignment horizontal="center" vertical="center" wrapText="1"/>
    </xf>
    <xf numFmtId="168" fontId="70" fillId="11" borderId="17" xfId="3" applyNumberFormat="1" applyFont="1" applyFill="1" applyBorder="1" applyAlignment="1">
      <alignment horizontal="center" vertical="center" wrapText="1"/>
    </xf>
    <xf numFmtId="168" fontId="70" fillId="11" borderId="53" xfId="3" applyNumberFormat="1" applyFont="1" applyFill="1" applyBorder="1" applyAlignment="1">
      <alignment horizontal="center" vertical="center" wrapText="1"/>
    </xf>
    <xf numFmtId="168" fontId="70" fillId="11" borderId="0" xfId="3" applyNumberFormat="1" applyFont="1" applyFill="1" applyAlignment="1">
      <alignment horizontal="center" vertical="center" wrapText="1"/>
    </xf>
    <xf numFmtId="168" fontId="70" fillId="11" borderId="44" xfId="3" applyNumberFormat="1" applyFont="1" applyFill="1" applyBorder="1" applyAlignment="1">
      <alignment horizontal="center" vertical="center" wrapText="1"/>
    </xf>
    <xf numFmtId="168" fontId="70" fillId="11" borderId="15" xfId="3" applyNumberFormat="1" applyFont="1" applyFill="1" applyBorder="1" applyAlignment="1">
      <alignment horizontal="center" vertical="center" wrapText="1"/>
    </xf>
    <xf numFmtId="168" fontId="70" fillId="11" borderId="24" xfId="3" applyNumberFormat="1" applyFont="1" applyFill="1" applyBorder="1" applyAlignment="1">
      <alignment horizontal="center" vertical="center" wrapText="1"/>
    </xf>
    <xf numFmtId="49" fontId="12" fillId="13" borderId="19" xfId="3" applyNumberFormat="1" applyFont="1" applyFill="1" applyBorder="1" applyAlignment="1">
      <alignment horizontal="left" vertical="top" wrapText="1"/>
    </xf>
    <xf numFmtId="2" fontId="12" fillId="13" borderId="87" xfId="14" applyNumberFormat="1" applyFont="1" applyFill="1" applyBorder="1" applyAlignment="1">
      <alignment horizontal="center" vertical="center" wrapText="1"/>
    </xf>
    <xf numFmtId="2" fontId="12" fillId="13" borderId="28" xfId="14" applyNumberFormat="1" applyFont="1" applyFill="1" applyBorder="1" applyAlignment="1">
      <alignment horizontal="center" vertical="center" wrapText="1"/>
    </xf>
    <xf numFmtId="49" fontId="12" fillId="13" borderId="87" xfId="14" applyNumberFormat="1" applyFont="1" applyFill="1" applyBorder="1" applyAlignment="1">
      <alignment horizontal="center" vertical="center" wrapText="1"/>
    </xf>
    <xf numFmtId="49" fontId="12" fillId="13" borderId="107" xfId="14" applyNumberFormat="1" applyFont="1" applyFill="1" applyBorder="1" applyAlignment="1">
      <alignment horizontal="center" vertical="center" wrapText="1"/>
    </xf>
    <xf numFmtId="15" fontId="12" fillId="13" borderId="87" xfId="3" applyNumberFormat="1" applyFont="1" applyFill="1" applyBorder="1" applyAlignment="1">
      <alignment horizontal="center" vertical="center" wrapText="1"/>
    </xf>
    <xf numFmtId="15" fontId="12" fillId="13" borderId="28" xfId="3" applyNumberFormat="1" applyFont="1" applyFill="1" applyBorder="1" applyAlignment="1">
      <alignment horizontal="center" vertical="center" wrapText="1"/>
    </xf>
    <xf numFmtId="176" fontId="12" fillId="13" borderId="87" xfId="3" applyNumberFormat="1" applyFont="1" applyFill="1" applyBorder="1" applyAlignment="1">
      <alignment horizontal="center" vertical="center" wrapText="1"/>
    </xf>
    <xf numFmtId="176" fontId="12" fillId="13" borderId="28" xfId="3" applyNumberFormat="1" applyFont="1" applyFill="1" applyBorder="1" applyAlignment="1">
      <alignment horizontal="center" vertical="center" wrapText="1"/>
    </xf>
    <xf numFmtId="166" fontId="12" fillId="0" borderId="87" xfId="3" applyNumberFormat="1" applyFont="1" applyBorder="1" applyAlignment="1">
      <alignment horizontal="center" vertical="center" wrapText="1"/>
    </xf>
    <xf numFmtId="166" fontId="12" fillId="0" borderId="28" xfId="3" applyNumberFormat="1" applyFont="1" applyBorder="1" applyAlignment="1">
      <alignment horizontal="center" vertical="center" wrapText="1"/>
    </xf>
    <xf numFmtId="15" fontId="12" fillId="13" borderId="107" xfId="3" applyNumberFormat="1" applyFont="1" applyFill="1" applyBorder="1" applyAlignment="1">
      <alignment horizontal="center" vertical="center" wrapText="1"/>
    </xf>
    <xf numFmtId="176" fontId="12" fillId="13" borderId="107" xfId="3" applyNumberFormat="1" applyFont="1" applyFill="1" applyBorder="1" applyAlignment="1">
      <alignment horizontal="center" vertical="center" wrapText="1"/>
    </xf>
    <xf numFmtId="166" fontId="12" fillId="0" borderId="107" xfId="3" applyNumberFormat="1" applyFont="1" applyBorder="1" applyAlignment="1">
      <alignment horizontal="center" vertical="center" wrapText="1"/>
    </xf>
    <xf numFmtId="49" fontId="53" fillId="13" borderId="88" xfId="3" applyNumberFormat="1" applyFont="1" applyFill="1" applyBorder="1" applyAlignment="1">
      <alignment horizontal="left" vertical="center" wrapText="1"/>
    </xf>
    <xf numFmtId="49" fontId="53" fillId="13" borderId="76" xfId="3" applyNumberFormat="1" applyFont="1" applyFill="1" applyBorder="1" applyAlignment="1">
      <alignment horizontal="left" vertical="center" wrapText="1"/>
    </xf>
    <xf numFmtId="49" fontId="53" fillId="13" borderId="108" xfId="3" applyNumberFormat="1" applyFont="1" applyFill="1" applyBorder="1" applyAlignment="1">
      <alignment horizontal="left" vertical="center" wrapText="1"/>
    </xf>
    <xf numFmtId="1" fontId="11" fillId="0" borderId="0" xfId="3" applyNumberFormat="1" applyFont="1" applyAlignment="1">
      <alignment horizontal="center" vertical="center" wrapText="1"/>
    </xf>
    <xf numFmtId="0" fontId="10" fillId="0" borderId="0" xfId="3" applyFont="1" applyAlignment="1" applyProtection="1">
      <alignment horizontal="center" vertical="center" wrapText="1"/>
      <protection hidden="1"/>
    </xf>
    <xf numFmtId="173" fontId="13" fillId="0" borderId="0" xfId="3" applyNumberFormat="1" applyFont="1" applyAlignment="1" applyProtection="1">
      <alignment horizontal="center" vertical="center" wrapText="1"/>
      <protection hidden="1"/>
    </xf>
    <xf numFmtId="0" fontId="66" fillId="12" borderId="36" xfId="3" applyFont="1" applyFill="1" applyBorder="1" applyAlignment="1" applyProtection="1">
      <alignment horizontal="center" vertical="center" wrapText="1"/>
      <protection hidden="1"/>
    </xf>
    <xf numFmtId="0" fontId="66" fillId="12" borderId="27" xfId="3" applyFont="1" applyFill="1" applyBorder="1" applyAlignment="1" applyProtection="1">
      <alignment horizontal="center" vertical="center" wrapText="1"/>
      <protection hidden="1"/>
    </xf>
    <xf numFmtId="0" fontId="66" fillId="12" borderId="29" xfId="3" applyFont="1" applyFill="1" applyBorder="1" applyAlignment="1" applyProtection="1">
      <alignment horizontal="center" vertical="center" wrapText="1"/>
      <protection hidden="1"/>
    </xf>
    <xf numFmtId="0" fontId="66" fillId="12" borderId="25" xfId="3" applyFont="1" applyFill="1" applyBorder="1" applyAlignment="1" applyProtection="1">
      <alignment horizontal="center" vertical="center" wrapText="1"/>
      <protection hidden="1"/>
    </xf>
    <xf numFmtId="0" fontId="66" fillId="12" borderId="26" xfId="3" applyFont="1" applyFill="1" applyBorder="1" applyAlignment="1" applyProtection="1">
      <alignment horizontal="center" vertical="center" wrapText="1"/>
      <protection hidden="1"/>
    </xf>
    <xf numFmtId="0" fontId="66" fillId="12" borderId="29" xfId="3" applyFont="1" applyFill="1" applyBorder="1" applyAlignment="1" applyProtection="1">
      <alignment horizontal="center" vertical="center"/>
      <protection hidden="1"/>
    </xf>
    <xf numFmtId="0" fontId="66" fillId="12" borderId="18" xfId="3" applyFont="1" applyFill="1" applyBorder="1" applyAlignment="1" applyProtection="1">
      <alignment horizontal="center" vertical="center"/>
      <protection hidden="1"/>
    </xf>
    <xf numFmtId="0" fontId="24" fillId="7" borderId="0" xfId="3" applyFont="1" applyFill="1" applyAlignment="1">
      <alignment horizontal="center" vertical="center"/>
    </xf>
  </cellXfs>
  <cellStyles count="20">
    <cellStyle name="Millares 2" xfId="1" xr:uid="{00000000-0005-0000-0000-000000000000}"/>
    <cellStyle name="Moneda" xfId="18" builtinId="4"/>
    <cellStyle name="Moneda 2" xfId="2" xr:uid="{00000000-0005-0000-0000-000001000000}"/>
    <cellStyle name="Normal" xfId="0" builtinId="0"/>
    <cellStyle name="Normal 10" xfId="16" xr:uid="{00000000-0005-0000-0000-000003000000}"/>
    <cellStyle name="Normal 2" xfId="3" xr:uid="{00000000-0005-0000-0000-000004000000}"/>
    <cellStyle name="Normal 2 2" xfId="4" xr:uid="{00000000-0005-0000-0000-000005000000}"/>
    <cellStyle name="Normal 2_Kresidual" xfId="5" xr:uid="{00000000-0005-0000-0000-000006000000}"/>
    <cellStyle name="Normal 3" xfId="6" xr:uid="{00000000-0005-0000-0000-000007000000}"/>
    <cellStyle name="Normal 3 2" xfId="7" xr:uid="{00000000-0005-0000-0000-000008000000}"/>
    <cellStyle name="Normal 4" xfId="8" xr:uid="{00000000-0005-0000-0000-000009000000}"/>
    <cellStyle name="Normal 4 10" xfId="19" xr:uid="{B03F6B4C-3F19-4E84-AA90-156306A7A03E}"/>
    <cellStyle name="Normal 4 2" xfId="9" xr:uid="{00000000-0005-0000-0000-00000A000000}"/>
    <cellStyle name="Normal 5" xfId="17" xr:uid="{00000000-0005-0000-0000-00000B000000}"/>
    <cellStyle name="Normal_Kresidual" xfId="10" xr:uid="{00000000-0005-0000-0000-00000C000000}"/>
    <cellStyle name="Normal_Kresidual 2" xfId="11" xr:uid="{00000000-0005-0000-0000-00000D000000}"/>
    <cellStyle name="Notas" xfId="12" builtinId="10"/>
    <cellStyle name="Porcentaje" xfId="13" builtinId="5"/>
    <cellStyle name="Porcentual 2" xfId="14" xr:uid="{00000000-0005-0000-0000-000010000000}"/>
    <cellStyle name="Porcentual 3" xfId="15" xr:uid="{00000000-0005-0000-0000-000011000000}"/>
  </cellStyles>
  <dxfs count="2621">
    <dxf>
      <font>
        <b/>
        <i val="0"/>
        <color rgb="FFFF0000"/>
      </font>
      <fill>
        <patternFill>
          <bgColor rgb="FFFFFF99"/>
        </patternFill>
      </fill>
    </dxf>
    <dxf>
      <font>
        <b/>
        <i val="0"/>
      </font>
      <fill>
        <patternFill>
          <bgColor rgb="FFFF99CC"/>
        </patternFill>
      </fill>
    </dxf>
    <dxf>
      <font>
        <b/>
        <i val="0"/>
        <color rgb="FF0000FF"/>
      </font>
      <fill>
        <patternFill>
          <bgColor rgb="FF00FFFF"/>
        </patternFill>
      </fill>
    </dxf>
    <dxf>
      <font>
        <b/>
        <i val="0"/>
      </font>
      <fill>
        <patternFill>
          <bgColor rgb="FFFFFF99"/>
        </patternFill>
      </fill>
    </dxf>
    <dxf>
      <fill>
        <patternFill>
          <bgColor rgb="FFC8BEBE"/>
        </patternFill>
      </fill>
    </dxf>
    <dxf>
      <font>
        <b/>
        <i val="0"/>
        <color rgb="FFFF0000"/>
      </font>
      <fill>
        <patternFill>
          <bgColor rgb="FFFFFF99"/>
        </patternFill>
      </fill>
    </dxf>
    <dxf>
      <font>
        <b/>
        <i val="0"/>
      </font>
      <fill>
        <patternFill>
          <bgColor rgb="FFFF99CC"/>
        </patternFill>
      </fill>
    </dxf>
    <dxf>
      <font>
        <b/>
        <i val="0"/>
        <color rgb="FF0000FF"/>
      </font>
      <fill>
        <patternFill>
          <bgColor rgb="FF00FFFF"/>
        </patternFill>
      </fill>
    </dxf>
    <dxf>
      <font>
        <b/>
        <i val="0"/>
      </font>
      <fill>
        <patternFill>
          <bgColor rgb="FFFFFF99"/>
        </patternFill>
      </fill>
    </dxf>
    <dxf>
      <fill>
        <patternFill>
          <bgColor rgb="FFC8BEBE"/>
        </patternFill>
      </fill>
    </dxf>
    <dxf>
      <font>
        <b/>
        <i val="0"/>
        <color rgb="FFFF0000"/>
      </font>
      <fill>
        <patternFill>
          <bgColor rgb="FFFFFF99"/>
        </patternFill>
      </fill>
    </dxf>
    <dxf>
      <font>
        <b/>
        <i val="0"/>
      </font>
      <fill>
        <patternFill>
          <bgColor rgb="FFFF99CC"/>
        </patternFill>
      </fill>
    </dxf>
    <dxf>
      <font>
        <b/>
        <i val="0"/>
        <color rgb="FF0000FF"/>
      </font>
      <fill>
        <patternFill>
          <bgColor rgb="FF00FFFF"/>
        </patternFill>
      </fill>
    </dxf>
    <dxf>
      <font>
        <b/>
        <i val="0"/>
      </font>
      <fill>
        <patternFill>
          <bgColor rgb="FFFFFF99"/>
        </patternFill>
      </fill>
    </dxf>
    <dxf>
      <fill>
        <patternFill>
          <bgColor rgb="FFC8BEBE"/>
        </patternFill>
      </fill>
    </dxf>
    <dxf>
      <font>
        <b/>
        <i val="0"/>
        <color rgb="FFFF0000"/>
      </font>
      <fill>
        <patternFill>
          <bgColor rgb="FFFFFF99"/>
        </patternFill>
      </fill>
    </dxf>
    <dxf>
      <font>
        <b/>
        <i val="0"/>
      </font>
      <fill>
        <patternFill>
          <bgColor rgb="FFFF99CC"/>
        </patternFill>
      </fill>
    </dxf>
    <dxf>
      <font>
        <b/>
        <i val="0"/>
        <color rgb="FF0000FF"/>
      </font>
      <fill>
        <patternFill>
          <bgColor rgb="FF00FFFF"/>
        </patternFill>
      </fill>
    </dxf>
    <dxf>
      <font>
        <b/>
        <i val="0"/>
      </font>
      <fill>
        <patternFill>
          <bgColor rgb="FFFFFF99"/>
        </patternFill>
      </fill>
    </dxf>
    <dxf>
      <fill>
        <patternFill>
          <bgColor rgb="FFC8BEBE"/>
        </patternFill>
      </fill>
    </dxf>
    <dxf>
      <font>
        <b/>
        <i val="0"/>
        <color rgb="FFFF0000"/>
      </font>
      <fill>
        <patternFill>
          <bgColor rgb="FFFFFF99"/>
        </patternFill>
      </fill>
    </dxf>
    <dxf>
      <font>
        <b/>
        <i val="0"/>
      </font>
      <fill>
        <patternFill>
          <bgColor rgb="FFFF99CC"/>
        </patternFill>
      </fill>
    </dxf>
    <dxf>
      <font>
        <b/>
        <i val="0"/>
        <color rgb="FF0000FF"/>
      </font>
      <fill>
        <patternFill>
          <bgColor rgb="FF00FFFF"/>
        </patternFill>
      </fill>
    </dxf>
    <dxf>
      <font>
        <b/>
        <i val="0"/>
      </font>
      <fill>
        <patternFill>
          <bgColor rgb="FFFFFF99"/>
        </patternFill>
      </fill>
    </dxf>
    <dxf>
      <fill>
        <patternFill>
          <bgColor rgb="FFC8BEBE"/>
        </patternFill>
      </fill>
    </dxf>
    <dxf>
      <fill>
        <patternFill>
          <bgColor rgb="FFC8BEBE"/>
        </patternFill>
      </fill>
    </dxf>
    <dxf>
      <font>
        <b/>
        <i val="0"/>
        <color rgb="FFFF0000"/>
      </font>
      <fill>
        <patternFill>
          <bgColor rgb="FFFFFF99"/>
        </patternFill>
      </fill>
    </dxf>
    <dxf>
      <font>
        <b/>
        <i val="0"/>
      </font>
      <fill>
        <patternFill>
          <bgColor rgb="FFFF99CC"/>
        </patternFill>
      </fill>
    </dxf>
    <dxf>
      <font>
        <b/>
        <i val="0"/>
        <color rgb="FF0000FF"/>
      </font>
      <fill>
        <patternFill>
          <bgColor rgb="FF00FFFF"/>
        </patternFill>
      </fill>
    </dxf>
    <dxf>
      <font>
        <b/>
        <i val="0"/>
      </font>
      <fill>
        <patternFill>
          <bgColor rgb="FFFFFF99"/>
        </patternFill>
      </fill>
    </dxf>
    <dxf>
      <fill>
        <patternFill>
          <bgColor rgb="FFC8BEBE"/>
        </patternFill>
      </fill>
    </dxf>
    <dxf>
      <font>
        <b/>
        <i val="0"/>
        <color rgb="FFFF0000"/>
      </font>
      <fill>
        <patternFill>
          <bgColor rgb="FFFFFF99"/>
        </patternFill>
      </fill>
    </dxf>
    <dxf>
      <font>
        <b/>
        <i val="0"/>
      </font>
      <fill>
        <patternFill>
          <bgColor rgb="FFFF99CC"/>
        </patternFill>
      </fill>
    </dxf>
    <dxf>
      <font>
        <b/>
        <i val="0"/>
        <color rgb="FF0000FF"/>
      </font>
      <fill>
        <patternFill>
          <bgColor rgb="FF00FFFF"/>
        </patternFill>
      </fill>
    </dxf>
    <dxf>
      <font>
        <b/>
        <i val="0"/>
      </font>
      <fill>
        <patternFill>
          <bgColor rgb="FFFFFF99"/>
        </patternFill>
      </fill>
    </dxf>
    <dxf>
      <fill>
        <patternFill>
          <bgColor rgb="FFC8BEBE"/>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0000FF"/>
      </font>
    </dxf>
    <dxf>
      <font>
        <b/>
        <i val="0"/>
        <color rgb="FFFF0000"/>
      </font>
    </dxf>
    <dxf>
      <fill>
        <patternFill>
          <bgColor rgb="FF00FF99"/>
        </patternFill>
      </fill>
    </dxf>
    <dxf>
      <font>
        <b val="0"/>
        <i val="0"/>
        <strike val="0"/>
        <color theme="1"/>
      </font>
      <fill>
        <patternFill>
          <bgColor rgb="FFC8BEBE"/>
        </patternFill>
      </fill>
      <border>
        <top style="dotted">
          <color indexed="64"/>
        </top>
        <bottom style="thin">
          <color indexed="64"/>
        </bottom>
      </border>
    </dxf>
    <dxf>
      <font>
        <b/>
        <i val="0"/>
        <color theme="0"/>
      </font>
      <fill>
        <patternFill>
          <bgColor rgb="FF644646"/>
        </patternFill>
      </fill>
    </dxf>
    <dxf>
      <font>
        <b/>
        <i val="0"/>
        <color rgb="FF0000FF"/>
      </font>
    </dxf>
    <dxf>
      <font>
        <b/>
        <i val="0"/>
        <color rgb="FFFF0000"/>
      </font>
    </dxf>
    <dxf>
      <fill>
        <patternFill>
          <bgColor rgb="FF00FF99"/>
        </patternFill>
      </fill>
    </dxf>
    <dxf>
      <font>
        <b val="0"/>
        <i val="0"/>
        <strike val="0"/>
        <color theme="1"/>
      </font>
      <fill>
        <patternFill>
          <bgColor rgb="FFC8BEBE"/>
        </patternFill>
      </fill>
      <border>
        <top style="dotted">
          <color indexed="64"/>
        </top>
        <bottom style="thin">
          <color indexed="64"/>
        </bottom>
      </border>
    </dxf>
    <dxf>
      <font>
        <b/>
        <i val="0"/>
        <color theme="0"/>
      </font>
      <fill>
        <patternFill>
          <bgColor rgb="FF644646"/>
        </patternFill>
      </fill>
    </dxf>
    <dxf>
      <font>
        <b/>
        <i val="0"/>
        <color rgb="FF0000FF"/>
      </font>
    </dxf>
    <dxf>
      <font>
        <b/>
        <i val="0"/>
        <color rgb="FFFF0000"/>
      </font>
    </dxf>
    <dxf>
      <fill>
        <patternFill>
          <bgColor rgb="FF00FF99"/>
        </patternFill>
      </fill>
    </dxf>
    <dxf>
      <font>
        <b val="0"/>
        <i val="0"/>
        <strike val="0"/>
        <color theme="1"/>
      </font>
      <fill>
        <patternFill>
          <bgColor rgb="FFC8BEBE"/>
        </patternFill>
      </fill>
      <border>
        <top style="dotted">
          <color indexed="64"/>
        </top>
        <bottom style="thin">
          <color indexed="64"/>
        </bottom>
      </border>
    </dxf>
    <dxf>
      <font>
        <b/>
        <i val="0"/>
        <color theme="0"/>
      </font>
      <fill>
        <patternFill>
          <bgColor rgb="FF644646"/>
        </patternFill>
      </fill>
    </dxf>
    <dxf>
      <font>
        <b/>
        <i val="0"/>
        <color rgb="FF0000FF"/>
      </font>
    </dxf>
    <dxf>
      <font>
        <b/>
        <i val="0"/>
        <color rgb="FFFF0000"/>
      </font>
    </dxf>
    <dxf>
      <fill>
        <patternFill>
          <bgColor rgb="FF00FF99"/>
        </patternFill>
      </fill>
    </dxf>
    <dxf>
      <font>
        <b val="0"/>
        <i val="0"/>
        <strike val="0"/>
        <color theme="1"/>
      </font>
      <fill>
        <patternFill>
          <bgColor rgb="FFC8BEBE"/>
        </patternFill>
      </fill>
      <border>
        <top style="dotted">
          <color indexed="64"/>
        </top>
        <bottom style="thin">
          <color indexed="64"/>
        </bottom>
      </border>
    </dxf>
    <dxf>
      <font>
        <b/>
        <i val="0"/>
        <color theme="0"/>
      </font>
      <fill>
        <patternFill>
          <bgColor rgb="FF644646"/>
        </patternFill>
      </fill>
    </dxf>
    <dxf>
      <font>
        <b/>
        <i val="0"/>
        <color rgb="FF0000FF"/>
      </font>
    </dxf>
    <dxf>
      <font>
        <b/>
        <i val="0"/>
        <color rgb="FFFF0000"/>
      </font>
    </dxf>
    <dxf>
      <fill>
        <patternFill>
          <bgColor rgb="FF00FF99"/>
        </patternFill>
      </fill>
    </dxf>
    <dxf>
      <fill>
        <patternFill>
          <bgColor rgb="FF00FF99"/>
        </patternFill>
      </fill>
    </dxf>
    <dxf>
      <font>
        <b val="0"/>
        <i val="0"/>
        <strike val="0"/>
        <color theme="1"/>
      </font>
      <fill>
        <patternFill>
          <bgColor rgb="FFC8BEBE"/>
        </patternFill>
      </fill>
      <border>
        <top style="dotted">
          <color indexed="64"/>
        </top>
        <bottom style="thin">
          <color indexed="64"/>
        </bottom>
      </border>
    </dxf>
    <dxf>
      <font>
        <b/>
        <i val="0"/>
        <color theme="0"/>
      </font>
      <fill>
        <patternFill>
          <bgColor rgb="FF644646"/>
        </patternFill>
      </fill>
    </dxf>
    <dxf>
      <font>
        <b/>
        <i val="0"/>
        <color rgb="FF0000FF"/>
      </font>
    </dxf>
    <dxf>
      <font>
        <b/>
        <i val="0"/>
        <color rgb="FFFF0000"/>
      </font>
    </dxf>
    <dxf>
      <fill>
        <patternFill>
          <bgColor rgb="FF00FF99"/>
        </patternFill>
      </fill>
    </dxf>
    <dxf>
      <font>
        <b val="0"/>
        <i val="0"/>
        <strike val="0"/>
        <color theme="1"/>
      </font>
      <fill>
        <patternFill>
          <bgColor rgb="FFC8BEBE"/>
        </patternFill>
      </fill>
      <border>
        <top style="dotted">
          <color indexed="64"/>
        </top>
        <bottom style="thin">
          <color indexed="64"/>
        </bottom>
      </border>
    </dxf>
    <dxf>
      <font>
        <b/>
        <i val="0"/>
        <color theme="0"/>
      </font>
      <fill>
        <patternFill>
          <bgColor rgb="FF644646"/>
        </patternFill>
      </fill>
    </dxf>
    <dxf>
      <font>
        <b/>
        <i val="0"/>
        <color rgb="FF0000FF"/>
      </font>
      <fill>
        <patternFill>
          <bgColor rgb="FFC8FFFF"/>
        </patternFill>
      </fill>
    </dxf>
    <dxf>
      <font>
        <b/>
        <i val="0"/>
        <color rgb="FF0000FF"/>
      </font>
    </dxf>
    <dxf>
      <font>
        <b/>
        <i val="0"/>
        <color rgb="FFFF0000"/>
      </font>
    </dxf>
    <dxf>
      <font>
        <b/>
        <i val="0"/>
        <color rgb="FF0000FF"/>
      </font>
      <fill>
        <patternFill>
          <bgColor rgb="FFFFFF99"/>
        </patternFill>
      </fill>
    </dxf>
    <dxf>
      <fill>
        <patternFill>
          <bgColor rgb="FFC8BEBE"/>
        </patternFill>
      </fill>
    </dxf>
    <dxf>
      <font>
        <b/>
        <i val="0"/>
        <color rgb="FF0000FF"/>
      </font>
      <fill>
        <patternFill>
          <bgColor rgb="FFC8FFFF"/>
        </patternFill>
      </fill>
    </dxf>
    <dxf>
      <font>
        <b/>
        <i val="0"/>
        <color rgb="FF0000FF"/>
      </font>
    </dxf>
    <dxf>
      <font>
        <b/>
        <i val="0"/>
        <color rgb="FFFF0000"/>
      </font>
    </dxf>
    <dxf>
      <font>
        <b/>
        <i val="0"/>
        <color rgb="FF0000FF"/>
      </font>
      <fill>
        <patternFill>
          <bgColor rgb="FFFFFF99"/>
        </patternFill>
      </fill>
    </dxf>
    <dxf>
      <fill>
        <patternFill>
          <bgColor rgb="FFC8BEBE"/>
        </patternFill>
      </fill>
    </dxf>
    <dxf>
      <font>
        <b/>
        <i val="0"/>
        <color rgb="FF0000FF"/>
      </font>
      <fill>
        <patternFill>
          <bgColor rgb="FFC8FFFF"/>
        </patternFill>
      </fill>
    </dxf>
    <dxf>
      <font>
        <b/>
        <i val="0"/>
        <color rgb="FF0000FF"/>
      </font>
    </dxf>
    <dxf>
      <font>
        <b/>
        <i val="0"/>
        <color rgb="FFFF0000"/>
      </font>
    </dxf>
    <dxf>
      <font>
        <b/>
        <i val="0"/>
        <color rgb="FF0000FF"/>
      </font>
      <fill>
        <patternFill>
          <bgColor rgb="FFFFFF99"/>
        </patternFill>
      </fill>
    </dxf>
    <dxf>
      <fill>
        <patternFill>
          <bgColor rgb="FFC8BEBE"/>
        </patternFill>
      </fill>
    </dxf>
    <dxf>
      <font>
        <b/>
        <i val="0"/>
        <color rgb="FF0000FF"/>
      </font>
      <fill>
        <patternFill>
          <bgColor rgb="FFC8FFFF"/>
        </patternFill>
      </fill>
    </dxf>
    <dxf>
      <font>
        <b/>
        <i val="0"/>
        <color rgb="FF0000FF"/>
      </font>
    </dxf>
    <dxf>
      <font>
        <b/>
        <i val="0"/>
        <color rgb="FFFF0000"/>
      </font>
    </dxf>
    <dxf>
      <font>
        <b/>
        <i val="0"/>
        <color rgb="FF0000FF"/>
      </font>
      <fill>
        <patternFill>
          <bgColor rgb="FFFFFF99"/>
        </patternFill>
      </fill>
    </dxf>
    <dxf>
      <fill>
        <patternFill>
          <bgColor rgb="FFC8BEBE"/>
        </patternFill>
      </fill>
    </dxf>
    <dxf>
      <font>
        <b/>
        <i val="0"/>
        <color rgb="FF0000FF"/>
      </font>
      <fill>
        <patternFill>
          <bgColor rgb="FFC8FFFF"/>
        </patternFill>
      </fill>
    </dxf>
    <dxf>
      <font>
        <b/>
        <i val="0"/>
        <color rgb="FF0000FF"/>
      </font>
    </dxf>
    <dxf>
      <font>
        <b/>
        <i val="0"/>
        <color rgb="FFFF0000"/>
      </font>
    </dxf>
    <dxf>
      <font>
        <b/>
        <i val="0"/>
        <color rgb="FF0000FF"/>
      </font>
      <fill>
        <patternFill>
          <bgColor rgb="FFFFFF99"/>
        </patternFill>
      </fill>
    </dxf>
    <dxf>
      <fill>
        <patternFill>
          <bgColor rgb="FFC8BEBE"/>
        </patternFill>
      </fill>
    </dxf>
    <dxf>
      <font>
        <b/>
        <i val="0"/>
        <color rgb="FF0000FF"/>
      </font>
      <fill>
        <patternFill>
          <bgColor rgb="FFC8FFFF"/>
        </patternFill>
      </fill>
    </dxf>
    <dxf>
      <font>
        <b/>
        <i val="0"/>
        <color rgb="FF0000FF"/>
      </font>
    </dxf>
    <dxf>
      <font>
        <b/>
        <i val="0"/>
        <color rgb="FFFF0000"/>
      </font>
    </dxf>
    <dxf>
      <font>
        <b/>
        <i val="0"/>
        <color rgb="FF0000FF"/>
      </font>
      <fill>
        <patternFill>
          <bgColor rgb="FFFFFF99"/>
        </patternFill>
      </fill>
    </dxf>
    <dxf>
      <fill>
        <patternFill>
          <bgColor rgb="FFC8BEBE"/>
        </patternFill>
      </fill>
    </dxf>
    <dxf>
      <font>
        <b/>
        <i val="0"/>
        <color rgb="FF0000FF"/>
      </font>
      <fill>
        <patternFill>
          <bgColor rgb="FFC8FFFF"/>
        </patternFill>
      </fill>
    </dxf>
    <dxf>
      <font>
        <b/>
        <i val="0"/>
        <color rgb="FF0000FF"/>
      </font>
    </dxf>
    <dxf>
      <font>
        <b/>
        <i val="0"/>
        <color rgb="FFFF0000"/>
      </font>
    </dxf>
    <dxf>
      <font>
        <b/>
        <i val="0"/>
        <color rgb="FF0000FF"/>
      </font>
      <fill>
        <patternFill>
          <bgColor rgb="FFFFFF99"/>
        </patternFill>
      </fill>
    </dxf>
    <dxf>
      <fill>
        <patternFill>
          <bgColor rgb="FFC8BEBE"/>
        </patternFill>
      </fill>
    </dxf>
  </dxfs>
  <tableStyles count="0" defaultTableStyle="TableStyleMedium9" defaultPivotStyle="PivotStyleLight16"/>
  <colors>
    <mruColors>
      <color rgb="FFC8BEBE"/>
      <color rgb="FF0000FF"/>
      <color rgb="FFE6DCDC"/>
      <color rgb="FFC8FFFF"/>
      <color rgb="FF642323"/>
      <color rgb="FFBEBEBE"/>
      <color rgb="FF644646"/>
      <color rgb="FFC84646"/>
      <color rgb="FFC8AAAA"/>
      <color rgb="FFC8969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7</xdr:col>
      <xdr:colOff>261283</xdr:colOff>
      <xdr:row>9</xdr:row>
      <xdr:rowOff>124236</xdr:rowOff>
    </xdr:from>
    <xdr:to>
      <xdr:col>7</xdr:col>
      <xdr:colOff>910714</xdr:colOff>
      <xdr:row>12</xdr:row>
      <xdr:rowOff>19948</xdr:rowOff>
    </xdr:to>
    <xdr:sp macro="[0]!OCULTARPRO" textlink="">
      <xdr:nvSpPr>
        <xdr:cNvPr id="3" name="DOS">
          <a:extLst>
            <a:ext uri="{FF2B5EF4-FFF2-40B4-BE49-F238E27FC236}">
              <a16:creationId xmlns:a16="http://schemas.microsoft.com/office/drawing/2014/main" id="{00000000-0008-0000-0100-000003000000}"/>
            </a:ext>
          </a:extLst>
        </xdr:cNvPr>
        <xdr:cNvSpPr/>
      </xdr:nvSpPr>
      <xdr:spPr bwMode="auto">
        <a:xfrm>
          <a:off x="7824133" y="2857911"/>
          <a:ext cx="649431" cy="648187"/>
        </a:xfrm>
        <a:prstGeom prst="ellipse">
          <a:avLst/>
        </a:prstGeom>
        <a:solidFill>
          <a:srgbClr val="C8BEBE"/>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256766</xdr:colOff>
      <xdr:row>10</xdr:row>
      <xdr:rowOff>19050</xdr:rowOff>
    </xdr:from>
    <xdr:to>
      <xdr:col>5</xdr:col>
      <xdr:colOff>906197</xdr:colOff>
      <xdr:row>12</xdr:row>
      <xdr:rowOff>254352</xdr:rowOff>
    </xdr:to>
    <xdr:sp macro="[0]!VERIFICARINTEGR" textlink="">
      <xdr:nvSpPr>
        <xdr:cNvPr id="2" name="UNO">
          <a:extLst>
            <a:ext uri="{FF2B5EF4-FFF2-40B4-BE49-F238E27FC236}">
              <a16:creationId xmlns:a16="http://schemas.microsoft.com/office/drawing/2014/main" id="{00000000-0008-0000-0200-000002000000}"/>
            </a:ext>
          </a:extLst>
        </xdr:cNvPr>
        <xdr:cNvSpPr/>
      </xdr:nvSpPr>
      <xdr:spPr bwMode="auto">
        <a:xfrm>
          <a:off x="6457541" y="2105025"/>
          <a:ext cx="649431" cy="635352"/>
        </a:xfrm>
        <a:prstGeom prst="ellipse">
          <a:avLst/>
        </a:prstGeom>
        <a:solidFill>
          <a:srgbClr val="642323"/>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chemeClr val="bg1"/>
              </a:solidFill>
              <a:effectLst/>
              <a:uLnTx/>
              <a:uFillTx/>
            </a:rPr>
            <a:t>VERIFICAR NOMBRES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180000</xdr:colOff>
      <xdr:row>0</xdr:row>
      <xdr:rowOff>216000</xdr:rowOff>
    </xdr:to>
    <xdr:sp macro="[0]!ELIMINAR_FILAS" textlink="">
      <xdr:nvSpPr>
        <xdr:cNvPr id="2" name="Rectángulo 1">
          <a:extLst>
            <a:ext uri="{FF2B5EF4-FFF2-40B4-BE49-F238E27FC236}">
              <a16:creationId xmlns:a16="http://schemas.microsoft.com/office/drawing/2014/main" id="{00000000-0008-0000-0300-000002000000}"/>
            </a:ext>
          </a:extLst>
        </xdr:cNvPr>
        <xdr:cNvSpPr/>
      </xdr:nvSpPr>
      <xdr:spPr>
        <a:xfrm>
          <a:off x="0" y="0"/>
          <a:ext cx="180000" cy="216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16</xdr:row>
      <xdr:rowOff>30079</xdr:rowOff>
    </xdr:from>
    <xdr:to>
      <xdr:col>4</xdr:col>
      <xdr:colOff>2054685</xdr:colOff>
      <xdr:row>16</xdr:row>
      <xdr:rowOff>242479</xdr:rowOff>
    </xdr:to>
    <xdr:sp macro="[0]!COMBINAR" textlink="">
      <xdr:nvSpPr>
        <xdr:cNvPr id="3" name="Rectángulo 2">
          <a:extLst>
            <a:ext uri="{FF2B5EF4-FFF2-40B4-BE49-F238E27FC236}">
              <a16:creationId xmlns:a16="http://schemas.microsoft.com/office/drawing/2014/main" id="{00000000-0008-0000-0300-000003000000}"/>
            </a:ext>
          </a:extLst>
        </xdr:cNvPr>
        <xdr:cNvSpPr/>
      </xdr:nvSpPr>
      <xdr:spPr>
        <a:xfrm>
          <a:off x="1764632" y="3599447"/>
          <a:ext cx="2556000"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47</xdr:row>
      <xdr:rowOff>30079</xdr:rowOff>
    </xdr:from>
    <xdr:to>
      <xdr:col>4</xdr:col>
      <xdr:colOff>2054685</xdr:colOff>
      <xdr:row>47</xdr:row>
      <xdr:rowOff>242479</xdr:rowOff>
    </xdr:to>
    <xdr:sp macro="[0]!COMBINAR" textlink="">
      <xdr:nvSpPr>
        <xdr:cNvPr id="4" name="Rectángulo 3">
          <a:extLst>
            <a:ext uri="{FF2B5EF4-FFF2-40B4-BE49-F238E27FC236}">
              <a16:creationId xmlns:a16="http://schemas.microsoft.com/office/drawing/2014/main" id="{00000000-0008-0000-0300-000004000000}"/>
            </a:ext>
          </a:extLst>
        </xdr:cNvPr>
        <xdr:cNvSpPr/>
      </xdr:nvSpPr>
      <xdr:spPr>
        <a:xfrm>
          <a:off x="1754041" y="3598600"/>
          <a:ext cx="2554447"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78</xdr:row>
      <xdr:rowOff>30079</xdr:rowOff>
    </xdr:from>
    <xdr:to>
      <xdr:col>4</xdr:col>
      <xdr:colOff>2054685</xdr:colOff>
      <xdr:row>78</xdr:row>
      <xdr:rowOff>242479</xdr:rowOff>
    </xdr:to>
    <xdr:sp macro="[0]!COMBINAR" textlink="">
      <xdr:nvSpPr>
        <xdr:cNvPr id="5" name="Rectángulo 4">
          <a:extLst>
            <a:ext uri="{FF2B5EF4-FFF2-40B4-BE49-F238E27FC236}">
              <a16:creationId xmlns:a16="http://schemas.microsoft.com/office/drawing/2014/main" id="{00000000-0008-0000-0300-000005000000}"/>
            </a:ext>
          </a:extLst>
        </xdr:cNvPr>
        <xdr:cNvSpPr/>
      </xdr:nvSpPr>
      <xdr:spPr>
        <a:xfrm>
          <a:off x="1754041" y="12117438"/>
          <a:ext cx="2554447"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109</xdr:row>
      <xdr:rowOff>30079</xdr:rowOff>
    </xdr:from>
    <xdr:to>
      <xdr:col>4</xdr:col>
      <xdr:colOff>2054685</xdr:colOff>
      <xdr:row>109</xdr:row>
      <xdr:rowOff>242479</xdr:rowOff>
    </xdr:to>
    <xdr:sp macro="[0]!COMBINAR" textlink="">
      <xdr:nvSpPr>
        <xdr:cNvPr id="6" name="Rectángulo 5">
          <a:extLst>
            <a:ext uri="{FF2B5EF4-FFF2-40B4-BE49-F238E27FC236}">
              <a16:creationId xmlns:a16="http://schemas.microsoft.com/office/drawing/2014/main" id="{00000000-0008-0000-0300-000006000000}"/>
            </a:ext>
          </a:extLst>
        </xdr:cNvPr>
        <xdr:cNvSpPr/>
      </xdr:nvSpPr>
      <xdr:spPr>
        <a:xfrm>
          <a:off x="1754041" y="20636276"/>
          <a:ext cx="2554447"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140</xdr:row>
      <xdr:rowOff>30079</xdr:rowOff>
    </xdr:from>
    <xdr:to>
      <xdr:col>4</xdr:col>
      <xdr:colOff>2054685</xdr:colOff>
      <xdr:row>140</xdr:row>
      <xdr:rowOff>242479</xdr:rowOff>
    </xdr:to>
    <xdr:sp macro="[0]!COMBINAR" textlink="">
      <xdr:nvSpPr>
        <xdr:cNvPr id="7" name="Rectángulo 6">
          <a:extLst>
            <a:ext uri="{FF2B5EF4-FFF2-40B4-BE49-F238E27FC236}">
              <a16:creationId xmlns:a16="http://schemas.microsoft.com/office/drawing/2014/main" id="{00000000-0008-0000-0300-000007000000}"/>
            </a:ext>
          </a:extLst>
        </xdr:cNvPr>
        <xdr:cNvSpPr/>
      </xdr:nvSpPr>
      <xdr:spPr>
        <a:xfrm>
          <a:off x="1754041" y="29155114"/>
          <a:ext cx="2554447"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171</xdr:row>
      <xdr:rowOff>30079</xdr:rowOff>
    </xdr:from>
    <xdr:to>
      <xdr:col>4</xdr:col>
      <xdr:colOff>2054685</xdr:colOff>
      <xdr:row>171</xdr:row>
      <xdr:rowOff>242479</xdr:rowOff>
    </xdr:to>
    <xdr:sp macro="[0]!COMBINAR" textlink="">
      <xdr:nvSpPr>
        <xdr:cNvPr id="8" name="Rectángulo 7">
          <a:extLst>
            <a:ext uri="{FF2B5EF4-FFF2-40B4-BE49-F238E27FC236}">
              <a16:creationId xmlns:a16="http://schemas.microsoft.com/office/drawing/2014/main" id="{00000000-0008-0000-0300-000008000000}"/>
            </a:ext>
          </a:extLst>
        </xdr:cNvPr>
        <xdr:cNvSpPr/>
      </xdr:nvSpPr>
      <xdr:spPr>
        <a:xfrm>
          <a:off x="1754041" y="37673952"/>
          <a:ext cx="2554447"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202</xdr:row>
      <xdr:rowOff>30079</xdr:rowOff>
    </xdr:from>
    <xdr:to>
      <xdr:col>4</xdr:col>
      <xdr:colOff>2054685</xdr:colOff>
      <xdr:row>202</xdr:row>
      <xdr:rowOff>242479</xdr:rowOff>
    </xdr:to>
    <xdr:sp macro="[0]!COMBINAR" textlink="">
      <xdr:nvSpPr>
        <xdr:cNvPr id="9" name="Rectángulo 8">
          <a:extLst>
            <a:ext uri="{FF2B5EF4-FFF2-40B4-BE49-F238E27FC236}">
              <a16:creationId xmlns:a16="http://schemas.microsoft.com/office/drawing/2014/main" id="{00000000-0008-0000-0300-000009000000}"/>
            </a:ext>
          </a:extLst>
        </xdr:cNvPr>
        <xdr:cNvSpPr/>
      </xdr:nvSpPr>
      <xdr:spPr>
        <a:xfrm>
          <a:off x="1754041" y="46192790"/>
          <a:ext cx="2554447"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233</xdr:row>
      <xdr:rowOff>30079</xdr:rowOff>
    </xdr:from>
    <xdr:to>
      <xdr:col>4</xdr:col>
      <xdr:colOff>2054685</xdr:colOff>
      <xdr:row>233</xdr:row>
      <xdr:rowOff>242479</xdr:rowOff>
    </xdr:to>
    <xdr:sp macro="[0]!COMBINAR" textlink="">
      <xdr:nvSpPr>
        <xdr:cNvPr id="10" name="Rectángulo 9">
          <a:extLst>
            <a:ext uri="{FF2B5EF4-FFF2-40B4-BE49-F238E27FC236}">
              <a16:creationId xmlns:a16="http://schemas.microsoft.com/office/drawing/2014/main" id="{00000000-0008-0000-0300-00000A000000}"/>
            </a:ext>
          </a:extLst>
        </xdr:cNvPr>
        <xdr:cNvSpPr/>
      </xdr:nvSpPr>
      <xdr:spPr>
        <a:xfrm>
          <a:off x="1754041" y="54711628"/>
          <a:ext cx="2554447"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264</xdr:row>
      <xdr:rowOff>30079</xdr:rowOff>
    </xdr:from>
    <xdr:to>
      <xdr:col>4</xdr:col>
      <xdr:colOff>2054685</xdr:colOff>
      <xdr:row>264</xdr:row>
      <xdr:rowOff>242479</xdr:rowOff>
    </xdr:to>
    <xdr:sp macro="[0]!COMBINAR" textlink="">
      <xdr:nvSpPr>
        <xdr:cNvPr id="11" name="Rectángulo 10">
          <a:extLst>
            <a:ext uri="{FF2B5EF4-FFF2-40B4-BE49-F238E27FC236}">
              <a16:creationId xmlns:a16="http://schemas.microsoft.com/office/drawing/2014/main" id="{00000000-0008-0000-0300-00000B000000}"/>
            </a:ext>
          </a:extLst>
        </xdr:cNvPr>
        <xdr:cNvSpPr/>
      </xdr:nvSpPr>
      <xdr:spPr>
        <a:xfrm>
          <a:off x="1754041" y="63230466"/>
          <a:ext cx="2554447"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295</xdr:row>
      <xdr:rowOff>30079</xdr:rowOff>
    </xdr:from>
    <xdr:to>
      <xdr:col>4</xdr:col>
      <xdr:colOff>2054685</xdr:colOff>
      <xdr:row>295</xdr:row>
      <xdr:rowOff>242479</xdr:rowOff>
    </xdr:to>
    <xdr:sp macro="[0]!COMBINAR" textlink="">
      <xdr:nvSpPr>
        <xdr:cNvPr id="12" name="Rectángulo 11">
          <a:extLst>
            <a:ext uri="{FF2B5EF4-FFF2-40B4-BE49-F238E27FC236}">
              <a16:creationId xmlns:a16="http://schemas.microsoft.com/office/drawing/2014/main" id="{00000000-0008-0000-0300-00000C000000}"/>
            </a:ext>
          </a:extLst>
        </xdr:cNvPr>
        <xdr:cNvSpPr/>
      </xdr:nvSpPr>
      <xdr:spPr>
        <a:xfrm>
          <a:off x="1754041" y="71749304"/>
          <a:ext cx="2554447"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326</xdr:row>
      <xdr:rowOff>30079</xdr:rowOff>
    </xdr:from>
    <xdr:to>
      <xdr:col>4</xdr:col>
      <xdr:colOff>2054685</xdr:colOff>
      <xdr:row>326</xdr:row>
      <xdr:rowOff>242479</xdr:rowOff>
    </xdr:to>
    <xdr:sp macro="[0]!COMBINAR" textlink="">
      <xdr:nvSpPr>
        <xdr:cNvPr id="13" name="Rectángulo 12">
          <a:extLst>
            <a:ext uri="{FF2B5EF4-FFF2-40B4-BE49-F238E27FC236}">
              <a16:creationId xmlns:a16="http://schemas.microsoft.com/office/drawing/2014/main" id="{00000000-0008-0000-0300-00000D000000}"/>
            </a:ext>
          </a:extLst>
        </xdr:cNvPr>
        <xdr:cNvSpPr/>
      </xdr:nvSpPr>
      <xdr:spPr>
        <a:xfrm>
          <a:off x="1754041" y="80268142"/>
          <a:ext cx="2554447"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357</xdr:row>
      <xdr:rowOff>30079</xdr:rowOff>
    </xdr:from>
    <xdr:to>
      <xdr:col>4</xdr:col>
      <xdr:colOff>2054685</xdr:colOff>
      <xdr:row>357</xdr:row>
      <xdr:rowOff>242479</xdr:rowOff>
    </xdr:to>
    <xdr:sp macro="[0]!COMBINAR" textlink="">
      <xdr:nvSpPr>
        <xdr:cNvPr id="14" name="Rectángulo 13">
          <a:extLst>
            <a:ext uri="{FF2B5EF4-FFF2-40B4-BE49-F238E27FC236}">
              <a16:creationId xmlns:a16="http://schemas.microsoft.com/office/drawing/2014/main" id="{00000000-0008-0000-0300-00000E000000}"/>
            </a:ext>
          </a:extLst>
        </xdr:cNvPr>
        <xdr:cNvSpPr/>
      </xdr:nvSpPr>
      <xdr:spPr>
        <a:xfrm>
          <a:off x="1754041" y="88786980"/>
          <a:ext cx="2554447"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388</xdr:row>
      <xdr:rowOff>30079</xdr:rowOff>
    </xdr:from>
    <xdr:to>
      <xdr:col>4</xdr:col>
      <xdr:colOff>2054685</xdr:colOff>
      <xdr:row>388</xdr:row>
      <xdr:rowOff>242479</xdr:rowOff>
    </xdr:to>
    <xdr:sp macro="[0]!COMBINAR" textlink="">
      <xdr:nvSpPr>
        <xdr:cNvPr id="15" name="Rectángulo 14">
          <a:extLst>
            <a:ext uri="{FF2B5EF4-FFF2-40B4-BE49-F238E27FC236}">
              <a16:creationId xmlns:a16="http://schemas.microsoft.com/office/drawing/2014/main" id="{00000000-0008-0000-0300-00000F000000}"/>
            </a:ext>
          </a:extLst>
        </xdr:cNvPr>
        <xdr:cNvSpPr/>
      </xdr:nvSpPr>
      <xdr:spPr>
        <a:xfrm>
          <a:off x="1754041" y="97305818"/>
          <a:ext cx="2554447"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419</xdr:row>
      <xdr:rowOff>30079</xdr:rowOff>
    </xdr:from>
    <xdr:to>
      <xdr:col>4</xdr:col>
      <xdr:colOff>2054685</xdr:colOff>
      <xdr:row>419</xdr:row>
      <xdr:rowOff>242479</xdr:rowOff>
    </xdr:to>
    <xdr:sp macro="[0]!COMBINAR" textlink="">
      <xdr:nvSpPr>
        <xdr:cNvPr id="16" name="Rectángulo 15">
          <a:extLst>
            <a:ext uri="{FF2B5EF4-FFF2-40B4-BE49-F238E27FC236}">
              <a16:creationId xmlns:a16="http://schemas.microsoft.com/office/drawing/2014/main" id="{00000000-0008-0000-0300-000010000000}"/>
            </a:ext>
          </a:extLst>
        </xdr:cNvPr>
        <xdr:cNvSpPr/>
      </xdr:nvSpPr>
      <xdr:spPr>
        <a:xfrm>
          <a:off x="1754041" y="105824656"/>
          <a:ext cx="2554447"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450</xdr:row>
      <xdr:rowOff>30079</xdr:rowOff>
    </xdr:from>
    <xdr:to>
      <xdr:col>4</xdr:col>
      <xdr:colOff>2054685</xdr:colOff>
      <xdr:row>450</xdr:row>
      <xdr:rowOff>242479</xdr:rowOff>
    </xdr:to>
    <xdr:sp macro="[0]!COMBINAR" textlink="">
      <xdr:nvSpPr>
        <xdr:cNvPr id="17" name="Rectángulo 16">
          <a:extLst>
            <a:ext uri="{FF2B5EF4-FFF2-40B4-BE49-F238E27FC236}">
              <a16:creationId xmlns:a16="http://schemas.microsoft.com/office/drawing/2014/main" id="{00000000-0008-0000-0300-000011000000}"/>
            </a:ext>
          </a:extLst>
        </xdr:cNvPr>
        <xdr:cNvSpPr/>
      </xdr:nvSpPr>
      <xdr:spPr>
        <a:xfrm>
          <a:off x="1754041" y="114343494"/>
          <a:ext cx="2554447"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481</xdr:row>
      <xdr:rowOff>30079</xdr:rowOff>
    </xdr:from>
    <xdr:to>
      <xdr:col>4</xdr:col>
      <xdr:colOff>2054685</xdr:colOff>
      <xdr:row>481</xdr:row>
      <xdr:rowOff>242479</xdr:rowOff>
    </xdr:to>
    <xdr:sp macro="[0]!COMBINAR" textlink="">
      <xdr:nvSpPr>
        <xdr:cNvPr id="18" name="Rectángulo 17">
          <a:extLst>
            <a:ext uri="{FF2B5EF4-FFF2-40B4-BE49-F238E27FC236}">
              <a16:creationId xmlns:a16="http://schemas.microsoft.com/office/drawing/2014/main" id="{00000000-0008-0000-0300-000012000000}"/>
            </a:ext>
          </a:extLst>
        </xdr:cNvPr>
        <xdr:cNvSpPr/>
      </xdr:nvSpPr>
      <xdr:spPr>
        <a:xfrm>
          <a:off x="1754041" y="122862333"/>
          <a:ext cx="2554447"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512</xdr:row>
      <xdr:rowOff>30079</xdr:rowOff>
    </xdr:from>
    <xdr:to>
      <xdr:col>4</xdr:col>
      <xdr:colOff>2054685</xdr:colOff>
      <xdr:row>512</xdr:row>
      <xdr:rowOff>242479</xdr:rowOff>
    </xdr:to>
    <xdr:sp macro="[0]!COMBINAR" textlink="">
      <xdr:nvSpPr>
        <xdr:cNvPr id="19" name="Rectángulo 18">
          <a:extLst>
            <a:ext uri="{FF2B5EF4-FFF2-40B4-BE49-F238E27FC236}">
              <a16:creationId xmlns:a16="http://schemas.microsoft.com/office/drawing/2014/main" id="{00000000-0008-0000-0300-000013000000}"/>
            </a:ext>
          </a:extLst>
        </xdr:cNvPr>
        <xdr:cNvSpPr/>
      </xdr:nvSpPr>
      <xdr:spPr>
        <a:xfrm>
          <a:off x="1754041" y="131381171"/>
          <a:ext cx="2554447"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543</xdr:row>
      <xdr:rowOff>30079</xdr:rowOff>
    </xdr:from>
    <xdr:to>
      <xdr:col>4</xdr:col>
      <xdr:colOff>2054685</xdr:colOff>
      <xdr:row>543</xdr:row>
      <xdr:rowOff>242479</xdr:rowOff>
    </xdr:to>
    <xdr:sp macro="[0]!COMBINAR" textlink="">
      <xdr:nvSpPr>
        <xdr:cNvPr id="20" name="Rectángulo 19">
          <a:extLst>
            <a:ext uri="{FF2B5EF4-FFF2-40B4-BE49-F238E27FC236}">
              <a16:creationId xmlns:a16="http://schemas.microsoft.com/office/drawing/2014/main" id="{00000000-0008-0000-0300-000014000000}"/>
            </a:ext>
          </a:extLst>
        </xdr:cNvPr>
        <xdr:cNvSpPr/>
      </xdr:nvSpPr>
      <xdr:spPr>
        <a:xfrm>
          <a:off x="1754041" y="139900009"/>
          <a:ext cx="2554447"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6" Type="http://schemas.openxmlformats.org/officeDocument/2006/relationships/drawing" Target="../drawings/drawing1.xml"/><Relationship Id="rId5" Type="http://schemas.openxmlformats.org/officeDocument/2006/relationships/printerSettings" Target="../printerSettings/printerSettings10.bin"/><Relationship Id="rId4" Type="http://schemas.openxmlformats.org/officeDocument/2006/relationships/printerSettings" Target="../printerSettings/printerSettings9.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4.bin"/><Relationship Id="rId7" Type="http://schemas.openxmlformats.org/officeDocument/2006/relationships/drawing" Target="../drawings/drawing3.xml"/><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5" Type="http://schemas.openxmlformats.org/officeDocument/2006/relationships/printerSettings" Target="../printerSettings/printerSettings16.bin"/><Relationship Id="rId4" Type="http://schemas.openxmlformats.org/officeDocument/2006/relationships/printerSettings" Target="../printerSettings/printerSettings15.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22.bin"/><Relationship Id="rId2" Type="http://schemas.openxmlformats.org/officeDocument/2006/relationships/printerSettings" Target="../printerSettings/printerSettings21.bin"/><Relationship Id="rId1" Type="http://schemas.openxmlformats.org/officeDocument/2006/relationships/printerSettings" Target="../printerSettings/printerSettings20.bin"/><Relationship Id="rId6" Type="http://schemas.openxmlformats.org/officeDocument/2006/relationships/printerSettings" Target="../printerSettings/printerSettings25.bin"/><Relationship Id="rId5" Type="http://schemas.openxmlformats.org/officeDocument/2006/relationships/printerSettings" Target="../printerSettings/printerSettings24.bin"/><Relationship Id="rId4"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5">
    <tabColor theme="3" tint="0.59999389629810485"/>
  </sheetPr>
  <dimension ref="B1:AC19"/>
  <sheetViews>
    <sheetView showGridLines="0" tabSelected="1" workbookViewId="0"/>
  </sheetViews>
  <sheetFormatPr baseColWidth="10" defaultColWidth="11.5" defaultRowHeight="11.25"/>
  <cols>
    <col min="1" max="1" width="2.375" style="16" customWidth="1"/>
    <col min="2" max="2" width="13.125" style="22" customWidth="1"/>
    <col min="3" max="3" width="30.25" style="22" customWidth="1"/>
    <col min="4" max="4" width="13.625" style="23" customWidth="1"/>
    <col min="5" max="5" width="10.125" style="23" customWidth="1"/>
    <col min="6" max="6" width="10.75" style="16" customWidth="1"/>
    <col min="7" max="7" width="3" style="16" customWidth="1"/>
    <col min="8" max="8" width="16.375" style="16" bestFit="1" customWidth="1"/>
    <col min="9" max="16384" width="11.5" style="16"/>
  </cols>
  <sheetData>
    <row r="1" spans="2:29" ht="20.100000000000001" customHeight="1">
      <c r="B1" s="321" t="s">
        <v>11</v>
      </c>
      <c r="C1" s="321"/>
      <c r="D1" s="321"/>
      <c r="E1" s="321"/>
      <c r="F1" s="321"/>
      <c r="G1" s="17"/>
      <c r="H1" s="293">
        <v>2700000000</v>
      </c>
      <c r="I1" s="294">
        <v>2328</v>
      </c>
      <c r="J1" s="17"/>
      <c r="K1" s="17"/>
      <c r="L1" s="17"/>
      <c r="M1" s="17"/>
      <c r="N1" s="17"/>
      <c r="O1" s="17"/>
      <c r="P1" s="17"/>
      <c r="Q1" s="17"/>
      <c r="R1" s="17"/>
      <c r="S1" s="17"/>
      <c r="T1" s="17"/>
      <c r="U1" s="17"/>
      <c r="V1" s="17"/>
      <c r="W1" s="17"/>
      <c r="X1" s="17"/>
      <c r="Y1" s="17"/>
      <c r="Z1" s="17"/>
      <c r="AA1" s="17"/>
      <c r="AB1" s="17"/>
      <c r="AC1" s="17"/>
    </row>
    <row r="2" spans="2:29" ht="15.75" customHeight="1">
      <c r="B2" s="322" t="s">
        <v>12</v>
      </c>
      <c r="C2" s="322"/>
      <c r="D2" s="322"/>
      <c r="E2" s="322"/>
      <c r="F2" s="322"/>
      <c r="G2" s="18"/>
      <c r="H2" s="18"/>
      <c r="I2" s="18"/>
      <c r="J2" s="18"/>
      <c r="K2" s="18"/>
      <c r="L2" s="18"/>
      <c r="M2" s="18"/>
      <c r="N2" s="18"/>
      <c r="O2" s="18"/>
      <c r="P2" s="18"/>
      <c r="Q2" s="18"/>
      <c r="R2" s="18"/>
      <c r="S2" s="18"/>
      <c r="T2" s="18"/>
      <c r="U2" s="18"/>
      <c r="V2" s="18"/>
      <c r="W2" s="18"/>
      <c r="X2" s="18"/>
      <c r="Y2" s="18"/>
      <c r="Z2" s="18"/>
      <c r="AA2" s="18"/>
      <c r="AB2" s="18"/>
      <c r="AC2" s="18"/>
    </row>
    <row r="3" spans="2:29" ht="15.75" customHeight="1">
      <c r="B3" s="323" t="s">
        <v>144</v>
      </c>
      <c r="C3" s="323"/>
      <c r="D3" s="323"/>
      <c r="E3" s="323"/>
      <c r="F3" s="323"/>
      <c r="G3" s="19"/>
      <c r="H3" s="19"/>
      <c r="I3" s="19"/>
      <c r="J3" s="19"/>
      <c r="K3" s="19"/>
      <c r="L3" s="19"/>
      <c r="M3" s="19"/>
      <c r="N3" s="19"/>
      <c r="O3" s="19"/>
      <c r="P3" s="19"/>
      <c r="Q3" s="19"/>
      <c r="R3" s="19"/>
      <c r="S3" s="19"/>
      <c r="T3" s="19"/>
      <c r="U3" s="19"/>
      <c r="V3" s="19"/>
      <c r="W3" s="19"/>
      <c r="X3" s="19"/>
      <c r="Y3" s="19"/>
      <c r="Z3" s="19"/>
      <c r="AA3" s="19"/>
      <c r="AB3" s="19"/>
      <c r="AC3" s="19"/>
    </row>
    <row r="4" spans="2:29" s="47" customFormat="1" ht="15.75" customHeight="1">
      <c r="B4" s="323" t="s">
        <v>155</v>
      </c>
      <c r="C4" s="323"/>
      <c r="D4" s="323"/>
      <c r="E4" s="323"/>
      <c r="F4" s="323"/>
      <c r="G4" s="20"/>
      <c r="H4" s="20"/>
      <c r="I4" s="20"/>
      <c r="J4" s="20"/>
      <c r="K4" s="20"/>
      <c r="L4" s="20"/>
      <c r="M4" s="20"/>
      <c r="N4" s="20"/>
      <c r="O4" s="20"/>
      <c r="P4" s="20"/>
      <c r="Q4" s="20"/>
      <c r="R4" s="20"/>
      <c r="S4" s="20"/>
      <c r="T4" s="20"/>
      <c r="U4" s="20"/>
      <c r="V4" s="20"/>
      <c r="W4" s="20"/>
      <c r="X4" s="20"/>
      <c r="Y4" s="20"/>
      <c r="Z4" s="20"/>
      <c r="AA4" s="20"/>
      <c r="AB4" s="20"/>
      <c r="AC4" s="20"/>
    </row>
    <row r="5" spans="2:29" ht="25.5" customHeight="1">
      <c r="B5" s="324" t="s">
        <v>166</v>
      </c>
      <c r="C5" s="324"/>
      <c r="D5" s="324"/>
      <c r="E5" s="324"/>
      <c r="F5" s="324"/>
      <c r="G5" s="21"/>
      <c r="H5" s="21"/>
      <c r="I5" s="21"/>
      <c r="J5" s="21"/>
      <c r="K5" s="21"/>
      <c r="L5" s="21"/>
      <c r="M5" s="21"/>
      <c r="N5" s="21"/>
      <c r="O5" s="21"/>
      <c r="P5" s="21"/>
      <c r="Q5" s="21"/>
      <c r="R5" s="21"/>
      <c r="S5" s="21"/>
      <c r="T5" s="21"/>
      <c r="U5" s="21"/>
      <c r="V5" s="21"/>
      <c r="W5" s="21"/>
      <c r="X5" s="21"/>
      <c r="Y5" s="21"/>
      <c r="Z5" s="21"/>
      <c r="AA5" s="21"/>
      <c r="AB5" s="21"/>
      <c r="AC5" s="21"/>
    </row>
    <row r="6" spans="2:29" ht="128.25" customHeight="1">
      <c r="B6" s="322" t="s">
        <v>428</v>
      </c>
      <c r="C6" s="322"/>
      <c r="D6" s="322"/>
      <c r="E6" s="322"/>
      <c r="F6" s="322"/>
      <c r="G6" s="21"/>
      <c r="H6" s="21"/>
      <c r="I6" s="21"/>
      <c r="J6" s="48"/>
      <c r="K6" s="21"/>
      <c r="L6" s="21"/>
      <c r="M6" s="21"/>
      <c r="N6" s="21"/>
      <c r="O6" s="21"/>
      <c r="P6" s="21"/>
      <c r="Q6" s="21"/>
      <c r="R6" s="21"/>
      <c r="S6" s="21"/>
      <c r="T6" s="21"/>
      <c r="U6" s="21"/>
      <c r="V6" s="21"/>
      <c r="W6" s="21"/>
      <c r="X6" s="21"/>
      <c r="Y6" s="21"/>
      <c r="Z6" s="21"/>
      <c r="AA6" s="21"/>
      <c r="AB6" s="21"/>
      <c r="AC6" s="21"/>
    </row>
    <row r="7" spans="2:29" ht="12.75">
      <c r="B7" s="91"/>
      <c r="C7" s="91"/>
      <c r="D7" s="91"/>
      <c r="E7" s="91"/>
      <c r="F7" s="91"/>
      <c r="G7" s="21"/>
      <c r="H7" s="21"/>
      <c r="I7" s="21"/>
      <c r="J7" s="48"/>
      <c r="K7" s="21"/>
      <c r="L7" s="21"/>
      <c r="M7" s="21"/>
      <c r="N7" s="21"/>
      <c r="O7" s="21"/>
      <c r="P7" s="21"/>
      <c r="Q7" s="21"/>
      <c r="R7" s="21"/>
      <c r="S7" s="21"/>
      <c r="T7" s="21"/>
      <c r="U7" s="21"/>
      <c r="V7" s="21"/>
      <c r="W7" s="21"/>
      <c r="X7" s="21"/>
      <c r="Y7" s="21"/>
      <c r="Z7" s="21"/>
      <c r="AA7" s="21"/>
      <c r="AB7" s="21"/>
      <c r="AC7" s="21"/>
    </row>
    <row r="8" spans="2:29" customFormat="1" ht="15.75">
      <c r="B8" s="319" t="s">
        <v>82</v>
      </c>
      <c r="C8" s="319"/>
      <c r="D8" s="289">
        <v>45580</v>
      </c>
      <c r="E8" s="23"/>
      <c r="F8" s="16"/>
      <c r="G8" s="16"/>
      <c r="H8" s="120"/>
    </row>
    <row r="9" spans="2:29" customFormat="1" ht="15.75"/>
    <row r="10" spans="2:29" ht="15.75">
      <c r="B10" s="320" t="s">
        <v>77</v>
      </c>
      <c r="C10" s="320"/>
      <c r="D10" s="320"/>
      <c r="E10" s="320"/>
      <c r="F10" s="320"/>
      <c r="H10" s="56"/>
    </row>
    <row r="11" spans="2:29" ht="12" thickBot="1"/>
    <row r="12" spans="2:29" ht="11.45" customHeight="1">
      <c r="B12" s="280" t="s">
        <v>78</v>
      </c>
      <c r="C12" s="315" t="s">
        <v>23</v>
      </c>
      <c r="D12" s="317" t="s">
        <v>38</v>
      </c>
      <c r="E12" s="318"/>
      <c r="G12" s="56"/>
    </row>
    <row r="13" spans="2:29" ht="12" thickBot="1">
      <c r="B13" s="281">
        <v>1</v>
      </c>
      <c r="C13" s="316"/>
      <c r="D13" s="282" t="s">
        <v>35</v>
      </c>
      <c r="E13" s="283" t="s">
        <v>36</v>
      </c>
    </row>
    <row r="14" spans="2:29" ht="3.6" customHeight="1">
      <c r="B14" s="161">
        <v>0</v>
      </c>
      <c r="C14" s="193"/>
      <c r="D14" s="194"/>
      <c r="E14" s="162"/>
    </row>
    <row r="15" spans="2:29" s="196" customFormat="1" ht="117.6" customHeight="1">
      <c r="B15" s="197">
        <v>1</v>
      </c>
      <c r="C15" s="199" t="s">
        <v>167</v>
      </c>
      <c r="D15" s="306">
        <v>2700000000</v>
      </c>
      <c r="E15" s="200">
        <v>2077</v>
      </c>
      <c r="I15" s="288"/>
    </row>
    <row r="16" spans="2:29" ht="3" customHeight="1" thickBot="1">
      <c r="B16" s="163"/>
      <c r="C16" s="195"/>
      <c r="D16" s="195"/>
      <c r="E16" s="164"/>
      <c r="I16" s="288"/>
    </row>
    <row r="17" spans="2:9" ht="12" thickBot="1">
      <c r="B17" s="201">
        <v>1</v>
      </c>
      <c r="C17" s="202" t="s">
        <v>39</v>
      </c>
      <c r="D17" s="203">
        <v>2700000000</v>
      </c>
      <c r="E17" s="204">
        <v>2077</v>
      </c>
      <c r="I17" s="288"/>
    </row>
    <row r="18" spans="2:9">
      <c r="I18" s="288"/>
    </row>
    <row r="19" spans="2:9">
      <c r="I19" s="288"/>
    </row>
  </sheetData>
  <customSheetViews>
    <customSheetView guid="{9F94E489-9692-4C63-A554-7FBA98A324C0}">
      <selection activeCell="C4" sqref="C4"/>
      <rowBreaks count="24" manualBreakCount="24">
        <brk id="94" min="1" max="11" man="1"/>
        <brk id="164" min="1" max="11" man="1"/>
        <brk id="234" min="1" max="11" man="1"/>
        <brk id="304" min="1" max="11" man="1"/>
        <brk id="374" min="1" max="11" man="1"/>
        <brk id="444" min="1" max="11" man="1"/>
        <brk id="513" min="1" max="11" man="1"/>
        <brk id="583" min="1" max="11" man="1"/>
        <brk id="653" min="1" max="11" man="1"/>
        <brk id="723" min="1" max="11" man="1"/>
        <brk id="793" min="1" max="11" man="1"/>
        <brk id="863" min="1" max="11" man="1"/>
        <brk id="933" min="1" max="11" man="1"/>
        <brk id="1003" min="1" max="11" man="1"/>
        <brk id="1073" min="1" max="11" man="1"/>
        <brk id="1143" min="1" max="11" man="1"/>
        <brk id="1213" min="1" max="11" man="1"/>
        <brk id="1283" min="1" max="11" man="1"/>
        <brk id="1353" min="1" max="11" man="1"/>
        <brk id="1423" min="1" max="11" man="1"/>
        <brk id="1493" min="1" max="11" man="1"/>
        <brk id="1563" min="1" max="11" man="1"/>
        <brk id="1633" min="1" max="11" man="1"/>
        <brk id="1703" min="1" max="11" man="1"/>
      </rowBreaks>
      <colBreaks count="4" manualBreakCount="4">
        <brk id="15" max="37" man="1"/>
        <brk id="23" max="1048575" man="1"/>
        <brk id="36" max="1048575" man="1"/>
        <brk id="49" max="1048575" man="1"/>
      </colBreaks>
      <pageMargins left="0.75" right="0.75" top="1" bottom="1" header="0.5" footer="0.5"/>
    </customSheetView>
    <customSheetView guid="{0CBEA09E-24B8-4CE5-A052-7237E9208379}" showRuler="0">
      <pageMargins left="0.75" right="0.75" top="1" bottom="1" header="0" footer="0"/>
      <headerFooter alignWithMargins="0"/>
    </customSheetView>
    <customSheetView guid="{6E71BEFB-61B2-401E-9961-32884E4CD56C}" showRuler="0" topLeftCell="A7">
      <selection activeCell="E17" sqref="E17"/>
      <pageMargins left="0.78740157480314965" right="0.78740157480314965" top="0.98425196850393704" bottom="0.98425196850393704" header="0" footer="0"/>
      <pageSetup orientation="portrait" horizontalDpi="4294967293" r:id="rId1"/>
      <headerFooter alignWithMargins="0"/>
    </customSheetView>
    <customSheetView guid="{74BDB053-C30B-49CC-8134-2CE4C1966D2C}" showRuler="0">
      <selection activeCell="H15" sqref="H15"/>
      <pageMargins left="0.78740157480314965" right="0.78740157480314965" top="0.98425196850393704" bottom="0.98425196850393704" header="0" footer="0"/>
      <pageSetup orientation="portrait" horizontalDpi="4294967293" r:id="rId2"/>
      <headerFooter alignWithMargins="0"/>
    </customSheetView>
    <customSheetView guid="{40B815EE-4446-47D1-839D-2EFF5F5EF0E5}" showRuler="0">
      <selection activeCell="C6" sqref="C6"/>
      <pageMargins left="0.78740157480314965" right="0.78740157480314965" top="0.98425196850393704" bottom="0.98425196850393704" header="0" footer="0"/>
      <pageSetup orientation="portrait" horizontalDpi="4294967293" r:id="rId3"/>
      <headerFooter alignWithMargins="0"/>
    </customSheetView>
    <customSheetView guid="{52F59514-34F3-4352-A05C-5BB41CEA0827}" showRuler="0">
      <selection activeCell="G39" sqref="G39"/>
      <pageMargins left="0.78740157480314965" right="0.78740157480314965" top="0.98425196850393704" bottom="0.98425196850393704" header="0" footer="0"/>
      <pageSetup orientation="portrait" horizontalDpi="4294967293" r:id="rId4"/>
      <headerFooter alignWithMargins="0"/>
    </customSheetView>
    <customSheetView guid="{9F94E489-9692-4C63-A554-7FBA98A324C0}" state="veryHidden">
      <selection activeCell="H15" sqref="H15"/>
      <pageMargins left="0.75" right="0.75" top="1" bottom="1" header="0.5" footer="0.5"/>
    </customSheetView>
    <customSheetView guid="{9F94E489-9692-4C63-A554-7FBA98A324C0}" topLeftCell="A43">
      <selection activeCell="E21" sqref="E21"/>
      <pageMargins left="0.75" right="0.75" top="1" bottom="1" header="0.5" footer="0.5"/>
    </customSheetView>
    <customSheetView guid="{9F94E489-9692-4C63-A554-7FBA98A324C0}">
      <selection activeCell="E17" sqref="E17"/>
      <pageMargins left="0.75" right="0.75" top="1" bottom="1" header="0.5" footer="0.5"/>
    </customSheetView>
  </customSheetViews>
  <mergeCells count="10">
    <mergeCell ref="C12:C13"/>
    <mergeCell ref="D12:E12"/>
    <mergeCell ref="B8:C8"/>
    <mergeCell ref="B10:F10"/>
    <mergeCell ref="B1:F1"/>
    <mergeCell ref="B2:F2"/>
    <mergeCell ref="B3:F3"/>
    <mergeCell ref="B5:F5"/>
    <mergeCell ref="B6:F6"/>
    <mergeCell ref="B4:F4"/>
  </mergeCells>
  <phoneticPr fontId="8" type="noConversion"/>
  <dataValidations disablePrompts="1" count="1">
    <dataValidation type="list" allowBlank="1" showInputMessage="1" showErrorMessage="1" sqref="B3:B4" xr:uid="{00000000-0002-0000-0000-000000000000}">
      <formula1>DEPENDENCIAS</formula1>
    </dataValidation>
  </dataValidations>
  <printOptions horizontalCentered="1"/>
  <pageMargins left="0.23622047244094491" right="0.23622047244094491" top="0.74803149606299213" bottom="0.74803149606299213" header="0.31496062992125984" footer="0.31496062992125984"/>
  <pageSetup orientation="portrait" r:id="rId5"/>
  <rowBreaks count="24" manualBreakCount="24">
    <brk id="74" max="10" man="1"/>
    <brk id="144" max="10" man="1"/>
    <brk id="214" max="10" man="1"/>
    <brk id="284" max="10" man="1"/>
    <brk id="354" max="10" man="1"/>
    <brk id="424" max="10" man="1"/>
    <brk id="493" max="10" man="1"/>
    <brk id="563" max="10" man="1"/>
    <brk id="633" max="10" man="1"/>
    <brk id="703" max="10" man="1"/>
    <brk id="773" max="10" man="1"/>
    <brk id="843" max="10" man="1"/>
    <brk id="913" max="10" man="1"/>
    <brk id="983" max="10" man="1"/>
    <brk id="1053" max="10" man="1"/>
    <brk id="1123" max="10" man="1"/>
    <brk id="1193" max="10" man="1"/>
    <brk id="1263" max="10" man="1"/>
    <brk id="1333" max="10" man="1"/>
    <brk id="1403" max="10" man="1"/>
    <brk id="1473" max="10" man="1"/>
    <brk id="1543" max="10" man="1"/>
    <brk id="1613" max="10" man="1"/>
    <brk id="1683" max="10" man="1"/>
  </rowBreaks>
  <colBreaks count="4" manualBreakCount="4">
    <brk id="14" max="37" man="1"/>
    <brk id="22" max="1048575" man="1"/>
    <brk id="35" max="1048575" man="1"/>
    <brk id="4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theme="9" tint="0.79998168889431442"/>
    <pageSetUpPr fitToPage="1"/>
  </sheetPr>
  <dimension ref="B1:H483"/>
  <sheetViews>
    <sheetView showGridLines="0" zoomScaleNormal="100" workbookViewId="0"/>
  </sheetViews>
  <sheetFormatPr baseColWidth="10" defaultColWidth="11.5" defaultRowHeight="15"/>
  <cols>
    <col min="1" max="1" width="2.875" style="26" customWidth="1"/>
    <col min="2" max="2" width="5.75" style="30" customWidth="1"/>
    <col min="3" max="3" width="10.625" style="30" customWidth="1"/>
    <col min="4" max="4" width="41.5" style="26" customWidth="1"/>
    <col min="5" max="5" width="13.125" style="26" customWidth="1"/>
    <col min="6" max="6" width="2.625" style="26" customWidth="1"/>
    <col min="7" max="7" width="15.375" style="147" customWidth="1"/>
    <col min="8" max="8" width="15.375" style="147" hidden="1" customWidth="1"/>
    <col min="9" max="9" width="4.875" style="26" customWidth="1"/>
    <col min="10" max="16384" width="11.5" style="26"/>
  </cols>
  <sheetData>
    <row r="1" spans="2:8" s="24" customFormat="1" ht="20.100000000000001" customHeight="1">
      <c r="B1" s="322" t="s">
        <v>11</v>
      </c>
      <c r="C1" s="322"/>
      <c r="D1" s="322"/>
      <c r="E1" s="322"/>
      <c r="G1" s="144"/>
      <c r="H1" s="144"/>
    </row>
    <row r="2" spans="2:8" s="24" customFormat="1" ht="12.75">
      <c r="B2" s="322" t="s">
        <v>12</v>
      </c>
      <c r="C2" s="322"/>
      <c r="D2" s="322"/>
      <c r="E2" s="322"/>
      <c r="G2" s="1"/>
      <c r="H2" s="1"/>
    </row>
    <row r="3" spans="2:8" s="24" customFormat="1" ht="12.75">
      <c r="B3" s="322" t="s">
        <v>144</v>
      </c>
      <c r="C3" s="322"/>
      <c r="D3" s="322"/>
      <c r="E3" s="322"/>
      <c r="G3" s="1"/>
      <c r="H3" s="1"/>
    </row>
    <row r="4" spans="2:8" s="25" customFormat="1" ht="12.75" customHeight="1">
      <c r="B4" s="322" t="s">
        <v>155</v>
      </c>
      <c r="C4" s="322"/>
      <c r="D4" s="322"/>
      <c r="E4" s="322"/>
      <c r="G4" s="1"/>
      <c r="H4" s="1"/>
    </row>
    <row r="5" spans="2:8" s="24" customFormat="1" ht="12.75">
      <c r="B5" s="322" t="s">
        <v>166</v>
      </c>
      <c r="C5" s="322"/>
      <c r="D5" s="322"/>
      <c r="E5" s="322"/>
      <c r="G5" s="1"/>
      <c r="H5" s="1"/>
    </row>
    <row r="6" spans="2:8" s="24" customFormat="1" ht="82.15" customHeight="1">
      <c r="B6" s="322" t="s">
        <v>428</v>
      </c>
      <c r="C6" s="322"/>
      <c r="D6" s="322"/>
      <c r="E6" s="322"/>
      <c r="G6" s="1"/>
      <c r="H6" s="1"/>
    </row>
    <row r="7" spans="2:8" s="24" customFormat="1" ht="15.75">
      <c r="B7" s="35"/>
      <c r="C7" s="34"/>
      <c r="D7" s="34"/>
      <c r="E7" s="34"/>
      <c r="G7" s="1"/>
      <c r="H7" s="1"/>
    </row>
    <row r="8" spans="2:8" ht="12.75">
      <c r="B8" s="332" t="s">
        <v>18</v>
      </c>
      <c r="C8" s="332"/>
      <c r="D8" s="332"/>
      <c r="E8" s="332"/>
      <c r="G8" s="1"/>
      <c r="H8" s="1"/>
    </row>
    <row r="9" spans="2:8" ht="12.75">
      <c r="B9" s="322" t="s">
        <v>115</v>
      </c>
      <c r="C9" s="333"/>
      <c r="D9" s="333"/>
      <c r="E9" s="333"/>
      <c r="G9" s="1"/>
      <c r="H9" s="1"/>
    </row>
    <row r="10" spans="2:8" ht="13.5" thickBot="1">
      <c r="B10" s="27"/>
      <c r="C10" s="27"/>
      <c r="D10" s="28"/>
      <c r="E10" s="28"/>
      <c r="G10" s="1"/>
      <c r="H10" s="1"/>
    </row>
    <row r="11" spans="2:8" ht="12.75" customHeight="1">
      <c r="B11" s="326" t="s">
        <v>40</v>
      </c>
      <c r="C11" s="328" t="s">
        <v>81</v>
      </c>
      <c r="D11" s="330" t="s">
        <v>10</v>
      </c>
      <c r="E11" s="331"/>
      <c r="G11" s="325"/>
      <c r="H11" s="325"/>
    </row>
    <row r="12" spans="2:8" s="29" customFormat="1" ht="33" customHeight="1" thickBot="1">
      <c r="B12" s="327"/>
      <c r="C12" s="329"/>
      <c r="D12" s="205" t="s">
        <v>79</v>
      </c>
      <c r="E12" s="206" t="s">
        <v>80</v>
      </c>
      <c r="G12" s="325"/>
      <c r="H12" s="325"/>
    </row>
    <row r="13" spans="2:8" customFormat="1" ht="3.6" customHeight="1">
      <c r="B13" s="128"/>
      <c r="E13" s="129"/>
      <c r="G13" s="145"/>
      <c r="H13" s="145"/>
    </row>
    <row r="14" spans="2:8" ht="12.75">
      <c r="B14" s="130">
        <v>1</v>
      </c>
      <c r="C14" s="57">
        <v>1</v>
      </c>
      <c r="D14" s="58" t="s">
        <v>168</v>
      </c>
      <c r="E14" s="131">
        <v>3</v>
      </c>
      <c r="G14" s="1"/>
      <c r="H14" s="146" t="s">
        <v>741</v>
      </c>
    </row>
    <row r="15" spans="2:8" ht="12.75">
      <c r="B15" s="130">
        <v>2</v>
      </c>
      <c r="C15" s="57">
        <v>2</v>
      </c>
      <c r="D15" s="58" t="s">
        <v>169</v>
      </c>
      <c r="E15" s="131">
        <v>2</v>
      </c>
      <c r="G15" s="1"/>
      <c r="H15" s="146" t="s">
        <v>741</v>
      </c>
    </row>
    <row r="16" spans="2:8" ht="12.75">
      <c r="B16" s="130">
        <v>3</v>
      </c>
      <c r="C16" s="57">
        <v>3</v>
      </c>
      <c r="D16" s="58" t="s">
        <v>170</v>
      </c>
      <c r="E16" s="131">
        <v>2</v>
      </c>
      <c r="G16" s="1"/>
      <c r="H16" s="146" t="s">
        <v>741</v>
      </c>
    </row>
    <row r="17" spans="2:8" ht="12.75">
      <c r="B17" s="130">
        <v>4</v>
      </c>
      <c r="C17" s="57">
        <v>4</v>
      </c>
      <c r="D17" s="58" t="s">
        <v>171</v>
      </c>
      <c r="E17" s="131">
        <v>2</v>
      </c>
      <c r="G17" s="1"/>
      <c r="H17" s="146" t="s">
        <v>741</v>
      </c>
    </row>
    <row r="18" spans="2:8" ht="12.75">
      <c r="B18" s="130">
        <v>5</v>
      </c>
      <c r="C18" s="57">
        <v>5</v>
      </c>
      <c r="D18" s="58" t="s">
        <v>172</v>
      </c>
      <c r="E18" s="131">
        <v>3</v>
      </c>
      <c r="G18" s="1"/>
      <c r="H18" s="146" t="s">
        <v>741</v>
      </c>
    </row>
    <row r="19" spans="2:8" ht="12.75">
      <c r="B19" s="130">
        <v>6</v>
      </c>
      <c r="C19" s="57">
        <v>6</v>
      </c>
      <c r="D19" s="58" t="s">
        <v>173</v>
      </c>
      <c r="E19" s="131">
        <v>2</v>
      </c>
      <c r="G19" s="1"/>
      <c r="H19" s="146" t="s">
        <v>741</v>
      </c>
    </row>
    <row r="20" spans="2:8" ht="12.75">
      <c r="B20" s="130">
        <v>7</v>
      </c>
      <c r="C20" s="57">
        <v>7</v>
      </c>
      <c r="D20" s="58" t="s">
        <v>174</v>
      </c>
      <c r="E20" s="131">
        <v>3</v>
      </c>
      <c r="G20" s="1"/>
      <c r="H20" s="146" t="s">
        <v>741</v>
      </c>
    </row>
    <row r="21" spans="2:8" ht="12.75">
      <c r="B21" s="130">
        <v>8</v>
      </c>
      <c r="C21" s="57">
        <v>8</v>
      </c>
      <c r="D21" s="58" t="s">
        <v>175</v>
      </c>
      <c r="E21" s="131">
        <v>2</v>
      </c>
      <c r="G21" s="1"/>
      <c r="H21" s="146" t="s">
        <v>741</v>
      </c>
    </row>
    <row r="22" spans="2:8" ht="12.75">
      <c r="B22" s="130">
        <v>9</v>
      </c>
      <c r="C22" s="57">
        <v>9</v>
      </c>
      <c r="D22" s="58" t="s">
        <v>176</v>
      </c>
      <c r="E22" s="131">
        <v>2</v>
      </c>
      <c r="G22" s="1"/>
      <c r="H22" s="146" t="s">
        <v>741</v>
      </c>
    </row>
    <row r="23" spans="2:8" ht="12.75">
      <c r="B23" s="130">
        <v>10</v>
      </c>
      <c r="C23" s="57">
        <v>10</v>
      </c>
      <c r="D23" s="58" t="s">
        <v>177</v>
      </c>
      <c r="E23" s="131">
        <v>3</v>
      </c>
      <c r="G23" s="1"/>
      <c r="H23" s="146" t="s">
        <v>741</v>
      </c>
    </row>
    <row r="24" spans="2:8" ht="12.75">
      <c r="B24" s="130">
        <v>11</v>
      </c>
      <c r="C24" s="57">
        <v>11</v>
      </c>
      <c r="D24" s="58" t="s">
        <v>178</v>
      </c>
      <c r="E24" s="131">
        <v>2</v>
      </c>
      <c r="G24" s="1"/>
      <c r="H24" s="146" t="s">
        <v>741</v>
      </c>
    </row>
    <row r="25" spans="2:8" ht="12.75">
      <c r="B25" s="130">
        <v>12</v>
      </c>
      <c r="C25" s="57">
        <v>12</v>
      </c>
      <c r="D25" s="58" t="s">
        <v>179</v>
      </c>
      <c r="E25" s="131">
        <v>2</v>
      </c>
      <c r="G25" s="1"/>
      <c r="H25" s="146" t="s">
        <v>741</v>
      </c>
    </row>
    <row r="26" spans="2:8" ht="12.75">
      <c r="B26" s="130">
        <v>13</v>
      </c>
      <c r="C26" s="57">
        <v>13</v>
      </c>
      <c r="D26" s="58" t="s">
        <v>180</v>
      </c>
      <c r="E26" s="131">
        <v>2</v>
      </c>
      <c r="G26" s="1"/>
      <c r="H26" s="146" t="s">
        <v>741</v>
      </c>
    </row>
    <row r="27" spans="2:8" ht="12.75">
      <c r="B27" s="130">
        <v>14</v>
      </c>
      <c r="C27" s="57">
        <v>14</v>
      </c>
      <c r="D27" s="58" t="s">
        <v>181</v>
      </c>
      <c r="E27" s="131">
        <v>2</v>
      </c>
      <c r="G27" s="1"/>
      <c r="H27" s="146" t="s">
        <v>741</v>
      </c>
    </row>
    <row r="28" spans="2:8" ht="12.75">
      <c r="B28" s="130">
        <v>15</v>
      </c>
      <c r="C28" s="57">
        <v>15</v>
      </c>
      <c r="D28" s="58" t="s">
        <v>182</v>
      </c>
      <c r="E28" s="131">
        <v>3</v>
      </c>
      <c r="G28" s="1"/>
      <c r="H28" s="146" t="s">
        <v>741</v>
      </c>
    </row>
    <row r="29" spans="2:8" ht="12.75">
      <c r="B29" s="130">
        <v>16</v>
      </c>
      <c r="C29" s="57">
        <v>16</v>
      </c>
      <c r="D29" s="58" t="s">
        <v>183</v>
      </c>
      <c r="E29" s="131">
        <v>2</v>
      </c>
      <c r="G29" s="1"/>
      <c r="H29" s="146" t="s">
        <v>741</v>
      </c>
    </row>
    <row r="30" spans="2:8" ht="12.75">
      <c r="B30" s="130">
        <v>17</v>
      </c>
      <c r="C30" s="57">
        <v>17</v>
      </c>
      <c r="D30" s="58" t="s">
        <v>184</v>
      </c>
      <c r="E30" s="131">
        <v>3</v>
      </c>
      <c r="G30" s="1"/>
      <c r="H30" s="146" t="s">
        <v>741</v>
      </c>
    </row>
    <row r="31" spans="2:8" ht="12.75">
      <c r="B31" s="130">
        <v>18</v>
      </c>
      <c r="C31" s="57">
        <v>18</v>
      </c>
      <c r="D31" s="58" t="s">
        <v>185</v>
      </c>
      <c r="E31" s="131">
        <v>3</v>
      </c>
      <c r="G31" s="1"/>
      <c r="H31" s="146" t="s">
        <v>741</v>
      </c>
    </row>
    <row r="32" spans="2:8" s="16" customFormat="1" ht="3.75" customHeight="1" thickBot="1">
      <c r="B32" s="149" t="s">
        <v>132</v>
      </c>
      <c r="C32" s="132"/>
      <c r="D32" s="133"/>
      <c r="E32" s="134"/>
      <c r="G32" s="147"/>
      <c r="H32" s="147"/>
    </row>
    <row r="33" spans="2:8" s="16" customFormat="1">
      <c r="B33" s="30"/>
      <c r="C33" s="30"/>
      <c r="D33" s="26"/>
      <c r="E33" s="26"/>
      <c r="G33" s="147"/>
      <c r="H33" s="147"/>
    </row>
    <row r="34" spans="2:8" s="16" customFormat="1">
      <c r="B34" s="30"/>
      <c r="C34" s="30"/>
      <c r="D34" s="26"/>
      <c r="E34" s="26"/>
      <c r="G34" s="147"/>
      <c r="H34" s="147"/>
    </row>
    <row r="35" spans="2:8" s="16" customFormat="1">
      <c r="B35" s="30"/>
      <c r="C35" s="30"/>
      <c r="D35" s="26"/>
      <c r="E35" s="26"/>
      <c r="G35" s="147"/>
      <c r="H35" s="147"/>
    </row>
    <row r="36" spans="2:8" s="16" customFormat="1">
      <c r="B36" s="30"/>
      <c r="C36" s="30"/>
      <c r="D36" s="26"/>
      <c r="E36" s="26"/>
      <c r="G36" s="147"/>
      <c r="H36" s="147"/>
    </row>
    <row r="37" spans="2:8" s="16" customFormat="1">
      <c r="B37" s="30"/>
      <c r="C37" s="30"/>
      <c r="D37" s="26"/>
      <c r="E37" s="26"/>
      <c r="G37" s="147"/>
      <c r="H37" s="147"/>
    </row>
    <row r="38" spans="2:8" s="16" customFormat="1">
      <c r="B38" s="30"/>
      <c r="C38" s="30"/>
      <c r="D38" s="26"/>
      <c r="E38" s="26"/>
      <c r="G38" s="147"/>
      <c r="H38" s="147"/>
    </row>
    <row r="39" spans="2:8" s="16" customFormat="1">
      <c r="B39" s="30"/>
      <c r="C39" s="30"/>
      <c r="D39" s="26"/>
      <c r="E39" s="26"/>
      <c r="G39" s="147"/>
      <c r="H39" s="147"/>
    </row>
    <row r="40" spans="2:8" s="16" customFormat="1">
      <c r="B40" s="30"/>
      <c r="C40" s="30"/>
      <c r="D40" s="26"/>
      <c r="E40" s="26"/>
      <c r="G40" s="147"/>
      <c r="H40" s="147"/>
    </row>
    <row r="41" spans="2:8" s="16" customFormat="1">
      <c r="B41" s="30"/>
      <c r="C41" s="30"/>
      <c r="D41" s="26"/>
      <c r="E41" s="26"/>
      <c r="G41" s="147"/>
      <c r="H41" s="147"/>
    </row>
    <row r="42" spans="2:8" s="16" customFormat="1">
      <c r="B42" s="30"/>
      <c r="C42" s="30"/>
      <c r="D42" s="26"/>
      <c r="E42" s="26"/>
      <c r="G42" s="147"/>
      <c r="H42" s="147"/>
    </row>
    <row r="43" spans="2:8" s="16" customFormat="1">
      <c r="B43" s="30"/>
      <c r="C43" s="30"/>
      <c r="D43" s="26"/>
      <c r="E43" s="26"/>
      <c r="G43" s="147"/>
      <c r="H43" s="147"/>
    </row>
    <row r="44" spans="2:8" s="16" customFormat="1">
      <c r="B44" s="30"/>
      <c r="C44" s="30"/>
      <c r="D44" s="26"/>
      <c r="E44" s="26"/>
      <c r="G44" s="147"/>
      <c r="H44" s="147"/>
    </row>
    <row r="45" spans="2:8" s="16" customFormat="1">
      <c r="B45" s="30"/>
      <c r="C45" s="30"/>
      <c r="D45" s="26"/>
      <c r="E45" s="26"/>
      <c r="G45" s="147"/>
      <c r="H45" s="147"/>
    </row>
    <row r="46" spans="2:8" s="16" customFormat="1">
      <c r="B46" s="30"/>
      <c r="C46" s="30"/>
      <c r="D46" s="26"/>
      <c r="E46" s="26"/>
      <c r="G46" s="147"/>
      <c r="H46" s="147"/>
    </row>
    <row r="47" spans="2:8" s="16" customFormat="1">
      <c r="B47" s="30"/>
      <c r="C47" s="30"/>
      <c r="D47" s="26"/>
      <c r="E47" s="26"/>
      <c r="G47" s="147"/>
      <c r="H47" s="147"/>
    </row>
    <row r="48" spans="2:8" s="16" customFormat="1">
      <c r="B48" s="30"/>
      <c r="C48" s="30"/>
      <c r="D48" s="26"/>
      <c r="E48" s="26"/>
      <c r="G48" s="147"/>
      <c r="H48" s="147"/>
    </row>
    <row r="49" spans="2:8" s="16" customFormat="1">
      <c r="B49" s="30"/>
      <c r="C49" s="30"/>
      <c r="D49" s="26"/>
      <c r="E49" s="26"/>
      <c r="G49" s="147"/>
      <c r="H49" s="147"/>
    </row>
    <row r="50" spans="2:8" s="16" customFormat="1">
      <c r="B50" s="30"/>
      <c r="C50" s="30"/>
      <c r="D50" s="26"/>
      <c r="E50" s="26"/>
      <c r="G50" s="147"/>
      <c r="H50" s="147"/>
    </row>
    <row r="51" spans="2:8" s="16" customFormat="1">
      <c r="B51" s="30"/>
      <c r="C51" s="30"/>
      <c r="D51" s="26"/>
      <c r="E51" s="26"/>
      <c r="G51" s="147"/>
      <c r="H51" s="147"/>
    </row>
    <row r="52" spans="2:8" s="16" customFormat="1">
      <c r="B52" s="30"/>
      <c r="C52" s="30"/>
      <c r="D52" s="26"/>
      <c r="E52" s="26"/>
      <c r="G52" s="147"/>
      <c r="H52" s="147"/>
    </row>
    <row r="53" spans="2:8" s="16" customFormat="1">
      <c r="B53" s="30"/>
      <c r="C53" s="30"/>
      <c r="D53" s="26"/>
      <c r="E53" s="26"/>
      <c r="G53" s="147"/>
      <c r="H53" s="147"/>
    </row>
    <row r="54" spans="2:8" s="16" customFormat="1">
      <c r="B54" s="30"/>
      <c r="C54" s="30"/>
      <c r="D54" s="26"/>
      <c r="E54" s="26"/>
      <c r="G54" s="147"/>
      <c r="H54" s="147"/>
    </row>
    <row r="55" spans="2:8" s="16" customFormat="1">
      <c r="B55" s="30"/>
      <c r="C55" s="30"/>
      <c r="D55" s="26"/>
      <c r="E55" s="26"/>
      <c r="G55" s="147"/>
      <c r="H55" s="147"/>
    </row>
    <row r="56" spans="2:8" s="16" customFormat="1">
      <c r="B56" s="30"/>
      <c r="C56" s="30"/>
      <c r="D56" s="26"/>
      <c r="E56" s="26"/>
      <c r="G56" s="147"/>
      <c r="H56" s="147"/>
    </row>
    <row r="57" spans="2:8" s="16" customFormat="1">
      <c r="B57" s="30"/>
      <c r="C57" s="30"/>
      <c r="D57" s="26"/>
      <c r="E57" s="26"/>
      <c r="G57" s="147"/>
      <c r="H57" s="147"/>
    </row>
    <row r="58" spans="2:8" s="16" customFormat="1">
      <c r="B58" s="30"/>
      <c r="C58" s="30"/>
      <c r="D58" s="26"/>
      <c r="E58" s="26"/>
      <c r="G58" s="147"/>
      <c r="H58" s="147"/>
    </row>
    <row r="59" spans="2:8" s="16" customFormat="1">
      <c r="B59" s="30"/>
      <c r="C59" s="30"/>
      <c r="D59" s="26"/>
      <c r="E59" s="26"/>
      <c r="G59" s="147"/>
      <c r="H59" s="147"/>
    </row>
    <row r="60" spans="2:8" s="16" customFormat="1">
      <c r="B60" s="30"/>
      <c r="C60" s="30"/>
      <c r="D60" s="26"/>
      <c r="E60" s="26"/>
      <c r="G60" s="147"/>
      <c r="H60" s="147"/>
    </row>
    <row r="61" spans="2:8" s="16" customFormat="1">
      <c r="B61" s="30"/>
      <c r="C61" s="30"/>
      <c r="D61" s="26"/>
      <c r="E61" s="26"/>
      <c r="G61" s="147"/>
      <c r="H61" s="147"/>
    </row>
    <row r="62" spans="2:8" s="16" customFormat="1">
      <c r="B62" s="30"/>
      <c r="C62" s="30"/>
      <c r="D62" s="26"/>
      <c r="E62" s="26"/>
      <c r="G62" s="147"/>
      <c r="H62" s="147"/>
    </row>
    <row r="63" spans="2:8" s="16" customFormat="1">
      <c r="B63" s="30"/>
      <c r="C63" s="30"/>
      <c r="D63" s="26"/>
      <c r="E63" s="26"/>
      <c r="G63" s="147"/>
      <c r="H63" s="147"/>
    </row>
    <row r="64" spans="2:8" s="16" customFormat="1">
      <c r="B64" s="30"/>
      <c r="C64" s="30"/>
      <c r="D64" s="26"/>
      <c r="E64" s="26"/>
      <c r="G64" s="147"/>
      <c r="H64" s="147"/>
    </row>
    <row r="65" spans="2:8" s="16" customFormat="1">
      <c r="B65" s="30"/>
      <c r="C65" s="30"/>
      <c r="D65" s="26"/>
      <c r="E65" s="26"/>
      <c r="G65" s="147"/>
      <c r="H65" s="147"/>
    </row>
    <row r="66" spans="2:8" s="16" customFormat="1">
      <c r="B66" s="30"/>
      <c r="C66" s="30"/>
      <c r="D66" s="26"/>
      <c r="E66" s="26"/>
      <c r="G66" s="147"/>
      <c r="H66" s="147"/>
    </row>
    <row r="67" spans="2:8" s="16" customFormat="1">
      <c r="B67" s="30"/>
      <c r="C67" s="30"/>
      <c r="D67" s="26"/>
      <c r="E67" s="26"/>
      <c r="G67" s="147"/>
      <c r="H67" s="147"/>
    </row>
    <row r="68" spans="2:8" s="16" customFormat="1">
      <c r="B68" s="30"/>
      <c r="C68" s="30"/>
      <c r="D68" s="26"/>
      <c r="E68" s="26"/>
      <c r="G68" s="147"/>
      <c r="H68" s="147"/>
    </row>
    <row r="69" spans="2:8" s="16" customFormat="1">
      <c r="B69" s="30"/>
      <c r="C69" s="30"/>
      <c r="D69" s="26"/>
      <c r="E69" s="26"/>
      <c r="G69" s="147"/>
      <c r="H69" s="147"/>
    </row>
    <row r="70" spans="2:8" s="16" customFormat="1">
      <c r="B70" s="30"/>
      <c r="C70" s="30"/>
      <c r="D70" s="26"/>
      <c r="E70" s="26"/>
      <c r="G70" s="147"/>
      <c r="H70" s="147"/>
    </row>
    <row r="71" spans="2:8" s="16" customFormat="1">
      <c r="B71" s="30"/>
      <c r="C71" s="30"/>
      <c r="D71" s="26"/>
      <c r="E71" s="26"/>
      <c r="G71" s="147"/>
      <c r="H71" s="147"/>
    </row>
    <row r="72" spans="2:8" s="16" customFormat="1">
      <c r="B72" s="30"/>
      <c r="C72" s="30"/>
      <c r="D72" s="26"/>
      <c r="E72" s="26"/>
      <c r="G72" s="147"/>
      <c r="H72" s="147"/>
    </row>
    <row r="73" spans="2:8" s="16" customFormat="1">
      <c r="B73" s="30"/>
      <c r="C73" s="30"/>
      <c r="D73" s="26"/>
      <c r="E73" s="26"/>
      <c r="G73" s="147"/>
      <c r="H73" s="147"/>
    </row>
    <row r="74" spans="2:8" s="16" customFormat="1">
      <c r="B74" s="30"/>
      <c r="C74" s="30"/>
      <c r="D74" s="26"/>
      <c r="E74" s="26"/>
      <c r="G74" s="147"/>
      <c r="H74" s="147"/>
    </row>
    <row r="75" spans="2:8" s="16" customFormat="1">
      <c r="B75" s="30"/>
      <c r="C75" s="30"/>
      <c r="D75" s="26"/>
      <c r="E75" s="26"/>
      <c r="G75" s="147"/>
      <c r="H75" s="147"/>
    </row>
    <row r="76" spans="2:8" s="16" customFormat="1">
      <c r="B76" s="30"/>
      <c r="C76" s="30"/>
      <c r="D76" s="26"/>
      <c r="E76" s="26"/>
      <c r="G76" s="147"/>
      <c r="H76" s="147"/>
    </row>
    <row r="77" spans="2:8" s="16" customFormat="1">
      <c r="B77" s="30"/>
      <c r="C77" s="30"/>
      <c r="D77" s="26"/>
      <c r="E77" s="26"/>
      <c r="G77" s="147"/>
      <c r="H77" s="147"/>
    </row>
    <row r="78" spans="2:8" s="16" customFormat="1">
      <c r="B78" s="30"/>
      <c r="C78" s="30"/>
      <c r="D78" s="26"/>
      <c r="E78" s="26"/>
      <c r="G78" s="147"/>
      <c r="H78" s="147"/>
    </row>
    <row r="79" spans="2:8" s="16" customFormat="1">
      <c r="B79" s="30"/>
      <c r="C79" s="30"/>
      <c r="D79" s="26"/>
      <c r="E79" s="26"/>
      <c r="G79" s="147"/>
      <c r="H79" s="147"/>
    </row>
    <row r="80" spans="2:8" s="16" customFormat="1">
      <c r="B80" s="30"/>
      <c r="C80" s="30"/>
      <c r="D80" s="26"/>
      <c r="E80" s="26"/>
      <c r="G80" s="147"/>
      <c r="H80" s="147"/>
    </row>
    <row r="81" spans="2:8" s="16" customFormat="1">
      <c r="B81" s="30"/>
      <c r="C81" s="30"/>
      <c r="D81" s="26"/>
      <c r="E81" s="26"/>
      <c r="G81" s="147"/>
      <c r="H81" s="147"/>
    </row>
    <row r="82" spans="2:8" s="16" customFormat="1">
      <c r="B82" s="30"/>
      <c r="C82" s="30"/>
      <c r="D82" s="26"/>
      <c r="E82" s="26"/>
      <c r="G82" s="147"/>
      <c r="H82" s="147"/>
    </row>
    <row r="83" spans="2:8" s="16" customFormat="1">
      <c r="B83" s="30"/>
      <c r="C83" s="30"/>
      <c r="D83" s="26"/>
      <c r="E83" s="26"/>
      <c r="G83" s="147"/>
      <c r="H83" s="147"/>
    </row>
    <row r="84" spans="2:8" s="16" customFormat="1">
      <c r="B84" s="30"/>
      <c r="C84" s="30"/>
      <c r="D84" s="26"/>
      <c r="E84" s="26"/>
      <c r="G84" s="147"/>
      <c r="H84" s="147"/>
    </row>
    <row r="85" spans="2:8" s="16" customFormat="1">
      <c r="B85" s="30"/>
      <c r="C85" s="30"/>
      <c r="D85" s="26"/>
      <c r="E85" s="26"/>
      <c r="G85" s="147"/>
      <c r="H85" s="147"/>
    </row>
    <row r="86" spans="2:8" s="16" customFormat="1">
      <c r="B86" s="30"/>
      <c r="C86" s="30"/>
      <c r="D86" s="26"/>
      <c r="E86" s="26"/>
      <c r="G86" s="147"/>
      <c r="H86" s="147"/>
    </row>
    <row r="87" spans="2:8" s="16" customFormat="1">
      <c r="B87" s="30"/>
      <c r="C87" s="30"/>
      <c r="D87" s="26"/>
      <c r="E87" s="26"/>
      <c r="G87" s="147"/>
      <c r="H87" s="147"/>
    </row>
    <row r="88" spans="2:8" s="16" customFormat="1">
      <c r="B88" s="30"/>
      <c r="C88" s="30"/>
      <c r="D88" s="26"/>
      <c r="E88" s="26"/>
      <c r="G88" s="147"/>
      <c r="H88" s="147"/>
    </row>
    <row r="89" spans="2:8" s="16" customFormat="1">
      <c r="B89" s="30"/>
      <c r="C89" s="30"/>
      <c r="D89" s="26"/>
      <c r="E89" s="26"/>
      <c r="G89" s="147"/>
      <c r="H89" s="147"/>
    </row>
    <row r="90" spans="2:8" s="16" customFormat="1">
      <c r="B90" s="30"/>
      <c r="C90" s="30"/>
      <c r="D90" s="26"/>
      <c r="E90" s="26"/>
      <c r="G90" s="147"/>
      <c r="H90" s="147"/>
    </row>
    <row r="91" spans="2:8" s="16" customFormat="1">
      <c r="B91" s="30"/>
      <c r="C91" s="30"/>
      <c r="D91" s="26"/>
      <c r="E91" s="26"/>
      <c r="G91" s="147"/>
      <c r="H91" s="147"/>
    </row>
    <row r="92" spans="2:8" s="16" customFormat="1">
      <c r="B92" s="30"/>
      <c r="C92" s="30"/>
      <c r="D92" s="26"/>
      <c r="E92" s="26"/>
      <c r="G92" s="147"/>
      <c r="H92" s="147"/>
    </row>
    <row r="93" spans="2:8" s="16" customFormat="1">
      <c r="B93" s="30"/>
      <c r="C93" s="30"/>
      <c r="D93" s="26"/>
      <c r="E93" s="26"/>
      <c r="G93" s="147"/>
      <c r="H93" s="147"/>
    </row>
    <row r="94" spans="2:8" s="16" customFormat="1">
      <c r="B94" s="30"/>
      <c r="C94" s="30"/>
      <c r="D94" s="26"/>
      <c r="E94" s="26"/>
      <c r="G94" s="147"/>
      <c r="H94" s="147"/>
    </row>
    <row r="95" spans="2:8" s="16" customFormat="1">
      <c r="B95" s="30"/>
      <c r="C95" s="30"/>
      <c r="D95" s="26"/>
      <c r="E95" s="26"/>
      <c r="G95" s="147"/>
      <c r="H95" s="147"/>
    </row>
    <row r="96" spans="2:8" s="16" customFormat="1">
      <c r="B96" s="30"/>
      <c r="C96" s="30"/>
      <c r="D96" s="26"/>
      <c r="E96" s="26"/>
      <c r="G96" s="147"/>
      <c r="H96" s="147"/>
    </row>
    <row r="97" spans="2:8" s="16" customFormat="1">
      <c r="B97" s="30"/>
      <c r="C97" s="30"/>
      <c r="D97" s="26"/>
      <c r="E97" s="26"/>
      <c r="G97" s="147"/>
      <c r="H97" s="147"/>
    </row>
    <row r="98" spans="2:8" s="16" customFormat="1">
      <c r="B98" s="30"/>
      <c r="C98" s="30"/>
      <c r="D98" s="26"/>
      <c r="E98" s="26"/>
      <c r="G98" s="147"/>
      <c r="H98" s="147"/>
    </row>
    <row r="99" spans="2:8" s="16" customFormat="1">
      <c r="B99" s="30"/>
      <c r="C99" s="30"/>
      <c r="D99" s="26"/>
      <c r="E99" s="26"/>
      <c r="G99" s="147"/>
      <c r="H99" s="147"/>
    </row>
    <row r="100" spans="2:8" s="16" customFormat="1">
      <c r="B100" s="30"/>
      <c r="C100" s="30"/>
      <c r="D100" s="26"/>
      <c r="E100" s="26"/>
      <c r="G100" s="147"/>
      <c r="H100" s="147"/>
    </row>
    <row r="101" spans="2:8" s="16" customFormat="1">
      <c r="B101" s="30"/>
      <c r="C101" s="30"/>
      <c r="D101" s="26"/>
      <c r="E101" s="26"/>
      <c r="G101" s="147"/>
      <c r="H101" s="147"/>
    </row>
    <row r="102" spans="2:8" s="16" customFormat="1">
      <c r="B102" s="30"/>
      <c r="C102" s="30"/>
      <c r="D102" s="26"/>
      <c r="E102" s="26"/>
      <c r="G102" s="147"/>
      <c r="H102" s="147"/>
    </row>
    <row r="103" spans="2:8" s="16" customFormat="1">
      <c r="B103" s="30"/>
      <c r="C103" s="30"/>
      <c r="D103" s="26"/>
      <c r="E103" s="26"/>
      <c r="G103" s="147"/>
      <c r="H103" s="147"/>
    </row>
    <row r="104" spans="2:8" s="16" customFormat="1">
      <c r="B104" s="30"/>
      <c r="C104" s="30"/>
      <c r="D104" s="26"/>
      <c r="E104" s="26"/>
      <c r="G104" s="147"/>
      <c r="H104" s="147"/>
    </row>
    <row r="105" spans="2:8" s="16" customFormat="1">
      <c r="B105" s="30"/>
      <c r="C105" s="30"/>
      <c r="D105" s="26"/>
      <c r="E105" s="26"/>
      <c r="G105" s="147"/>
      <c r="H105" s="147"/>
    </row>
    <row r="106" spans="2:8" s="16" customFormat="1">
      <c r="B106" s="30"/>
      <c r="C106" s="30"/>
      <c r="D106" s="26"/>
      <c r="E106" s="26"/>
      <c r="G106" s="147"/>
      <c r="H106" s="147"/>
    </row>
    <row r="107" spans="2:8" s="16" customFormat="1">
      <c r="B107" s="30"/>
      <c r="C107" s="30"/>
      <c r="D107" s="26"/>
      <c r="E107" s="26"/>
      <c r="G107" s="147"/>
      <c r="H107" s="147"/>
    </row>
    <row r="108" spans="2:8" s="16" customFormat="1">
      <c r="B108" s="30"/>
      <c r="C108" s="30"/>
      <c r="D108" s="26"/>
      <c r="E108" s="26"/>
      <c r="G108" s="147"/>
      <c r="H108" s="147"/>
    </row>
    <row r="109" spans="2:8" s="16" customFormat="1">
      <c r="B109" s="30"/>
      <c r="C109" s="30"/>
      <c r="D109" s="26"/>
      <c r="E109" s="26"/>
      <c r="G109" s="147"/>
      <c r="H109" s="147"/>
    </row>
    <row r="110" spans="2:8" s="16" customFormat="1">
      <c r="B110" s="30"/>
      <c r="C110" s="30"/>
      <c r="D110" s="26"/>
      <c r="E110" s="26"/>
      <c r="G110" s="147"/>
      <c r="H110" s="147"/>
    </row>
    <row r="111" spans="2:8" s="16" customFormat="1">
      <c r="B111" s="30"/>
      <c r="C111" s="30"/>
      <c r="D111" s="26"/>
      <c r="E111" s="26"/>
      <c r="G111" s="147"/>
      <c r="H111" s="147"/>
    </row>
    <row r="112" spans="2:8" s="16" customFormat="1">
      <c r="B112" s="30"/>
      <c r="C112" s="30"/>
      <c r="D112" s="26"/>
      <c r="E112" s="26"/>
      <c r="G112" s="147"/>
      <c r="H112" s="147"/>
    </row>
    <row r="113" spans="2:8" s="16" customFormat="1">
      <c r="B113" s="30"/>
      <c r="C113" s="30"/>
      <c r="D113" s="26"/>
      <c r="E113" s="26"/>
      <c r="G113" s="147"/>
      <c r="H113" s="147"/>
    </row>
    <row r="114" spans="2:8" s="16" customFormat="1">
      <c r="B114" s="30"/>
      <c r="C114" s="30"/>
      <c r="D114" s="26"/>
      <c r="E114" s="26"/>
      <c r="G114" s="147"/>
      <c r="H114" s="147"/>
    </row>
    <row r="115" spans="2:8" s="16" customFormat="1">
      <c r="B115" s="30"/>
      <c r="C115" s="30"/>
      <c r="D115" s="26"/>
      <c r="E115" s="26"/>
      <c r="G115" s="147"/>
      <c r="H115" s="147"/>
    </row>
    <row r="116" spans="2:8" s="16" customFormat="1">
      <c r="B116" s="30"/>
      <c r="C116" s="30"/>
      <c r="D116" s="26"/>
      <c r="E116" s="26"/>
      <c r="G116" s="147"/>
      <c r="H116" s="147"/>
    </row>
    <row r="117" spans="2:8" s="16" customFormat="1">
      <c r="B117" s="30"/>
      <c r="C117" s="30"/>
      <c r="D117" s="26"/>
      <c r="E117" s="26"/>
      <c r="G117" s="147"/>
      <c r="H117" s="147"/>
    </row>
    <row r="118" spans="2:8" s="16" customFormat="1">
      <c r="B118" s="30"/>
      <c r="C118" s="30"/>
      <c r="D118" s="26"/>
      <c r="E118" s="26"/>
      <c r="G118" s="147"/>
      <c r="H118" s="147"/>
    </row>
    <row r="119" spans="2:8" s="16" customFormat="1">
      <c r="B119" s="30"/>
      <c r="C119" s="30"/>
      <c r="D119" s="26"/>
      <c r="E119" s="26"/>
      <c r="G119" s="147"/>
      <c r="H119" s="147"/>
    </row>
    <row r="120" spans="2:8" s="16" customFormat="1">
      <c r="B120" s="30"/>
      <c r="C120" s="30"/>
      <c r="D120" s="26"/>
      <c r="E120" s="26"/>
      <c r="G120" s="147"/>
      <c r="H120" s="147"/>
    </row>
    <row r="121" spans="2:8" s="16" customFormat="1">
      <c r="B121" s="30"/>
      <c r="C121" s="30"/>
      <c r="D121" s="26"/>
      <c r="E121" s="26"/>
      <c r="G121" s="147"/>
      <c r="H121" s="147"/>
    </row>
    <row r="122" spans="2:8" s="16" customFormat="1">
      <c r="B122" s="30"/>
      <c r="C122" s="30"/>
      <c r="D122" s="26"/>
      <c r="E122" s="26"/>
      <c r="G122" s="147"/>
      <c r="H122" s="147"/>
    </row>
    <row r="123" spans="2:8" s="16" customFormat="1">
      <c r="B123" s="30"/>
      <c r="C123" s="30"/>
      <c r="D123" s="26"/>
      <c r="E123" s="26"/>
      <c r="G123" s="147"/>
      <c r="H123" s="147"/>
    </row>
    <row r="124" spans="2:8" s="16" customFormat="1">
      <c r="B124" s="30"/>
      <c r="C124" s="30"/>
      <c r="D124" s="26"/>
      <c r="E124" s="26"/>
      <c r="G124" s="147"/>
      <c r="H124" s="147"/>
    </row>
    <row r="125" spans="2:8" s="16" customFormat="1">
      <c r="B125" s="30"/>
      <c r="C125" s="30"/>
      <c r="D125" s="26"/>
      <c r="E125" s="26"/>
      <c r="G125" s="147"/>
      <c r="H125" s="147"/>
    </row>
    <row r="126" spans="2:8" s="16" customFormat="1">
      <c r="B126" s="30"/>
      <c r="C126" s="30"/>
      <c r="D126" s="26"/>
      <c r="E126" s="26"/>
      <c r="G126" s="147"/>
      <c r="H126" s="147"/>
    </row>
    <row r="127" spans="2:8" s="16" customFormat="1">
      <c r="B127" s="30"/>
      <c r="C127" s="30"/>
      <c r="D127" s="26"/>
      <c r="E127" s="26"/>
      <c r="G127" s="147"/>
      <c r="H127" s="147"/>
    </row>
    <row r="128" spans="2:8" s="16" customFormat="1">
      <c r="B128" s="30"/>
      <c r="C128" s="30"/>
      <c r="D128" s="26"/>
      <c r="E128" s="26"/>
      <c r="G128" s="147"/>
      <c r="H128" s="147"/>
    </row>
    <row r="129" spans="2:8" s="16" customFormat="1">
      <c r="B129" s="30"/>
      <c r="C129" s="30"/>
      <c r="D129" s="26"/>
      <c r="E129" s="26"/>
      <c r="G129" s="147"/>
      <c r="H129" s="147"/>
    </row>
    <row r="130" spans="2:8" s="16" customFormat="1">
      <c r="B130" s="30"/>
      <c r="C130" s="30"/>
      <c r="D130" s="26"/>
      <c r="E130" s="26"/>
      <c r="G130" s="147"/>
      <c r="H130" s="147"/>
    </row>
    <row r="131" spans="2:8" s="16" customFormat="1">
      <c r="B131" s="30"/>
      <c r="C131" s="30"/>
      <c r="D131" s="26"/>
      <c r="E131" s="26"/>
      <c r="G131" s="147"/>
      <c r="H131" s="147"/>
    </row>
    <row r="132" spans="2:8" s="16" customFormat="1">
      <c r="B132" s="30"/>
      <c r="C132" s="30"/>
      <c r="D132" s="26"/>
      <c r="E132" s="26"/>
      <c r="G132" s="147"/>
      <c r="H132" s="147"/>
    </row>
    <row r="133" spans="2:8" s="16" customFormat="1">
      <c r="B133" s="30"/>
      <c r="C133" s="30"/>
      <c r="D133" s="26"/>
      <c r="E133" s="26"/>
      <c r="G133" s="147"/>
      <c r="H133" s="147"/>
    </row>
    <row r="134" spans="2:8" s="16" customFormat="1">
      <c r="B134" s="30"/>
      <c r="C134" s="30"/>
      <c r="D134" s="26"/>
      <c r="E134" s="26"/>
      <c r="G134" s="147"/>
      <c r="H134" s="147"/>
    </row>
    <row r="135" spans="2:8" s="16" customFormat="1">
      <c r="B135" s="30"/>
      <c r="C135" s="30"/>
      <c r="D135" s="26"/>
      <c r="E135" s="26"/>
      <c r="G135" s="147"/>
      <c r="H135" s="147"/>
    </row>
    <row r="136" spans="2:8" s="16" customFormat="1">
      <c r="B136" s="30"/>
      <c r="C136" s="30"/>
      <c r="D136" s="26"/>
      <c r="E136" s="26"/>
      <c r="G136" s="147"/>
      <c r="H136" s="147"/>
    </row>
    <row r="137" spans="2:8" s="16" customFormat="1">
      <c r="B137" s="30"/>
      <c r="C137" s="30"/>
      <c r="D137" s="26"/>
      <c r="E137" s="26"/>
      <c r="G137" s="147"/>
      <c r="H137" s="147"/>
    </row>
    <row r="138" spans="2:8" s="16" customFormat="1">
      <c r="B138" s="30"/>
      <c r="C138" s="30"/>
      <c r="D138" s="26"/>
      <c r="E138" s="26"/>
      <c r="G138" s="147"/>
      <c r="H138" s="147"/>
    </row>
    <row r="139" spans="2:8" s="16" customFormat="1">
      <c r="B139" s="30"/>
      <c r="C139" s="30"/>
      <c r="D139" s="26"/>
      <c r="E139" s="26"/>
      <c r="G139" s="147"/>
      <c r="H139" s="147"/>
    </row>
    <row r="140" spans="2:8" s="16" customFormat="1">
      <c r="B140" s="30"/>
      <c r="C140" s="30"/>
      <c r="D140" s="26"/>
      <c r="E140" s="26"/>
      <c r="G140" s="147"/>
      <c r="H140" s="147"/>
    </row>
    <row r="141" spans="2:8" s="16" customFormat="1">
      <c r="B141" s="30"/>
      <c r="C141" s="30"/>
      <c r="D141" s="26"/>
      <c r="E141" s="26"/>
      <c r="G141" s="147"/>
      <c r="H141" s="147"/>
    </row>
    <row r="142" spans="2:8" s="16" customFormat="1">
      <c r="B142" s="30"/>
      <c r="C142" s="30"/>
      <c r="D142" s="26"/>
      <c r="E142" s="26"/>
      <c r="G142" s="147"/>
      <c r="H142" s="147"/>
    </row>
    <row r="143" spans="2:8" s="16" customFormat="1">
      <c r="B143" s="30"/>
      <c r="C143" s="30"/>
      <c r="D143" s="26"/>
      <c r="E143" s="26"/>
      <c r="G143" s="147"/>
      <c r="H143" s="147"/>
    </row>
    <row r="144" spans="2:8" s="16" customFormat="1">
      <c r="B144" s="30"/>
      <c r="C144" s="30"/>
      <c r="D144" s="26"/>
      <c r="E144" s="26"/>
      <c r="G144" s="147"/>
      <c r="H144" s="147"/>
    </row>
    <row r="145" spans="2:8" s="16" customFormat="1">
      <c r="B145" s="30"/>
      <c r="C145" s="30"/>
      <c r="D145" s="26"/>
      <c r="E145" s="26"/>
      <c r="G145" s="147"/>
      <c r="H145" s="147"/>
    </row>
    <row r="146" spans="2:8" s="16" customFormat="1">
      <c r="B146" s="30"/>
      <c r="C146" s="30"/>
      <c r="D146" s="26"/>
      <c r="E146" s="26"/>
      <c r="G146" s="147"/>
      <c r="H146" s="147"/>
    </row>
    <row r="147" spans="2:8" s="16" customFormat="1">
      <c r="B147" s="30"/>
      <c r="C147" s="30"/>
      <c r="D147" s="26"/>
      <c r="E147" s="26"/>
      <c r="G147" s="147"/>
      <c r="H147" s="147"/>
    </row>
    <row r="148" spans="2:8" s="16" customFormat="1">
      <c r="B148" s="30"/>
      <c r="C148" s="30"/>
      <c r="D148" s="26"/>
      <c r="E148" s="26"/>
      <c r="G148" s="147"/>
      <c r="H148" s="147"/>
    </row>
    <row r="149" spans="2:8" s="16" customFormat="1">
      <c r="B149" s="30"/>
      <c r="C149" s="30"/>
      <c r="D149" s="26"/>
      <c r="E149" s="26"/>
      <c r="G149" s="147"/>
      <c r="H149" s="147"/>
    </row>
    <row r="150" spans="2:8" s="16" customFormat="1">
      <c r="B150" s="30"/>
      <c r="C150" s="30"/>
      <c r="D150" s="26"/>
      <c r="E150" s="26"/>
      <c r="G150" s="147"/>
      <c r="H150" s="147"/>
    </row>
    <row r="151" spans="2:8" s="16" customFormat="1">
      <c r="B151" s="30"/>
      <c r="C151" s="30"/>
      <c r="D151" s="26"/>
      <c r="E151" s="26"/>
      <c r="G151" s="147"/>
      <c r="H151" s="147"/>
    </row>
    <row r="152" spans="2:8" s="16" customFormat="1">
      <c r="B152" s="30"/>
      <c r="C152" s="30"/>
      <c r="D152" s="26"/>
      <c r="E152" s="26"/>
      <c r="G152" s="147"/>
      <c r="H152" s="147"/>
    </row>
    <row r="153" spans="2:8" s="16" customFormat="1">
      <c r="B153" s="30"/>
      <c r="C153" s="30"/>
      <c r="D153" s="26"/>
      <c r="E153" s="26"/>
      <c r="G153" s="147"/>
      <c r="H153" s="147"/>
    </row>
    <row r="154" spans="2:8" s="16" customFormat="1">
      <c r="B154" s="30"/>
      <c r="C154" s="30"/>
      <c r="D154" s="26"/>
      <c r="E154" s="26"/>
      <c r="G154" s="147"/>
      <c r="H154" s="147"/>
    </row>
    <row r="155" spans="2:8" s="16" customFormat="1">
      <c r="B155" s="30"/>
      <c r="C155" s="30"/>
      <c r="D155" s="26"/>
      <c r="E155" s="26"/>
      <c r="G155" s="147"/>
      <c r="H155" s="147"/>
    </row>
    <row r="156" spans="2:8" s="16" customFormat="1">
      <c r="B156" s="30"/>
      <c r="C156" s="30"/>
      <c r="D156" s="26"/>
      <c r="E156" s="26"/>
      <c r="G156" s="147"/>
      <c r="H156" s="147"/>
    </row>
    <row r="157" spans="2:8" s="16" customFormat="1">
      <c r="B157" s="30"/>
      <c r="C157" s="30"/>
      <c r="D157" s="26"/>
      <c r="E157" s="26"/>
      <c r="G157" s="147"/>
      <c r="H157" s="147"/>
    </row>
    <row r="158" spans="2:8" s="16" customFormat="1">
      <c r="B158" s="30"/>
      <c r="C158" s="30"/>
      <c r="D158" s="26"/>
      <c r="E158" s="26"/>
      <c r="G158" s="147"/>
      <c r="H158" s="147"/>
    </row>
    <row r="159" spans="2:8" s="16" customFormat="1">
      <c r="B159" s="30"/>
      <c r="C159" s="30"/>
      <c r="D159" s="26"/>
      <c r="E159" s="26"/>
      <c r="G159" s="147"/>
      <c r="H159" s="147"/>
    </row>
    <row r="160" spans="2:8" s="16" customFormat="1">
      <c r="B160" s="30"/>
      <c r="C160" s="30"/>
      <c r="D160" s="26"/>
      <c r="E160" s="26"/>
      <c r="G160" s="147"/>
      <c r="H160" s="147"/>
    </row>
    <row r="161" spans="2:8" s="16" customFormat="1">
      <c r="B161" s="30"/>
      <c r="C161" s="30"/>
      <c r="D161" s="26"/>
      <c r="E161" s="26"/>
      <c r="G161" s="147"/>
      <c r="H161" s="147"/>
    </row>
    <row r="162" spans="2:8" s="16" customFormat="1">
      <c r="B162" s="30"/>
      <c r="C162" s="30"/>
      <c r="D162" s="26"/>
      <c r="E162" s="26"/>
      <c r="G162" s="147"/>
      <c r="H162" s="147"/>
    </row>
    <row r="163" spans="2:8" s="16" customFormat="1">
      <c r="B163" s="30"/>
      <c r="C163" s="30"/>
      <c r="D163" s="26"/>
      <c r="E163" s="26"/>
      <c r="G163" s="147"/>
      <c r="H163" s="147"/>
    </row>
    <row r="164" spans="2:8" s="16" customFormat="1">
      <c r="B164" s="30"/>
      <c r="C164" s="30"/>
      <c r="D164" s="26"/>
      <c r="E164" s="26"/>
      <c r="G164" s="147"/>
      <c r="H164" s="147"/>
    </row>
    <row r="165" spans="2:8" s="16" customFormat="1">
      <c r="B165" s="30"/>
      <c r="C165" s="30"/>
      <c r="D165" s="26"/>
      <c r="E165" s="26"/>
      <c r="G165" s="147"/>
      <c r="H165" s="147"/>
    </row>
    <row r="166" spans="2:8" s="16" customFormat="1">
      <c r="B166" s="30"/>
      <c r="C166" s="30"/>
      <c r="D166" s="26"/>
      <c r="E166" s="26"/>
      <c r="G166" s="147"/>
      <c r="H166" s="147"/>
    </row>
    <row r="167" spans="2:8" s="16" customFormat="1">
      <c r="B167" s="30"/>
      <c r="C167" s="30"/>
      <c r="D167" s="26"/>
      <c r="E167" s="26"/>
      <c r="G167" s="147"/>
      <c r="H167" s="147"/>
    </row>
    <row r="168" spans="2:8" s="16" customFormat="1">
      <c r="B168" s="30"/>
      <c r="C168" s="30"/>
      <c r="D168" s="26"/>
      <c r="E168" s="26"/>
      <c r="G168" s="147"/>
      <c r="H168" s="147"/>
    </row>
    <row r="169" spans="2:8" s="16" customFormat="1">
      <c r="B169" s="30"/>
      <c r="C169" s="30"/>
      <c r="D169" s="26"/>
      <c r="E169" s="26"/>
      <c r="G169" s="147"/>
      <c r="H169" s="147"/>
    </row>
    <row r="170" spans="2:8" s="16" customFormat="1">
      <c r="B170" s="30"/>
      <c r="C170" s="30"/>
      <c r="D170" s="26"/>
      <c r="E170" s="26"/>
      <c r="G170" s="147"/>
      <c r="H170" s="147"/>
    </row>
    <row r="171" spans="2:8" s="16" customFormat="1">
      <c r="B171" s="30"/>
      <c r="C171" s="30"/>
      <c r="D171" s="26"/>
      <c r="E171" s="26"/>
      <c r="G171" s="147"/>
      <c r="H171" s="147"/>
    </row>
    <row r="172" spans="2:8" s="16" customFormat="1">
      <c r="B172" s="30"/>
      <c r="C172" s="30"/>
      <c r="D172" s="26"/>
      <c r="E172" s="26"/>
      <c r="G172" s="147"/>
      <c r="H172" s="147"/>
    </row>
    <row r="173" spans="2:8" s="16" customFormat="1">
      <c r="B173" s="30"/>
      <c r="C173" s="30"/>
      <c r="D173" s="26"/>
      <c r="E173" s="26"/>
      <c r="G173" s="147"/>
      <c r="H173" s="147"/>
    </row>
    <row r="174" spans="2:8" s="16" customFormat="1">
      <c r="B174" s="30"/>
      <c r="C174" s="30"/>
      <c r="D174" s="26"/>
      <c r="E174" s="26"/>
      <c r="G174" s="147"/>
      <c r="H174" s="147"/>
    </row>
    <row r="175" spans="2:8" s="16" customFormat="1">
      <c r="B175" s="30"/>
      <c r="C175" s="30"/>
      <c r="D175" s="26"/>
      <c r="E175" s="26"/>
      <c r="G175" s="147"/>
      <c r="H175" s="147"/>
    </row>
    <row r="176" spans="2:8" s="16" customFormat="1">
      <c r="B176" s="30"/>
      <c r="C176" s="30"/>
      <c r="D176" s="26"/>
      <c r="E176" s="26"/>
      <c r="G176" s="147"/>
      <c r="H176" s="147"/>
    </row>
    <row r="177" spans="2:8" s="16" customFormat="1">
      <c r="B177" s="30"/>
      <c r="C177" s="30"/>
      <c r="D177" s="26"/>
      <c r="E177" s="26"/>
      <c r="G177" s="147"/>
      <c r="H177" s="147"/>
    </row>
    <row r="178" spans="2:8" s="16" customFormat="1">
      <c r="B178" s="30"/>
      <c r="C178" s="30"/>
      <c r="D178" s="26"/>
      <c r="E178" s="26"/>
      <c r="G178" s="147"/>
      <c r="H178" s="147"/>
    </row>
    <row r="179" spans="2:8" s="16" customFormat="1">
      <c r="B179" s="30"/>
      <c r="C179" s="30"/>
      <c r="D179" s="26"/>
      <c r="E179" s="26"/>
      <c r="G179" s="147"/>
      <c r="H179" s="147"/>
    </row>
    <row r="180" spans="2:8" s="16" customFormat="1">
      <c r="B180" s="30"/>
      <c r="C180" s="30"/>
      <c r="D180" s="26"/>
      <c r="E180" s="26"/>
      <c r="G180" s="147"/>
      <c r="H180" s="147"/>
    </row>
    <row r="181" spans="2:8" s="16" customFormat="1">
      <c r="B181" s="30"/>
      <c r="C181" s="30"/>
      <c r="D181" s="26"/>
      <c r="E181" s="26"/>
      <c r="G181" s="147"/>
      <c r="H181" s="147"/>
    </row>
    <row r="182" spans="2:8" s="16" customFormat="1">
      <c r="B182" s="30"/>
      <c r="C182" s="30"/>
      <c r="D182" s="26"/>
      <c r="E182" s="26"/>
      <c r="G182" s="147"/>
      <c r="H182" s="147"/>
    </row>
    <row r="183" spans="2:8" s="16" customFormat="1">
      <c r="B183" s="30"/>
      <c r="C183" s="30"/>
      <c r="D183" s="26"/>
      <c r="E183" s="26"/>
      <c r="G183" s="147"/>
      <c r="H183" s="147"/>
    </row>
    <row r="184" spans="2:8" s="16" customFormat="1">
      <c r="B184" s="30"/>
      <c r="C184" s="30"/>
      <c r="D184" s="26"/>
      <c r="E184" s="26"/>
      <c r="G184" s="147"/>
      <c r="H184" s="147"/>
    </row>
    <row r="185" spans="2:8" s="16" customFormat="1">
      <c r="B185" s="30"/>
      <c r="C185" s="30"/>
      <c r="D185" s="26"/>
      <c r="E185" s="26"/>
      <c r="G185" s="147"/>
      <c r="H185" s="147"/>
    </row>
    <row r="186" spans="2:8" s="16" customFormat="1">
      <c r="B186" s="30"/>
      <c r="C186" s="30"/>
      <c r="D186" s="26"/>
      <c r="E186" s="26"/>
      <c r="G186" s="147"/>
      <c r="H186" s="147"/>
    </row>
    <row r="187" spans="2:8" s="16" customFormat="1">
      <c r="B187" s="30"/>
      <c r="C187" s="30"/>
      <c r="D187" s="26"/>
      <c r="E187" s="26"/>
      <c r="G187" s="147"/>
      <c r="H187" s="147"/>
    </row>
    <row r="188" spans="2:8" s="16" customFormat="1">
      <c r="B188" s="30"/>
      <c r="C188" s="30"/>
      <c r="D188" s="26"/>
      <c r="E188" s="26"/>
      <c r="G188" s="147"/>
      <c r="H188" s="147"/>
    </row>
    <row r="189" spans="2:8" s="16" customFormat="1">
      <c r="B189" s="30"/>
      <c r="C189" s="30"/>
      <c r="D189" s="26"/>
      <c r="E189" s="26"/>
      <c r="G189" s="147"/>
      <c r="H189" s="147"/>
    </row>
    <row r="190" spans="2:8" s="16" customFormat="1">
      <c r="B190" s="30"/>
      <c r="C190" s="30"/>
      <c r="D190" s="26"/>
      <c r="E190" s="26"/>
      <c r="G190" s="147"/>
      <c r="H190" s="147"/>
    </row>
    <row r="191" spans="2:8" s="16" customFormat="1">
      <c r="B191" s="30"/>
      <c r="C191" s="30"/>
      <c r="D191" s="26"/>
      <c r="E191" s="26"/>
      <c r="G191" s="147"/>
      <c r="H191" s="147"/>
    </row>
    <row r="192" spans="2:8" s="16" customFormat="1">
      <c r="B192" s="30"/>
      <c r="C192" s="30"/>
      <c r="D192" s="26"/>
      <c r="E192" s="26"/>
      <c r="G192" s="147"/>
      <c r="H192" s="147"/>
    </row>
    <row r="193" spans="2:8" s="16" customFormat="1">
      <c r="B193" s="30"/>
      <c r="C193" s="30"/>
      <c r="D193" s="26"/>
      <c r="E193" s="26"/>
      <c r="G193" s="147"/>
      <c r="H193" s="147"/>
    </row>
    <row r="194" spans="2:8" s="16" customFormat="1">
      <c r="B194" s="30"/>
      <c r="C194" s="30"/>
      <c r="D194" s="26"/>
      <c r="E194" s="26"/>
      <c r="G194" s="147"/>
      <c r="H194" s="147"/>
    </row>
    <row r="195" spans="2:8" s="16" customFormat="1">
      <c r="B195" s="30"/>
      <c r="C195" s="30"/>
      <c r="D195" s="26"/>
      <c r="E195" s="26"/>
      <c r="G195" s="147"/>
      <c r="H195" s="147"/>
    </row>
    <row r="196" spans="2:8" s="16" customFormat="1">
      <c r="B196" s="30"/>
      <c r="C196" s="30"/>
      <c r="D196" s="26"/>
      <c r="E196" s="26"/>
      <c r="G196" s="147"/>
      <c r="H196" s="147"/>
    </row>
    <row r="197" spans="2:8" s="16" customFormat="1">
      <c r="B197" s="30"/>
      <c r="C197" s="30"/>
      <c r="D197" s="26"/>
      <c r="E197" s="26"/>
      <c r="G197" s="147"/>
      <c r="H197" s="147"/>
    </row>
    <row r="198" spans="2:8" s="16" customFormat="1">
      <c r="B198" s="30"/>
      <c r="C198" s="30"/>
      <c r="D198" s="26"/>
      <c r="E198" s="26"/>
      <c r="G198" s="147"/>
      <c r="H198" s="147"/>
    </row>
    <row r="199" spans="2:8" s="16" customFormat="1">
      <c r="B199" s="30"/>
      <c r="C199" s="30"/>
      <c r="D199" s="26"/>
      <c r="E199" s="26"/>
      <c r="G199" s="147"/>
      <c r="H199" s="147"/>
    </row>
    <row r="200" spans="2:8" s="16" customFormat="1">
      <c r="B200" s="30"/>
      <c r="C200" s="30"/>
      <c r="D200" s="26"/>
      <c r="E200" s="26"/>
      <c r="G200" s="147"/>
      <c r="H200" s="147"/>
    </row>
    <row r="201" spans="2:8" s="16" customFormat="1">
      <c r="B201" s="30"/>
      <c r="C201" s="30"/>
      <c r="D201" s="26"/>
      <c r="E201" s="26"/>
      <c r="G201" s="147"/>
      <c r="H201" s="147"/>
    </row>
    <row r="202" spans="2:8" s="16" customFormat="1">
      <c r="B202" s="30"/>
      <c r="C202" s="30"/>
      <c r="D202" s="26"/>
      <c r="E202" s="26"/>
      <c r="G202" s="147"/>
      <c r="H202" s="147"/>
    </row>
    <row r="203" spans="2:8" s="16" customFormat="1">
      <c r="B203" s="30"/>
      <c r="C203" s="30"/>
      <c r="D203" s="26"/>
      <c r="E203" s="26"/>
      <c r="G203" s="147"/>
      <c r="H203" s="147"/>
    </row>
    <row r="204" spans="2:8" s="16" customFormat="1">
      <c r="B204" s="30"/>
      <c r="C204" s="30"/>
      <c r="D204" s="26"/>
      <c r="E204" s="26"/>
      <c r="G204" s="147"/>
      <c r="H204" s="147"/>
    </row>
    <row r="205" spans="2:8" s="16" customFormat="1">
      <c r="B205" s="30"/>
      <c r="C205" s="30"/>
      <c r="D205" s="26"/>
      <c r="E205" s="26"/>
      <c r="G205" s="147"/>
      <c r="H205" s="147"/>
    </row>
    <row r="206" spans="2:8" s="16" customFormat="1">
      <c r="B206" s="30"/>
      <c r="C206" s="30"/>
      <c r="D206" s="26"/>
      <c r="E206" s="26"/>
      <c r="G206" s="147"/>
      <c r="H206" s="147"/>
    </row>
    <row r="207" spans="2:8" s="16" customFormat="1">
      <c r="B207" s="30"/>
      <c r="C207" s="30"/>
      <c r="D207" s="26"/>
      <c r="E207" s="26"/>
      <c r="G207" s="147"/>
      <c r="H207" s="147"/>
    </row>
    <row r="208" spans="2:8" s="16" customFormat="1">
      <c r="B208" s="30"/>
      <c r="C208" s="30"/>
      <c r="D208" s="26"/>
      <c r="E208" s="26"/>
      <c r="G208" s="147"/>
      <c r="H208" s="147"/>
    </row>
    <row r="209" spans="2:8" s="16" customFormat="1">
      <c r="B209" s="30"/>
      <c r="C209" s="30"/>
      <c r="D209" s="26"/>
      <c r="E209" s="26"/>
      <c r="G209" s="147"/>
      <c r="H209" s="147"/>
    </row>
    <row r="210" spans="2:8" s="16" customFormat="1">
      <c r="B210" s="30"/>
      <c r="C210" s="30"/>
      <c r="D210" s="26"/>
      <c r="E210" s="26"/>
      <c r="G210" s="147"/>
      <c r="H210" s="147"/>
    </row>
    <row r="211" spans="2:8" s="16" customFormat="1">
      <c r="B211" s="30"/>
      <c r="C211" s="30"/>
      <c r="D211" s="26"/>
      <c r="E211" s="26"/>
      <c r="G211" s="147"/>
      <c r="H211" s="147"/>
    </row>
    <row r="212" spans="2:8" s="16" customFormat="1">
      <c r="B212" s="30"/>
      <c r="C212" s="30"/>
      <c r="D212" s="26"/>
      <c r="E212" s="26"/>
      <c r="G212" s="147"/>
      <c r="H212" s="147"/>
    </row>
    <row r="213" spans="2:8" s="16" customFormat="1">
      <c r="B213" s="30"/>
      <c r="C213" s="30"/>
      <c r="D213" s="26"/>
      <c r="E213" s="26"/>
      <c r="G213" s="147"/>
      <c r="H213" s="147"/>
    </row>
    <row r="214" spans="2:8" s="16" customFormat="1">
      <c r="B214" s="30"/>
      <c r="C214" s="30"/>
      <c r="D214" s="26"/>
      <c r="E214" s="26"/>
      <c r="G214" s="147"/>
      <c r="H214" s="147"/>
    </row>
    <row r="215" spans="2:8" s="16" customFormat="1">
      <c r="B215" s="30"/>
      <c r="C215" s="30"/>
      <c r="D215" s="26"/>
      <c r="E215" s="26"/>
      <c r="G215" s="147"/>
      <c r="H215" s="147"/>
    </row>
    <row r="216" spans="2:8" s="16" customFormat="1">
      <c r="B216" s="30"/>
      <c r="C216" s="30"/>
      <c r="D216" s="26"/>
      <c r="E216" s="26"/>
      <c r="G216" s="147"/>
      <c r="H216" s="147"/>
    </row>
    <row r="217" spans="2:8" s="16" customFormat="1">
      <c r="B217" s="30"/>
      <c r="C217" s="30"/>
      <c r="D217" s="26"/>
      <c r="E217" s="26"/>
      <c r="G217" s="147"/>
      <c r="H217" s="147"/>
    </row>
    <row r="218" spans="2:8" s="16" customFormat="1">
      <c r="B218" s="30"/>
      <c r="C218" s="30"/>
      <c r="D218" s="26"/>
      <c r="E218" s="26"/>
      <c r="G218" s="147"/>
      <c r="H218" s="147"/>
    </row>
    <row r="219" spans="2:8" s="16" customFormat="1">
      <c r="B219" s="30"/>
      <c r="C219" s="30"/>
      <c r="D219" s="26"/>
      <c r="E219" s="26"/>
      <c r="G219" s="147"/>
      <c r="H219" s="147"/>
    </row>
    <row r="220" spans="2:8" s="16" customFormat="1">
      <c r="B220" s="30"/>
      <c r="C220" s="30"/>
      <c r="D220" s="26"/>
      <c r="E220" s="26"/>
      <c r="G220" s="147"/>
      <c r="H220" s="147"/>
    </row>
    <row r="221" spans="2:8" s="16" customFormat="1">
      <c r="B221" s="30"/>
      <c r="C221" s="30"/>
      <c r="D221" s="26"/>
      <c r="E221" s="26"/>
      <c r="G221" s="147"/>
      <c r="H221" s="147"/>
    </row>
    <row r="222" spans="2:8" s="16" customFormat="1">
      <c r="B222" s="30"/>
      <c r="C222" s="30"/>
      <c r="D222" s="26"/>
      <c r="E222" s="26"/>
      <c r="G222" s="147"/>
      <c r="H222" s="147"/>
    </row>
    <row r="223" spans="2:8" s="16" customFormat="1">
      <c r="B223" s="30"/>
      <c r="C223" s="30"/>
      <c r="D223" s="26"/>
      <c r="E223" s="26"/>
      <c r="G223" s="147"/>
      <c r="H223" s="147"/>
    </row>
    <row r="224" spans="2:8" s="16" customFormat="1">
      <c r="B224" s="30"/>
      <c r="C224" s="30"/>
      <c r="D224" s="26"/>
      <c r="E224" s="26"/>
      <c r="G224" s="147"/>
      <c r="H224" s="147"/>
    </row>
    <row r="225" spans="2:8" s="16" customFormat="1">
      <c r="B225" s="30"/>
      <c r="C225" s="30"/>
      <c r="D225" s="26"/>
      <c r="E225" s="26"/>
      <c r="G225" s="147"/>
      <c r="H225" s="147"/>
    </row>
    <row r="226" spans="2:8" s="16" customFormat="1">
      <c r="B226" s="30"/>
      <c r="C226" s="30"/>
      <c r="D226" s="26"/>
      <c r="E226" s="26"/>
      <c r="G226" s="147"/>
      <c r="H226" s="147"/>
    </row>
    <row r="227" spans="2:8" s="16" customFormat="1">
      <c r="B227" s="30"/>
      <c r="C227" s="30"/>
      <c r="D227" s="26"/>
      <c r="E227" s="26"/>
      <c r="G227" s="147"/>
      <c r="H227" s="147"/>
    </row>
    <row r="228" spans="2:8" s="16" customFormat="1">
      <c r="B228" s="30"/>
      <c r="C228" s="30"/>
      <c r="D228" s="26"/>
      <c r="E228" s="26"/>
      <c r="G228" s="147"/>
      <c r="H228" s="147"/>
    </row>
    <row r="229" spans="2:8" s="16" customFormat="1">
      <c r="B229" s="30"/>
      <c r="C229" s="30"/>
      <c r="D229" s="26"/>
      <c r="E229" s="26"/>
      <c r="G229" s="147"/>
      <c r="H229" s="147"/>
    </row>
    <row r="230" spans="2:8" s="16" customFormat="1">
      <c r="B230" s="30"/>
      <c r="C230" s="30"/>
      <c r="D230" s="26"/>
      <c r="E230" s="26"/>
      <c r="G230" s="147"/>
      <c r="H230" s="147"/>
    </row>
    <row r="231" spans="2:8" s="16" customFormat="1">
      <c r="B231" s="30"/>
      <c r="C231" s="30"/>
      <c r="D231" s="26"/>
      <c r="E231" s="26"/>
      <c r="G231" s="147"/>
      <c r="H231" s="147"/>
    </row>
    <row r="232" spans="2:8" s="16" customFormat="1">
      <c r="B232" s="30"/>
      <c r="C232" s="30"/>
      <c r="D232" s="26"/>
      <c r="E232" s="26"/>
      <c r="G232" s="147"/>
      <c r="H232" s="147"/>
    </row>
    <row r="233" spans="2:8" s="16" customFormat="1">
      <c r="B233" s="30"/>
      <c r="C233" s="30"/>
      <c r="D233" s="26"/>
      <c r="E233" s="26"/>
      <c r="G233" s="147"/>
      <c r="H233" s="147"/>
    </row>
    <row r="234" spans="2:8" s="16" customFormat="1">
      <c r="B234" s="30"/>
      <c r="C234" s="30"/>
      <c r="D234" s="26"/>
      <c r="E234" s="26"/>
      <c r="G234" s="147"/>
      <c r="H234" s="147"/>
    </row>
    <row r="235" spans="2:8" s="16" customFormat="1">
      <c r="B235" s="30"/>
      <c r="C235" s="30"/>
      <c r="D235" s="26"/>
      <c r="E235" s="26"/>
      <c r="G235" s="147"/>
      <c r="H235" s="147"/>
    </row>
    <row r="236" spans="2:8" s="16" customFormat="1">
      <c r="B236" s="30"/>
      <c r="C236" s="30"/>
      <c r="D236" s="26"/>
      <c r="E236" s="26"/>
      <c r="G236" s="147"/>
      <c r="H236" s="147"/>
    </row>
    <row r="237" spans="2:8" s="16" customFormat="1">
      <c r="B237" s="30"/>
      <c r="C237" s="30"/>
      <c r="D237" s="26"/>
      <c r="E237" s="26"/>
      <c r="G237" s="147"/>
      <c r="H237" s="147"/>
    </row>
    <row r="238" spans="2:8" s="16" customFormat="1">
      <c r="B238" s="30"/>
      <c r="C238" s="30"/>
      <c r="D238" s="26"/>
      <c r="E238" s="26"/>
      <c r="G238" s="147"/>
      <c r="H238" s="147"/>
    </row>
    <row r="239" spans="2:8" s="16" customFormat="1">
      <c r="B239" s="30"/>
      <c r="C239" s="30"/>
      <c r="D239" s="26"/>
      <c r="E239" s="26"/>
      <c r="G239" s="147"/>
      <c r="H239" s="147"/>
    </row>
    <row r="240" spans="2:8" s="16" customFormat="1">
      <c r="B240" s="30"/>
      <c r="C240" s="30"/>
      <c r="D240" s="26"/>
      <c r="E240" s="26"/>
      <c r="G240" s="147"/>
      <c r="H240" s="147"/>
    </row>
    <row r="241" spans="2:8" s="16" customFormat="1">
      <c r="B241" s="30"/>
      <c r="C241" s="30"/>
      <c r="D241" s="26"/>
      <c r="E241" s="26"/>
      <c r="G241" s="147"/>
      <c r="H241" s="147"/>
    </row>
    <row r="242" spans="2:8" s="16" customFormat="1">
      <c r="B242" s="30"/>
      <c r="C242" s="30"/>
      <c r="D242" s="26"/>
      <c r="E242" s="26"/>
      <c r="G242" s="147"/>
      <c r="H242" s="147"/>
    </row>
    <row r="243" spans="2:8" s="16" customFormat="1">
      <c r="B243" s="30"/>
      <c r="C243" s="30"/>
      <c r="D243" s="26"/>
      <c r="E243" s="26"/>
      <c r="G243" s="147"/>
      <c r="H243" s="147"/>
    </row>
    <row r="244" spans="2:8" s="16" customFormat="1">
      <c r="B244" s="30"/>
      <c r="C244" s="30"/>
      <c r="D244" s="26"/>
      <c r="E244" s="26"/>
      <c r="G244" s="147"/>
      <c r="H244" s="147"/>
    </row>
    <row r="245" spans="2:8" s="16" customFormat="1">
      <c r="B245" s="30"/>
      <c r="C245" s="30"/>
      <c r="D245" s="26"/>
      <c r="E245" s="26"/>
      <c r="G245" s="147"/>
      <c r="H245" s="147"/>
    </row>
    <row r="246" spans="2:8" s="16" customFormat="1">
      <c r="B246" s="30"/>
      <c r="C246" s="30"/>
      <c r="D246" s="26"/>
      <c r="E246" s="26"/>
      <c r="G246" s="147"/>
      <c r="H246" s="147"/>
    </row>
    <row r="247" spans="2:8" s="16" customFormat="1">
      <c r="B247" s="30"/>
      <c r="C247" s="30"/>
      <c r="D247" s="26"/>
      <c r="E247" s="26"/>
      <c r="G247" s="147"/>
      <c r="H247" s="147"/>
    </row>
    <row r="248" spans="2:8" s="16" customFormat="1">
      <c r="B248" s="30"/>
      <c r="C248" s="30"/>
      <c r="D248" s="26"/>
      <c r="E248" s="26"/>
      <c r="G248" s="147"/>
      <c r="H248" s="147"/>
    </row>
    <row r="249" spans="2:8" s="16" customFormat="1">
      <c r="B249" s="30"/>
      <c r="C249" s="30"/>
      <c r="D249" s="26"/>
      <c r="E249" s="26"/>
      <c r="G249" s="147"/>
      <c r="H249" s="147"/>
    </row>
    <row r="250" spans="2:8" s="16" customFormat="1">
      <c r="B250" s="30"/>
      <c r="C250" s="30"/>
      <c r="D250" s="26"/>
      <c r="E250" s="26"/>
      <c r="G250" s="147"/>
      <c r="H250" s="147"/>
    </row>
    <row r="251" spans="2:8" s="16" customFormat="1">
      <c r="B251" s="30"/>
      <c r="C251" s="30"/>
      <c r="D251" s="26"/>
      <c r="E251" s="26"/>
      <c r="G251" s="147"/>
      <c r="H251" s="147"/>
    </row>
    <row r="252" spans="2:8" s="16" customFormat="1">
      <c r="B252" s="30"/>
      <c r="C252" s="30"/>
      <c r="D252" s="26"/>
      <c r="E252" s="26"/>
      <c r="G252" s="147"/>
      <c r="H252" s="147"/>
    </row>
    <row r="253" spans="2:8" s="16" customFormat="1">
      <c r="B253" s="30"/>
      <c r="C253" s="30"/>
      <c r="D253" s="26"/>
      <c r="E253" s="26"/>
      <c r="G253" s="147"/>
      <c r="H253" s="147"/>
    </row>
    <row r="254" spans="2:8" s="16" customFormat="1">
      <c r="B254" s="30"/>
      <c r="C254" s="30"/>
      <c r="D254" s="26"/>
      <c r="E254" s="26"/>
      <c r="G254" s="147"/>
      <c r="H254" s="147"/>
    </row>
    <row r="255" spans="2:8" s="16" customFormat="1">
      <c r="B255" s="30"/>
      <c r="C255" s="30"/>
      <c r="D255" s="26"/>
      <c r="E255" s="26"/>
      <c r="G255" s="147"/>
      <c r="H255" s="147"/>
    </row>
    <row r="256" spans="2:8" s="16" customFormat="1">
      <c r="B256" s="30"/>
      <c r="C256" s="30"/>
      <c r="D256" s="26"/>
      <c r="E256" s="26"/>
      <c r="G256" s="147"/>
      <c r="H256" s="147"/>
    </row>
    <row r="257" spans="2:8" s="16" customFormat="1">
      <c r="B257" s="30"/>
      <c r="C257" s="30"/>
      <c r="D257" s="26"/>
      <c r="E257" s="26"/>
      <c r="G257" s="147"/>
      <c r="H257" s="147"/>
    </row>
    <row r="258" spans="2:8" s="16" customFormat="1">
      <c r="B258" s="30"/>
      <c r="C258" s="30"/>
      <c r="D258" s="26"/>
      <c r="E258" s="26"/>
      <c r="G258" s="147"/>
      <c r="H258" s="147"/>
    </row>
    <row r="259" spans="2:8" s="16" customFormat="1">
      <c r="B259" s="30"/>
      <c r="C259" s="30"/>
      <c r="D259" s="26"/>
      <c r="E259" s="26"/>
      <c r="G259" s="147"/>
      <c r="H259" s="147"/>
    </row>
    <row r="260" spans="2:8" s="16" customFormat="1">
      <c r="B260" s="30"/>
      <c r="C260" s="30"/>
      <c r="D260" s="26"/>
      <c r="E260" s="26"/>
      <c r="G260" s="147"/>
      <c r="H260" s="147"/>
    </row>
    <row r="261" spans="2:8" s="16" customFormat="1">
      <c r="B261" s="30"/>
      <c r="C261" s="30"/>
      <c r="D261" s="26"/>
      <c r="E261" s="26"/>
      <c r="G261" s="147"/>
      <c r="H261" s="147"/>
    </row>
    <row r="262" spans="2:8" s="16" customFormat="1">
      <c r="B262" s="30"/>
      <c r="C262" s="30"/>
      <c r="D262" s="26"/>
      <c r="E262" s="26"/>
      <c r="G262" s="147"/>
      <c r="H262" s="147"/>
    </row>
    <row r="263" spans="2:8" s="16" customFormat="1">
      <c r="B263" s="30"/>
      <c r="C263" s="30"/>
      <c r="D263" s="26"/>
      <c r="E263" s="26"/>
      <c r="G263" s="147"/>
      <c r="H263" s="147"/>
    </row>
    <row r="264" spans="2:8" s="16" customFormat="1">
      <c r="B264" s="30"/>
      <c r="C264" s="30"/>
      <c r="D264" s="26"/>
      <c r="E264" s="26"/>
      <c r="G264" s="147"/>
      <c r="H264" s="147"/>
    </row>
    <row r="265" spans="2:8" s="16" customFormat="1">
      <c r="B265" s="30"/>
      <c r="C265" s="30"/>
      <c r="D265" s="26"/>
      <c r="E265" s="26"/>
      <c r="G265" s="147"/>
      <c r="H265" s="147"/>
    </row>
    <row r="266" spans="2:8" s="16" customFormat="1">
      <c r="B266" s="30"/>
      <c r="C266" s="30"/>
      <c r="D266" s="26"/>
      <c r="E266" s="26"/>
      <c r="G266" s="147"/>
      <c r="H266" s="147"/>
    </row>
    <row r="267" spans="2:8" s="16" customFormat="1">
      <c r="B267" s="30"/>
      <c r="C267" s="30"/>
      <c r="D267" s="26"/>
      <c r="E267" s="26"/>
      <c r="G267" s="147"/>
      <c r="H267" s="147"/>
    </row>
    <row r="268" spans="2:8" s="16" customFormat="1">
      <c r="B268" s="30"/>
      <c r="C268" s="30"/>
      <c r="D268" s="26"/>
      <c r="E268" s="26"/>
      <c r="G268" s="147"/>
      <c r="H268" s="147"/>
    </row>
    <row r="269" spans="2:8" s="16" customFormat="1">
      <c r="B269" s="30"/>
      <c r="C269" s="30"/>
      <c r="D269" s="26"/>
      <c r="E269" s="26"/>
      <c r="G269" s="147"/>
      <c r="H269" s="147"/>
    </row>
    <row r="270" spans="2:8" s="16" customFormat="1">
      <c r="B270" s="30"/>
      <c r="C270" s="30"/>
      <c r="D270" s="26"/>
      <c r="E270" s="26"/>
      <c r="G270" s="147"/>
      <c r="H270" s="147"/>
    </row>
    <row r="271" spans="2:8" s="16" customFormat="1">
      <c r="B271" s="30"/>
      <c r="C271" s="30"/>
      <c r="D271" s="26"/>
      <c r="E271" s="26"/>
      <c r="G271" s="147"/>
      <c r="H271" s="147"/>
    </row>
    <row r="272" spans="2:8" s="16" customFormat="1">
      <c r="B272" s="30"/>
      <c r="C272" s="30"/>
      <c r="D272" s="26"/>
      <c r="E272" s="26"/>
      <c r="G272" s="147"/>
      <c r="H272" s="147"/>
    </row>
    <row r="273" spans="2:8" s="16" customFormat="1">
      <c r="B273" s="30"/>
      <c r="C273" s="30"/>
      <c r="D273" s="26"/>
      <c r="E273" s="26"/>
      <c r="G273" s="147"/>
      <c r="H273" s="147"/>
    </row>
    <row r="274" spans="2:8" s="16" customFormat="1">
      <c r="B274" s="30"/>
      <c r="C274" s="30"/>
      <c r="D274" s="26"/>
      <c r="E274" s="26"/>
      <c r="G274" s="147"/>
      <c r="H274" s="147"/>
    </row>
    <row r="275" spans="2:8" s="16" customFormat="1">
      <c r="B275" s="30"/>
      <c r="C275" s="30"/>
      <c r="D275" s="26"/>
      <c r="E275" s="26"/>
      <c r="G275" s="147"/>
      <c r="H275" s="147"/>
    </row>
    <row r="276" spans="2:8" s="16" customFormat="1">
      <c r="B276" s="30"/>
      <c r="C276" s="30"/>
      <c r="D276" s="26"/>
      <c r="E276" s="26"/>
      <c r="G276" s="147"/>
      <c r="H276" s="147"/>
    </row>
    <row r="277" spans="2:8" s="16" customFormat="1">
      <c r="B277" s="30"/>
      <c r="C277" s="30"/>
      <c r="D277" s="26"/>
      <c r="E277" s="26"/>
      <c r="G277" s="147"/>
      <c r="H277" s="147"/>
    </row>
    <row r="278" spans="2:8" s="16" customFormat="1">
      <c r="B278" s="30"/>
      <c r="C278" s="30"/>
      <c r="D278" s="26"/>
      <c r="E278" s="26"/>
      <c r="G278" s="147"/>
      <c r="H278" s="147"/>
    </row>
    <row r="279" spans="2:8" s="16" customFormat="1">
      <c r="B279" s="30"/>
      <c r="C279" s="30"/>
      <c r="D279" s="26"/>
      <c r="E279" s="26"/>
      <c r="G279" s="147"/>
      <c r="H279" s="147"/>
    </row>
    <row r="280" spans="2:8" s="16" customFormat="1">
      <c r="B280" s="30"/>
      <c r="C280" s="30"/>
      <c r="D280" s="26"/>
      <c r="E280" s="26"/>
      <c r="G280" s="147"/>
      <c r="H280" s="147"/>
    </row>
    <row r="281" spans="2:8" s="16" customFormat="1">
      <c r="B281" s="30"/>
      <c r="C281" s="30"/>
      <c r="D281" s="26"/>
      <c r="E281" s="26"/>
      <c r="G281" s="147"/>
      <c r="H281" s="147"/>
    </row>
    <row r="282" spans="2:8" s="16" customFormat="1">
      <c r="B282" s="30"/>
      <c r="C282" s="30"/>
      <c r="D282" s="26"/>
      <c r="E282" s="26"/>
      <c r="G282" s="147"/>
      <c r="H282" s="147"/>
    </row>
    <row r="283" spans="2:8" s="16" customFormat="1">
      <c r="B283" s="30"/>
      <c r="C283" s="30"/>
      <c r="D283" s="26"/>
      <c r="E283" s="26"/>
      <c r="G283" s="147"/>
      <c r="H283" s="147"/>
    </row>
    <row r="284" spans="2:8" s="16" customFormat="1">
      <c r="B284" s="30"/>
      <c r="C284" s="30"/>
      <c r="D284" s="26"/>
      <c r="E284" s="26"/>
      <c r="G284" s="147"/>
      <c r="H284" s="147"/>
    </row>
    <row r="285" spans="2:8" s="16" customFormat="1">
      <c r="B285" s="30"/>
      <c r="C285" s="30"/>
      <c r="D285" s="26"/>
      <c r="E285" s="26"/>
      <c r="G285" s="147"/>
      <c r="H285" s="147"/>
    </row>
    <row r="286" spans="2:8" s="16" customFormat="1">
      <c r="B286" s="30"/>
      <c r="C286" s="30"/>
      <c r="D286" s="26"/>
      <c r="E286" s="26"/>
      <c r="G286" s="147"/>
      <c r="H286" s="147"/>
    </row>
    <row r="287" spans="2:8" s="16" customFormat="1">
      <c r="B287" s="30"/>
      <c r="C287" s="30"/>
      <c r="D287" s="26"/>
      <c r="E287" s="26"/>
      <c r="G287" s="147"/>
      <c r="H287" s="147"/>
    </row>
    <row r="288" spans="2:8" s="16" customFormat="1">
      <c r="B288" s="30"/>
      <c r="C288" s="30"/>
      <c r="D288" s="26"/>
      <c r="E288" s="26"/>
      <c r="G288" s="147"/>
      <c r="H288" s="147"/>
    </row>
    <row r="289" spans="2:8" s="16" customFormat="1">
      <c r="B289" s="30"/>
      <c r="C289" s="30"/>
      <c r="D289" s="26"/>
      <c r="E289" s="26"/>
      <c r="G289" s="147"/>
      <c r="H289" s="147"/>
    </row>
    <row r="290" spans="2:8" s="16" customFormat="1">
      <c r="B290" s="30"/>
      <c r="C290" s="30"/>
      <c r="D290" s="26"/>
      <c r="E290" s="26"/>
      <c r="G290" s="147"/>
      <c r="H290" s="147"/>
    </row>
    <row r="291" spans="2:8" s="16" customFormat="1">
      <c r="B291" s="30"/>
      <c r="C291" s="30"/>
      <c r="D291" s="26"/>
      <c r="E291" s="26"/>
      <c r="G291" s="147"/>
      <c r="H291" s="147"/>
    </row>
    <row r="292" spans="2:8" s="16" customFormat="1">
      <c r="B292" s="30"/>
      <c r="C292" s="30"/>
      <c r="D292" s="26"/>
      <c r="E292" s="26"/>
      <c r="G292" s="147"/>
      <c r="H292" s="147"/>
    </row>
    <row r="293" spans="2:8" s="16" customFormat="1">
      <c r="B293" s="30"/>
      <c r="C293" s="30"/>
      <c r="D293" s="26"/>
      <c r="E293" s="26"/>
      <c r="G293" s="147"/>
      <c r="H293" s="147"/>
    </row>
    <row r="294" spans="2:8" s="16" customFormat="1">
      <c r="B294" s="30"/>
      <c r="C294" s="30"/>
      <c r="D294" s="26"/>
      <c r="E294" s="26"/>
      <c r="G294" s="147"/>
      <c r="H294" s="147"/>
    </row>
    <row r="295" spans="2:8" s="16" customFormat="1">
      <c r="B295" s="30"/>
      <c r="C295" s="30"/>
      <c r="D295" s="26"/>
      <c r="E295" s="26"/>
      <c r="G295" s="147"/>
      <c r="H295" s="147"/>
    </row>
    <row r="296" spans="2:8" s="16" customFormat="1">
      <c r="B296" s="30"/>
      <c r="C296" s="30"/>
      <c r="D296" s="26"/>
      <c r="E296" s="26"/>
      <c r="G296" s="147"/>
      <c r="H296" s="147"/>
    </row>
    <row r="297" spans="2:8" s="16" customFormat="1">
      <c r="B297" s="30"/>
      <c r="C297" s="30"/>
      <c r="D297" s="26"/>
      <c r="E297" s="26"/>
      <c r="G297" s="147"/>
      <c r="H297" s="147"/>
    </row>
    <row r="298" spans="2:8" s="16" customFormat="1">
      <c r="B298" s="30"/>
      <c r="C298" s="30"/>
      <c r="D298" s="26"/>
      <c r="E298" s="26"/>
      <c r="G298" s="147"/>
      <c r="H298" s="147"/>
    </row>
    <row r="299" spans="2:8" s="16" customFormat="1">
      <c r="B299" s="30"/>
      <c r="C299" s="30"/>
      <c r="D299" s="26"/>
      <c r="E299" s="26"/>
      <c r="G299" s="147"/>
      <c r="H299" s="147"/>
    </row>
    <row r="300" spans="2:8" s="16" customFormat="1">
      <c r="B300" s="30"/>
      <c r="C300" s="30"/>
      <c r="D300" s="26"/>
      <c r="E300" s="26"/>
      <c r="G300" s="147"/>
      <c r="H300" s="147"/>
    </row>
    <row r="301" spans="2:8" s="16" customFormat="1">
      <c r="B301" s="30"/>
      <c r="C301" s="30"/>
      <c r="D301" s="26"/>
      <c r="E301" s="26"/>
      <c r="G301" s="147"/>
      <c r="H301" s="147"/>
    </row>
    <row r="302" spans="2:8" s="16" customFormat="1">
      <c r="B302" s="30"/>
      <c r="C302" s="30"/>
      <c r="D302" s="26"/>
      <c r="E302" s="26"/>
      <c r="G302" s="147"/>
      <c r="H302" s="147"/>
    </row>
    <row r="303" spans="2:8" s="16" customFormat="1">
      <c r="B303" s="30"/>
      <c r="C303" s="30"/>
      <c r="D303" s="26"/>
      <c r="E303" s="26"/>
      <c r="G303" s="147"/>
      <c r="H303" s="147"/>
    </row>
    <row r="304" spans="2:8" s="16" customFormat="1">
      <c r="B304" s="30"/>
      <c r="C304" s="30"/>
      <c r="D304" s="26"/>
      <c r="E304" s="26"/>
      <c r="G304" s="147"/>
      <c r="H304" s="147"/>
    </row>
    <row r="305" spans="2:8" s="16" customFormat="1">
      <c r="B305" s="30"/>
      <c r="C305" s="30"/>
      <c r="D305" s="26"/>
      <c r="E305" s="26"/>
      <c r="G305" s="147"/>
      <c r="H305" s="147"/>
    </row>
    <row r="306" spans="2:8" s="16" customFormat="1">
      <c r="B306" s="30"/>
      <c r="C306" s="30"/>
      <c r="D306" s="26"/>
      <c r="E306" s="26"/>
      <c r="G306" s="147"/>
      <c r="H306" s="147"/>
    </row>
    <row r="307" spans="2:8" s="16" customFormat="1">
      <c r="B307" s="30"/>
      <c r="C307" s="30"/>
      <c r="D307" s="26"/>
      <c r="E307" s="26"/>
      <c r="G307" s="147"/>
      <c r="H307" s="147"/>
    </row>
    <row r="308" spans="2:8" s="16" customFormat="1">
      <c r="B308" s="30"/>
      <c r="C308" s="30"/>
      <c r="D308" s="26"/>
      <c r="E308" s="26"/>
      <c r="G308" s="147"/>
      <c r="H308" s="147"/>
    </row>
    <row r="309" spans="2:8" s="16" customFormat="1">
      <c r="B309" s="30"/>
      <c r="C309" s="30"/>
      <c r="D309" s="26"/>
      <c r="E309" s="26"/>
      <c r="G309" s="147"/>
      <c r="H309" s="147"/>
    </row>
    <row r="310" spans="2:8" s="16" customFormat="1">
      <c r="B310" s="30"/>
      <c r="C310" s="30"/>
      <c r="D310" s="26"/>
      <c r="E310" s="26"/>
      <c r="G310" s="147"/>
      <c r="H310" s="147"/>
    </row>
    <row r="311" spans="2:8" s="16" customFormat="1">
      <c r="B311" s="30"/>
      <c r="C311" s="30"/>
      <c r="D311" s="26"/>
      <c r="E311" s="26"/>
      <c r="G311" s="147"/>
      <c r="H311" s="147"/>
    </row>
    <row r="312" spans="2:8" s="16" customFormat="1">
      <c r="B312" s="30"/>
      <c r="C312" s="30"/>
      <c r="D312" s="26"/>
      <c r="E312" s="26"/>
      <c r="G312" s="147"/>
      <c r="H312" s="147"/>
    </row>
    <row r="313" spans="2:8" s="16" customFormat="1">
      <c r="B313" s="30"/>
      <c r="C313" s="30"/>
      <c r="D313" s="26"/>
      <c r="E313" s="26"/>
      <c r="G313" s="147"/>
      <c r="H313" s="147"/>
    </row>
    <row r="314" spans="2:8" s="16" customFormat="1">
      <c r="B314" s="30"/>
      <c r="C314" s="30"/>
      <c r="D314" s="26"/>
      <c r="E314" s="26"/>
      <c r="G314" s="147"/>
      <c r="H314" s="147"/>
    </row>
    <row r="315" spans="2:8" s="16" customFormat="1">
      <c r="B315" s="30"/>
      <c r="C315" s="30"/>
      <c r="D315" s="26"/>
      <c r="E315" s="26"/>
      <c r="G315" s="147"/>
      <c r="H315" s="147"/>
    </row>
    <row r="316" spans="2:8" s="16" customFormat="1">
      <c r="B316" s="30"/>
      <c r="C316" s="30"/>
      <c r="D316" s="26"/>
      <c r="E316" s="26"/>
      <c r="G316" s="147"/>
      <c r="H316" s="147"/>
    </row>
    <row r="317" spans="2:8" s="16" customFormat="1">
      <c r="B317" s="30"/>
      <c r="C317" s="30"/>
      <c r="D317" s="26"/>
      <c r="E317" s="26"/>
      <c r="G317" s="147"/>
      <c r="H317" s="147"/>
    </row>
    <row r="318" spans="2:8" s="16" customFormat="1">
      <c r="B318" s="30"/>
      <c r="C318" s="30"/>
      <c r="D318" s="26"/>
      <c r="E318" s="26"/>
      <c r="G318" s="147"/>
      <c r="H318" s="147"/>
    </row>
    <row r="319" spans="2:8" s="16" customFormat="1">
      <c r="B319" s="30"/>
      <c r="C319" s="30"/>
      <c r="D319" s="26"/>
      <c r="E319" s="26"/>
      <c r="G319" s="147"/>
      <c r="H319" s="147"/>
    </row>
    <row r="320" spans="2:8" s="16" customFormat="1">
      <c r="B320" s="30"/>
      <c r="C320" s="30"/>
      <c r="D320" s="26"/>
      <c r="E320" s="26"/>
      <c r="G320" s="147"/>
      <c r="H320" s="147"/>
    </row>
    <row r="321" spans="2:8" s="16" customFormat="1">
      <c r="B321" s="30"/>
      <c r="C321" s="30"/>
      <c r="D321" s="26"/>
      <c r="E321" s="26"/>
      <c r="G321" s="147"/>
      <c r="H321" s="147"/>
    </row>
    <row r="322" spans="2:8" s="16" customFormat="1">
      <c r="B322" s="30"/>
      <c r="C322" s="30"/>
      <c r="D322" s="26"/>
      <c r="E322" s="26"/>
      <c r="G322" s="147"/>
      <c r="H322" s="147"/>
    </row>
    <row r="323" spans="2:8" s="16" customFormat="1">
      <c r="B323" s="30"/>
      <c r="C323" s="30"/>
      <c r="D323" s="26"/>
      <c r="E323" s="26"/>
      <c r="G323" s="147"/>
      <c r="H323" s="147"/>
    </row>
    <row r="324" spans="2:8" s="16" customFormat="1">
      <c r="B324" s="30"/>
      <c r="C324" s="30"/>
      <c r="D324" s="26"/>
      <c r="E324" s="26"/>
      <c r="G324" s="147"/>
      <c r="H324" s="147"/>
    </row>
    <row r="325" spans="2:8" s="16" customFormat="1">
      <c r="B325" s="30"/>
      <c r="C325" s="30"/>
      <c r="D325" s="26"/>
      <c r="E325" s="26"/>
      <c r="G325" s="147"/>
      <c r="H325" s="147"/>
    </row>
    <row r="326" spans="2:8" s="16" customFormat="1">
      <c r="B326" s="30"/>
      <c r="C326" s="30"/>
      <c r="D326" s="26"/>
      <c r="E326" s="26"/>
      <c r="G326" s="147"/>
      <c r="H326" s="147"/>
    </row>
    <row r="327" spans="2:8" s="16" customFormat="1">
      <c r="B327" s="30"/>
      <c r="C327" s="30"/>
      <c r="D327" s="26"/>
      <c r="E327" s="26"/>
      <c r="G327" s="147"/>
      <c r="H327" s="147"/>
    </row>
    <row r="328" spans="2:8" s="16" customFormat="1">
      <c r="B328" s="30"/>
      <c r="C328" s="30"/>
      <c r="D328" s="26"/>
      <c r="E328" s="26"/>
      <c r="G328" s="147"/>
      <c r="H328" s="147"/>
    </row>
    <row r="329" spans="2:8" s="16" customFormat="1">
      <c r="B329" s="30"/>
      <c r="C329" s="30"/>
      <c r="D329" s="26"/>
      <c r="E329" s="26"/>
      <c r="G329" s="147"/>
      <c r="H329" s="147"/>
    </row>
    <row r="330" spans="2:8" s="16" customFormat="1">
      <c r="B330" s="30"/>
      <c r="C330" s="30"/>
      <c r="D330" s="26"/>
      <c r="E330" s="26"/>
      <c r="G330" s="147"/>
      <c r="H330" s="147"/>
    </row>
    <row r="331" spans="2:8" s="16" customFormat="1">
      <c r="B331" s="30"/>
      <c r="C331" s="30"/>
      <c r="D331" s="26"/>
      <c r="E331" s="26"/>
      <c r="G331" s="147"/>
      <c r="H331" s="147"/>
    </row>
    <row r="332" spans="2:8" s="16" customFormat="1">
      <c r="B332" s="30"/>
      <c r="C332" s="30"/>
      <c r="D332" s="26"/>
      <c r="E332" s="26"/>
      <c r="G332" s="147"/>
      <c r="H332" s="147"/>
    </row>
    <row r="333" spans="2:8" s="16" customFormat="1">
      <c r="B333" s="30"/>
      <c r="C333" s="30"/>
      <c r="D333" s="26"/>
      <c r="E333" s="26"/>
      <c r="G333" s="147"/>
      <c r="H333" s="147"/>
    </row>
    <row r="334" spans="2:8" s="16" customFormat="1">
      <c r="B334" s="30"/>
      <c r="C334" s="30"/>
      <c r="D334" s="26"/>
      <c r="E334" s="26"/>
      <c r="G334" s="147"/>
      <c r="H334" s="147"/>
    </row>
    <row r="335" spans="2:8" s="16" customFormat="1">
      <c r="B335" s="30"/>
      <c r="C335" s="30"/>
      <c r="D335" s="26"/>
      <c r="E335" s="26"/>
      <c r="G335" s="147"/>
      <c r="H335" s="147"/>
    </row>
    <row r="336" spans="2:8" s="16" customFormat="1">
      <c r="B336" s="30"/>
      <c r="C336" s="30"/>
      <c r="D336" s="26"/>
      <c r="E336" s="26"/>
      <c r="G336" s="147"/>
      <c r="H336" s="147"/>
    </row>
    <row r="337" spans="2:8" s="16" customFormat="1">
      <c r="B337" s="30"/>
      <c r="C337" s="30"/>
      <c r="D337" s="26"/>
      <c r="E337" s="26"/>
      <c r="G337" s="147"/>
      <c r="H337" s="147"/>
    </row>
    <row r="338" spans="2:8" s="16" customFormat="1">
      <c r="B338" s="30"/>
      <c r="C338" s="30"/>
      <c r="D338" s="26"/>
      <c r="E338" s="26"/>
      <c r="G338" s="147"/>
      <c r="H338" s="147"/>
    </row>
    <row r="339" spans="2:8" s="16" customFormat="1">
      <c r="B339" s="30"/>
      <c r="C339" s="30"/>
      <c r="D339" s="26"/>
      <c r="E339" s="26"/>
      <c r="G339" s="147"/>
      <c r="H339" s="147"/>
    </row>
    <row r="340" spans="2:8" s="16" customFormat="1">
      <c r="B340" s="30"/>
      <c r="C340" s="30"/>
      <c r="D340" s="26"/>
      <c r="E340" s="26"/>
      <c r="G340" s="147"/>
      <c r="H340" s="147"/>
    </row>
    <row r="341" spans="2:8" s="16" customFormat="1">
      <c r="B341" s="30"/>
      <c r="C341" s="30"/>
      <c r="D341" s="26"/>
      <c r="E341" s="26"/>
      <c r="G341" s="147"/>
      <c r="H341" s="147"/>
    </row>
    <row r="342" spans="2:8" s="16" customFormat="1">
      <c r="B342" s="30"/>
      <c r="C342" s="30"/>
      <c r="D342" s="26"/>
      <c r="E342" s="26"/>
      <c r="G342" s="147"/>
      <c r="H342" s="147"/>
    </row>
    <row r="343" spans="2:8" s="16" customFormat="1">
      <c r="B343" s="30"/>
      <c r="C343" s="30"/>
      <c r="D343" s="26"/>
      <c r="E343" s="26"/>
      <c r="G343" s="147"/>
      <c r="H343" s="147"/>
    </row>
    <row r="344" spans="2:8" s="16" customFormat="1">
      <c r="B344" s="30"/>
      <c r="C344" s="30"/>
      <c r="D344" s="26"/>
      <c r="E344" s="26"/>
      <c r="G344" s="147"/>
      <c r="H344" s="147"/>
    </row>
    <row r="345" spans="2:8" s="16" customFormat="1">
      <c r="B345" s="30"/>
      <c r="C345" s="30"/>
      <c r="D345" s="26"/>
      <c r="E345" s="26"/>
      <c r="G345" s="147"/>
      <c r="H345" s="147"/>
    </row>
    <row r="346" spans="2:8" s="16" customFormat="1">
      <c r="B346" s="30"/>
      <c r="C346" s="30"/>
      <c r="D346" s="26"/>
      <c r="E346" s="26"/>
      <c r="G346" s="147"/>
      <c r="H346" s="147"/>
    </row>
    <row r="347" spans="2:8" s="16" customFormat="1">
      <c r="B347" s="30"/>
      <c r="C347" s="30"/>
      <c r="D347" s="26"/>
      <c r="E347" s="26"/>
      <c r="G347" s="147"/>
      <c r="H347" s="147"/>
    </row>
    <row r="348" spans="2:8" s="16" customFormat="1">
      <c r="B348" s="30"/>
      <c r="C348" s="30"/>
      <c r="D348" s="26"/>
      <c r="E348" s="26"/>
      <c r="G348" s="147"/>
      <c r="H348" s="147"/>
    </row>
    <row r="349" spans="2:8" s="16" customFormat="1">
      <c r="B349" s="30"/>
      <c r="C349" s="30"/>
      <c r="D349" s="26"/>
      <c r="E349" s="26"/>
      <c r="G349" s="147"/>
      <c r="H349" s="147"/>
    </row>
    <row r="350" spans="2:8" s="16" customFormat="1">
      <c r="B350" s="30"/>
      <c r="C350" s="30"/>
      <c r="D350" s="26"/>
      <c r="E350" s="26"/>
      <c r="G350" s="147"/>
      <c r="H350" s="147"/>
    </row>
    <row r="351" spans="2:8" s="16" customFormat="1">
      <c r="B351" s="30"/>
      <c r="C351" s="30"/>
      <c r="D351" s="26"/>
      <c r="E351" s="26"/>
      <c r="G351" s="147"/>
      <c r="H351" s="147"/>
    </row>
    <row r="352" spans="2:8" s="16" customFormat="1">
      <c r="B352" s="30"/>
      <c r="C352" s="30"/>
      <c r="D352" s="26"/>
      <c r="E352" s="26"/>
      <c r="G352" s="147"/>
      <c r="H352" s="147"/>
    </row>
    <row r="353" spans="2:8" s="16" customFormat="1">
      <c r="B353" s="30"/>
      <c r="C353" s="30"/>
      <c r="D353" s="26"/>
      <c r="E353" s="26"/>
      <c r="G353" s="147"/>
      <c r="H353" s="147"/>
    </row>
    <row r="354" spans="2:8" s="16" customFormat="1">
      <c r="B354" s="30"/>
      <c r="C354" s="30"/>
      <c r="D354" s="26"/>
      <c r="E354" s="26"/>
      <c r="G354" s="147"/>
      <c r="H354" s="147"/>
    </row>
    <row r="355" spans="2:8" s="16" customFormat="1">
      <c r="B355" s="30"/>
      <c r="C355" s="30"/>
      <c r="D355" s="26"/>
      <c r="E355" s="26"/>
      <c r="G355" s="147"/>
      <c r="H355" s="147"/>
    </row>
    <row r="356" spans="2:8" s="16" customFormat="1">
      <c r="B356" s="30"/>
      <c r="C356" s="30"/>
      <c r="D356" s="26"/>
      <c r="E356" s="26"/>
      <c r="G356" s="147"/>
      <c r="H356" s="147"/>
    </row>
    <row r="357" spans="2:8" s="16" customFormat="1">
      <c r="B357" s="30"/>
      <c r="C357" s="30"/>
      <c r="D357" s="26"/>
      <c r="E357" s="26"/>
      <c r="G357" s="147"/>
      <c r="H357" s="147"/>
    </row>
    <row r="358" spans="2:8" s="16" customFormat="1">
      <c r="B358" s="30"/>
      <c r="C358" s="30"/>
      <c r="D358" s="26"/>
      <c r="E358" s="26"/>
      <c r="G358" s="147"/>
      <c r="H358" s="147"/>
    </row>
    <row r="359" spans="2:8" s="16" customFormat="1">
      <c r="B359" s="30"/>
      <c r="C359" s="30"/>
      <c r="D359" s="26"/>
      <c r="E359" s="26"/>
      <c r="G359" s="147"/>
      <c r="H359" s="147"/>
    </row>
    <row r="360" spans="2:8" s="16" customFormat="1">
      <c r="B360" s="30"/>
      <c r="C360" s="30"/>
      <c r="D360" s="26"/>
      <c r="E360" s="26"/>
      <c r="G360" s="147"/>
      <c r="H360" s="147"/>
    </row>
    <row r="361" spans="2:8" s="16" customFormat="1">
      <c r="B361" s="30"/>
      <c r="C361" s="30"/>
      <c r="D361" s="26"/>
      <c r="E361" s="26"/>
      <c r="G361" s="147"/>
      <c r="H361" s="147"/>
    </row>
    <row r="362" spans="2:8" s="16" customFormat="1">
      <c r="B362" s="30"/>
      <c r="C362" s="30"/>
      <c r="D362" s="26"/>
      <c r="E362" s="26"/>
      <c r="G362" s="147"/>
      <c r="H362" s="147"/>
    </row>
    <row r="363" spans="2:8" s="16" customFormat="1">
      <c r="B363" s="30"/>
      <c r="C363" s="30"/>
      <c r="D363" s="26"/>
      <c r="E363" s="26"/>
      <c r="G363" s="147"/>
      <c r="H363" s="147"/>
    </row>
    <row r="364" spans="2:8" s="16" customFormat="1">
      <c r="B364" s="30"/>
      <c r="C364" s="30"/>
      <c r="D364" s="26"/>
      <c r="E364" s="26"/>
      <c r="G364" s="147"/>
      <c r="H364" s="147"/>
    </row>
    <row r="365" spans="2:8" s="16" customFormat="1">
      <c r="B365" s="30"/>
      <c r="C365" s="30"/>
      <c r="D365" s="26"/>
      <c r="E365" s="26"/>
      <c r="G365" s="147"/>
      <c r="H365" s="147"/>
    </row>
    <row r="366" spans="2:8" s="16" customFormat="1">
      <c r="B366" s="30"/>
      <c r="C366" s="30"/>
      <c r="D366" s="26"/>
      <c r="E366" s="26"/>
      <c r="G366" s="147"/>
      <c r="H366" s="147"/>
    </row>
    <row r="367" spans="2:8" s="16" customFormat="1">
      <c r="B367" s="30"/>
      <c r="C367" s="30"/>
      <c r="D367" s="26"/>
      <c r="E367" s="26"/>
      <c r="G367" s="147"/>
      <c r="H367" s="147"/>
    </row>
    <row r="368" spans="2:8" s="16" customFormat="1">
      <c r="B368" s="30"/>
      <c r="C368" s="30"/>
      <c r="D368" s="26"/>
      <c r="E368" s="26"/>
      <c r="G368" s="147"/>
      <c r="H368" s="147"/>
    </row>
    <row r="369" spans="2:8" s="16" customFormat="1">
      <c r="B369" s="30"/>
      <c r="C369" s="30"/>
      <c r="D369" s="26"/>
      <c r="E369" s="26"/>
      <c r="G369" s="147"/>
      <c r="H369" s="147"/>
    </row>
    <row r="370" spans="2:8" s="16" customFormat="1">
      <c r="B370" s="30"/>
      <c r="C370" s="30"/>
      <c r="D370" s="26"/>
      <c r="E370" s="26"/>
      <c r="G370" s="147"/>
      <c r="H370" s="147"/>
    </row>
    <row r="371" spans="2:8" s="16" customFormat="1">
      <c r="B371" s="30"/>
      <c r="C371" s="30"/>
      <c r="D371" s="26"/>
      <c r="E371" s="26"/>
      <c r="G371" s="147"/>
      <c r="H371" s="147"/>
    </row>
    <row r="372" spans="2:8" s="16" customFormat="1">
      <c r="B372" s="30"/>
      <c r="C372" s="30"/>
      <c r="D372" s="26"/>
      <c r="E372" s="26"/>
      <c r="G372" s="147"/>
      <c r="H372" s="147"/>
    </row>
    <row r="373" spans="2:8" s="16" customFormat="1">
      <c r="B373" s="30"/>
      <c r="C373" s="30"/>
      <c r="D373" s="26"/>
      <c r="E373" s="26"/>
      <c r="G373" s="147"/>
      <c r="H373" s="147"/>
    </row>
    <row r="374" spans="2:8" s="16" customFormat="1">
      <c r="B374" s="30"/>
      <c r="C374" s="30"/>
      <c r="D374" s="26"/>
      <c r="E374" s="26"/>
      <c r="G374" s="147"/>
      <c r="H374" s="147"/>
    </row>
    <row r="375" spans="2:8" s="16" customFormat="1">
      <c r="B375" s="30"/>
      <c r="C375" s="30"/>
      <c r="D375" s="26"/>
      <c r="E375" s="26"/>
      <c r="G375" s="147"/>
      <c r="H375" s="147"/>
    </row>
    <row r="376" spans="2:8" s="16" customFormat="1">
      <c r="B376" s="30"/>
      <c r="C376" s="30"/>
      <c r="D376" s="26"/>
      <c r="E376" s="26"/>
      <c r="G376" s="147"/>
      <c r="H376" s="147"/>
    </row>
    <row r="377" spans="2:8" s="16" customFormat="1">
      <c r="B377" s="30"/>
      <c r="C377" s="30"/>
      <c r="D377" s="26"/>
      <c r="E377" s="26"/>
      <c r="G377" s="147"/>
      <c r="H377" s="147"/>
    </row>
    <row r="378" spans="2:8" s="16" customFormat="1">
      <c r="B378" s="30"/>
      <c r="C378" s="30"/>
      <c r="D378" s="26"/>
      <c r="E378" s="26"/>
      <c r="G378" s="147"/>
      <c r="H378" s="147"/>
    </row>
    <row r="379" spans="2:8" s="16" customFormat="1">
      <c r="B379" s="30"/>
      <c r="C379" s="30"/>
      <c r="D379" s="26"/>
      <c r="E379" s="26"/>
      <c r="G379" s="147"/>
      <c r="H379" s="147"/>
    </row>
    <row r="380" spans="2:8" s="16" customFormat="1">
      <c r="B380" s="30"/>
      <c r="C380" s="30"/>
      <c r="D380" s="26"/>
      <c r="E380" s="26"/>
      <c r="G380" s="147"/>
      <c r="H380" s="147"/>
    </row>
    <row r="381" spans="2:8" s="16" customFormat="1">
      <c r="B381" s="30"/>
      <c r="C381" s="30"/>
      <c r="D381" s="26"/>
      <c r="E381" s="26"/>
      <c r="G381" s="147"/>
      <c r="H381" s="147"/>
    </row>
    <row r="382" spans="2:8" s="16" customFormat="1">
      <c r="B382" s="30"/>
      <c r="C382" s="30"/>
      <c r="D382" s="26"/>
      <c r="E382" s="26"/>
      <c r="G382" s="147"/>
      <c r="H382" s="147"/>
    </row>
    <row r="383" spans="2:8" s="16" customFormat="1">
      <c r="B383" s="30"/>
      <c r="C383" s="30"/>
      <c r="D383" s="26"/>
      <c r="E383" s="26"/>
      <c r="G383" s="147"/>
      <c r="H383" s="147"/>
    </row>
    <row r="384" spans="2:8" s="16" customFormat="1">
      <c r="B384" s="30"/>
      <c r="C384" s="30"/>
      <c r="D384" s="26"/>
      <c r="E384" s="26"/>
      <c r="G384" s="147"/>
      <c r="H384" s="147"/>
    </row>
    <row r="385" spans="2:8" s="16" customFormat="1">
      <c r="B385" s="30"/>
      <c r="C385" s="30"/>
      <c r="D385" s="26"/>
      <c r="E385" s="26"/>
      <c r="G385" s="147"/>
      <c r="H385" s="147"/>
    </row>
    <row r="386" spans="2:8" s="16" customFormat="1">
      <c r="B386" s="30"/>
      <c r="C386" s="30"/>
      <c r="D386" s="26"/>
      <c r="E386" s="26"/>
      <c r="G386" s="147"/>
      <c r="H386" s="147"/>
    </row>
    <row r="387" spans="2:8" s="16" customFormat="1">
      <c r="B387" s="30"/>
      <c r="C387" s="30"/>
      <c r="D387" s="26"/>
      <c r="E387" s="26"/>
      <c r="G387" s="147"/>
      <c r="H387" s="147"/>
    </row>
    <row r="388" spans="2:8" s="16" customFormat="1">
      <c r="B388" s="30"/>
      <c r="C388" s="30"/>
      <c r="D388" s="26"/>
      <c r="E388" s="26"/>
      <c r="G388" s="147"/>
      <c r="H388" s="147"/>
    </row>
    <row r="389" spans="2:8" s="16" customFormat="1">
      <c r="B389" s="30"/>
      <c r="C389" s="30"/>
      <c r="D389" s="26"/>
      <c r="E389" s="26"/>
      <c r="G389" s="147"/>
      <c r="H389" s="147"/>
    </row>
    <row r="390" spans="2:8" s="16" customFormat="1">
      <c r="B390" s="30"/>
      <c r="C390" s="30"/>
      <c r="D390" s="26"/>
      <c r="E390" s="26"/>
      <c r="G390" s="147"/>
      <c r="H390" s="147"/>
    </row>
    <row r="391" spans="2:8" s="16" customFormat="1">
      <c r="B391" s="30"/>
      <c r="C391" s="30"/>
      <c r="D391" s="26"/>
      <c r="E391" s="26"/>
      <c r="G391" s="147"/>
      <c r="H391" s="147"/>
    </row>
    <row r="392" spans="2:8" s="16" customFormat="1">
      <c r="B392" s="30"/>
      <c r="C392" s="30"/>
      <c r="D392" s="26"/>
      <c r="E392" s="26"/>
      <c r="G392" s="147"/>
      <c r="H392" s="147"/>
    </row>
    <row r="393" spans="2:8" s="16" customFormat="1">
      <c r="B393" s="30"/>
      <c r="C393" s="30"/>
      <c r="D393" s="26"/>
      <c r="E393" s="26"/>
      <c r="G393" s="147"/>
      <c r="H393" s="147"/>
    </row>
    <row r="394" spans="2:8" s="16" customFormat="1">
      <c r="B394" s="30"/>
      <c r="C394" s="30"/>
      <c r="D394" s="26"/>
      <c r="E394" s="26"/>
      <c r="G394" s="147"/>
      <c r="H394" s="147"/>
    </row>
    <row r="395" spans="2:8" s="16" customFormat="1">
      <c r="B395" s="30"/>
      <c r="C395" s="30"/>
      <c r="D395" s="26"/>
      <c r="E395" s="26"/>
      <c r="G395" s="147"/>
      <c r="H395" s="147"/>
    </row>
    <row r="396" spans="2:8" s="16" customFormat="1">
      <c r="B396" s="30"/>
      <c r="C396" s="30"/>
      <c r="D396" s="26"/>
      <c r="E396" s="26"/>
      <c r="G396" s="147"/>
      <c r="H396" s="147"/>
    </row>
    <row r="397" spans="2:8" s="16" customFormat="1">
      <c r="B397" s="30"/>
      <c r="C397" s="30"/>
      <c r="D397" s="26"/>
      <c r="E397" s="26"/>
      <c r="G397" s="147"/>
      <c r="H397" s="147"/>
    </row>
    <row r="398" spans="2:8" s="16" customFormat="1">
      <c r="B398" s="30"/>
      <c r="C398" s="30"/>
      <c r="D398" s="26"/>
      <c r="E398" s="26"/>
      <c r="G398" s="147"/>
      <c r="H398" s="147"/>
    </row>
    <row r="399" spans="2:8" s="16" customFormat="1">
      <c r="B399" s="30"/>
      <c r="C399" s="30"/>
      <c r="D399" s="26"/>
      <c r="E399" s="26"/>
      <c r="G399" s="147"/>
      <c r="H399" s="147"/>
    </row>
    <row r="400" spans="2:8" s="16" customFormat="1">
      <c r="B400" s="30"/>
      <c r="C400" s="30"/>
      <c r="D400" s="26"/>
      <c r="E400" s="26"/>
      <c r="G400" s="147"/>
      <c r="H400" s="147"/>
    </row>
    <row r="401" spans="2:8" s="16" customFormat="1">
      <c r="B401" s="30"/>
      <c r="C401" s="30"/>
      <c r="D401" s="26"/>
      <c r="E401" s="26"/>
      <c r="G401" s="147"/>
      <c r="H401" s="147"/>
    </row>
    <row r="402" spans="2:8" s="16" customFormat="1">
      <c r="B402" s="30"/>
      <c r="C402" s="30"/>
      <c r="D402" s="26"/>
      <c r="E402" s="26"/>
      <c r="G402" s="147"/>
      <c r="H402" s="147"/>
    </row>
    <row r="403" spans="2:8" s="16" customFormat="1">
      <c r="B403" s="30"/>
      <c r="C403" s="30"/>
      <c r="D403" s="26"/>
      <c r="E403" s="26"/>
      <c r="G403" s="147"/>
      <c r="H403" s="147"/>
    </row>
    <row r="404" spans="2:8" s="16" customFormat="1">
      <c r="B404" s="30"/>
      <c r="C404" s="30"/>
      <c r="D404" s="26"/>
      <c r="E404" s="26"/>
      <c r="G404" s="147"/>
      <c r="H404" s="147"/>
    </row>
    <row r="405" spans="2:8" s="16" customFormat="1">
      <c r="B405" s="30"/>
      <c r="C405" s="30"/>
      <c r="D405" s="26"/>
      <c r="E405" s="26"/>
      <c r="G405" s="147"/>
      <c r="H405" s="147"/>
    </row>
    <row r="406" spans="2:8" s="16" customFormat="1">
      <c r="B406" s="30"/>
      <c r="C406" s="30"/>
      <c r="D406" s="26"/>
      <c r="E406" s="26"/>
      <c r="G406" s="147"/>
      <c r="H406" s="147"/>
    </row>
    <row r="407" spans="2:8" s="16" customFormat="1">
      <c r="B407" s="30"/>
      <c r="C407" s="30"/>
      <c r="D407" s="26"/>
      <c r="E407" s="26"/>
      <c r="G407" s="147"/>
      <c r="H407" s="147"/>
    </row>
    <row r="408" spans="2:8" s="16" customFormat="1">
      <c r="B408" s="30"/>
      <c r="C408" s="30"/>
      <c r="D408" s="26"/>
      <c r="E408" s="26"/>
      <c r="G408" s="147"/>
      <c r="H408" s="147"/>
    </row>
    <row r="409" spans="2:8" s="16" customFormat="1">
      <c r="B409" s="30"/>
      <c r="C409" s="30"/>
      <c r="D409" s="26"/>
      <c r="E409" s="26"/>
      <c r="G409" s="147"/>
      <c r="H409" s="147"/>
    </row>
    <row r="410" spans="2:8" s="16" customFormat="1">
      <c r="B410" s="30"/>
      <c r="C410" s="30"/>
      <c r="D410" s="26"/>
      <c r="E410" s="26"/>
      <c r="G410" s="147"/>
      <c r="H410" s="147"/>
    </row>
    <row r="411" spans="2:8" s="16" customFormat="1">
      <c r="B411" s="30"/>
      <c r="C411" s="30"/>
      <c r="D411" s="26"/>
      <c r="E411" s="26"/>
      <c r="G411" s="147"/>
      <c r="H411" s="147"/>
    </row>
    <row r="412" spans="2:8" s="16" customFormat="1">
      <c r="B412" s="30"/>
      <c r="C412" s="30"/>
      <c r="D412" s="26"/>
      <c r="E412" s="26"/>
      <c r="G412" s="147"/>
      <c r="H412" s="147"/>
    </row>
    <row r="413" spans="2:8" s="16" customFormat="1">
      <c r="B413" s="30"/>
      <c r="C413" s="30"/>
      <c r="D413" s="26"/>
      <c r="E413" s="26"/>
      <c r="G413" s="147"/>
      <c r="H413" s="147"/>
    </row>
    <row r="414" spans="2:8" s="16" customFormat="1">
      <c r="B414" s="30"/>
      <c r="C414" s="30"/>
      <c r="D414" s="26"/>
      <c r="E414" s="26"/>
      <c r="G414" s="147"/>
      <c r="H414" s="147"/>
    </row>
    <row r="415" spans="2:8" s="16" customFormat="1">
      <c r="B415" s="30"/>
      <c r="C415" s="30"/>
      <c r="D415" s="26"/>
      <c r="E415" s="26"/>
      <c r="G415" s="147"/>
      <c r="H415" s="147"/>
    </row>
    <row r="416" spans="2:8" s="16" customFormat="1">
      <c r="B416" s="30"/>
      <c r="C416" s="30"/>
      <c r="D416" s="26"/>
      <c r="E416" s="26"/>
      <c r="G416" s="147"/>
      <c r="H416" s="147"/>
    </row>
    <row r="417" spans="2:8" s="16" customFormat="1">
      <c r="B417" s="30"/>
      <c r="C417" s="30"/>
      <c r="D417" s="26"/>
      <c r="E417" s="26"/>
      <c r="G417" s="147"/>
      <c r="H417" s="147"/>
    </row>
    <row r="418" spans="2:8" s="16" customFormat="1">
      <c r="B418" s="30"/>
      <c r="C418" s="30"/>
      <c r="D418" s="26"/>
      <c r="E418" s="26"/>
      <c r="G418" s="147"/>
      <c r="H418" s="147"/>
    </row>
    <row r="419" spans="2:8" s="16" customFormat="1">
      <c r="B419" s="30"/>
      <c r="C419" s="30"/>
      <c r="D419" s="26"/>
      <c r="E419" s="26"/>
      <c r="G419" s="147"/>
      <c r="H419" s="147"/>
    </row>
    <row r="420" spans="2:8" s="16" customFormat="1">
      <c r="B420" s="30"/>
      <c r="C420" s="30"/>
      <c r="D420" s="26"/>
      <c r="E420" s="26"/>
      <c r="G420" s="147"/>
      <c r="H420" s="147"/>
    </row>
    <row r="421" spans="2:8" s="16" customFormat="1">
      <c r="B421" s="30"/>
      <c r="C421" s="30"/>
      <c r="D421" s="26"/>
      <c r="E421" s="26"/>
      <c r="G421" s="147"/>
      <c r="H421" s="147"/>
    </row>
    <row r="422" spans="2:8" s="16" customFormat="1">
      <c r="B422" s="30"/>
      <c r="C422" s="30"/>
      <c r="D422" s="26"/>
      <c r="E422" s="26"/>
      <c r="G422" s="147"/>
      <c r="H422" s="147"/>
    </row>
    <row r="423" spans="2:8" s="16" customFormat="1">
      <c r="B423" s="30"/>
      <c r="C423" s="30"/>
      <c r="D423" s="26"/>
      <c r="E423" s="26"/>
      <c r="G423" s="147"/>
      <c r="H423" s="147"/>
    </row>
    <row r="424" spans="2:8" s="16" customFormat="1">
      <c r="B424" s="30"/>
      <c r="C424" s="30"/>
      <c r="D424" s="26"/>
      <c r="E424" s="26"/>
      <c r="G424" s="147"/>
      <c r="H424" s="147"/>
    </row>
    <row r="425" spans="2:8" s="16" customFormat="1">
      <c r="B425" s="30"/>
      <c r="C425" s="30"/>
      <c r="D425" s="26"/>
      <c r="E425" s="26"/>
      <c r="G425" s="147"/>
      <c r="H425" s="147"/>
    </row>
    <row r="426" spans="2:8" s="16" customFormat="1">
      <c r="B426" s="30"/>
      <c r="C426" s="30"/>
      <c r="D426" s="26"/>
      <c r="E426" s="26"/>
      <c r="G426" s="147"/>
      <c r="H426" s="147"/>
    </row>
    <row r="427" spans="2:8" s="16" customFormat="1">
      <c r="B427" s="30"/>
      <c r="C427" s="30"/>
      <c r="D427" s="26"/>
      <c r="E427" s="26"/>
      <c r="G427" s="147"/>
      <c r="H427" s="147"/>
    </row>
    <row r="428" spans="2:8" s="16" customFormat="1">
      <c r="B428" s="30"/>
      <c r="C428" s="30"/>
      <c r="D428" s="26"/>
      <c r="E428" s="26"/>
      <c r="G428" s="147"/>
      <c r="H428" s="147"/>
    </row>
    <row r="429" spans="2:8" s="16" customFormat="1">
      <c r="B429" s="30"/>
      <c r="C429" s="30"/>
      <c r="D429" s="26"/>
      <c r="E429" s="26"/>
      <c r="G429" s="147"/>
      <c r="H429" s="147"/>
    </row>
    <row r="430" spans="2:8" s="16" customFormat="1">
      <c r="B430" s="30"/>
      <c r="C430" s="30"/>
      <c r="D430" s="26"/>
      <c r="E430" s="26"/>
      <c r="G430" s="147"/>
      <c r="H430" s="147"/>
    </row>
    <row r="431" spans="2:8" s="16" customFormat="1">
      <c r="B431" s="30"/>
      <c r="C431" s="30"/>
      <c r="D431" s="26"/>
      <c r="E431" s="26"/>
      <c r="G431" s="147"/>
      <c r="H431" s="147"/>
    </row>
    <row r="432" spans="2:8" s="16" customFormat="1">
      <c r="B432" s="30"/>
      <c r="C432" s="30"/>
      <c r="D432" s="26"/>
      <c r="E432" s="26"/>
      <c r="G432" s="147"/>
      <c r="H432" s="147"/>
    </row>
    <row r="433" spans="2:8" s="16" customFormat="1">
      <c r="B433" s="30"/>
      <c r="C433" s="30"/>
      <c r="D433" s="26"/>
      <c r="E433" s="26"/>
      <c r="G433" s="147"/>
      <c r="H433" s="147"/>
    </row>
    <row r="434" spans="2:8" s="16" customFormat="1">
      <c r="B434" s="30"/>
      <c r="C434" s="30"/>
      <c r="D434" s="26"/>
      <c r="E434" s="26"/>
      <c r="G434" s="147"/>
      <c r="H434" s="147"/>
    </row>
    <row r="435" spans="2:8" s="16" customFormat="1">
      <c r="B435" s="30"/>
      <c r="C435" s="30"/>
      <c r="D435" s="26"/>
      <c r="E435" s="26"/>
      <c r="G435" s="147"/>
      <c r="H435" s="147"/>
    </row>
    <row r="436" spans="2:8" s="16" customFormat="1">
      <c r="B436" s="30"/>
      <c r="C436" s="30"/>
      <c r="D436" s="26"/>
      <c r="E436" s="26"/>
      <c r="G436" s="147"/>
      <c r="H436" s="147"/>
    </row>
    <row r="437" spans="2:8" s="16" customFormat="1">
      <c r="B437" s="30"/>
      <c r="C437" s="30"/>
      <c r="D437" s="26"/>
      <c r="E437" s="26"/>
      <c r="G437" s="147"/>
      <c r="H437" s="147"/>
    </row>
    <row r="438" spans="2:8" s="16" customFormat="1">
      <c r="B438" s="30"/>
      <c r="C438" s="30"/>
      <c r="D438" s="26"/>
      <c r="E438" s="26"/>
      <c r="G438" s="147"/>
      <c r="H438" s="147"/>
    </row>
    <row r="439" spans="2:8" s="16" customFormat="1">
      <c r="B439" s="30"/>
      <c r="C439" s="30"/>
      <c r="D439" s="26"/>
      <c r="E439" s="26"/>
      <c r="G439" s="147"/>
      <c r="H439" s="147"/>
    </row>
    <row r="440" spans="2:8" s="16" customFormat="1">
      <c r="B440" s="30"/>
      <c r="C440" s="30"/>
      <c r="D440" s="26"/>
      <c r="E440" s="26"/>
      <c r="G440" s="147"/>
      <c r="H440" s="147"/>
    </row>
    <row r="441" spans="2:8" s="16" customFormat="1">
      <c r="B441" s="30"/>
      <c r="C441" s="30"/>
      <c r="D441" s="26"/>
      <c r="E441" s="26"/>
      <c r="G441" s="147"/>
      <c r="H441" s="147"/>
    </row>
    <row r="442" spans="2:8" s="16" customFormat="1">
      <c r="B442" s="30"/>
      <c r="C442" s="30"/>
      <c r="D442" s="26"/>
      <c r="E442" s="26"/>
      <c r="G442" s="147"/>
      <c r="H442" s="147"/>
    </row>
    <row r="443" spans="2:8" s="16" customFormat="1">
      <c r="B443" s="30"/>
      <c r="C443" s="30"/>
      <c r="D443" s="26"/>
      <c r="E443" s="26"/>
      <c r="G443" s="147"/>
      <c r="H443" s="147"/>
    </row>
    <row r="444" spans="2:8" s="16" customFormat="1">
      <c r="B444" s="30"/>
      <c r="C444" s="30"/>
      <c r="D444" s="26"/>
      <c r="E444" s="26"/>
      <c r="G444" s="147"/>
      <c r="H444" s="147"/>
    </row>
    <row r="445" spans="2:8" s="16" customFormat="1">
      <c r="B445" s="30"/>
      <c r="C445" s="30"/>
      <c r="D445" s="26"/>
      <c r="E445" s="26"/>
      <c r="G445" s="147"/>
      <c r="H445" s="147"/>
    </row>
    <row r="446" spans="2:8" s="16" customFormat="1">
      <c r="B446" s="30"/>
      <c r="C446" s="30"/>
      <c r="D446" s="26"/>
      <c r="E446" s="26"/>
      <c r="G446" s="147"/>
      <c r="H446" s="147"/>
    </row>
    <row r="447" spans="2:8" s="16" customFormat="1">
      <c r="B447" s="30"/>
      <c r="C447" s="30"/>
      <c r="D447" s="26"/>
      <c r="E447" s="26"/>
      <c r="G447" s="147"/>
      <c r="H447" s="147"/>
    </row>
    <row r="448" spans="2:8" s="16" customFormat="1">
      <c r="B448" s="30"/>
      <c r="C448" s="30"/>
      <c r="D448" s="26"/>
      <c r="E448" s="26"/>
      <c r="G448" s="147"/>
      <c r="H448" s="147"/>
    </row>
    <row r="449" spans="2:8" s="16" customFormat="1">
      <c r="B449" s="30"/>
      <c r="C449" s="30"/>
      <c r="D449" s="26"/>
      <c r="E449" s="26"/>
      <c r="G449" s="147"/>
      <c r="H449" s="147"/>
    </row>
    <row r="450" spans="2:8" s="16" customFormat="1">
      <c r="B450" s="30"/>
      <c r="C450" s="30"/>
      <c r="D450" s="26"/>
      <c r="E450" s="26"/>
      <c r="G450" s="147"/>
      <c r="H450" s="147"/>
    </row>
    <row r="451" spans="2:8" s="16" customFormat="1">
      <c r="B451" s="30"/>
      <c r="C451" s="30"/>
      <c r="D451" s="26"/>
      <c r="E451" s="26"/>
      <c r="G451" s="147"/>
      <c r="H451" s="147"/>
    </row>
    <row r="452" spans="2:8" s="16" customFormat="1">
      <c r="B452" s="30"/>
      <c r="C452" s="30"/>
      <c r="D452" s="26"/>
      <c r="E452" s="26"/>
      <c r="G452" s="147"/>
      <c r="H452" s="147"/>
    </row>
    <row r="453" spans="2:8" s="16" customFormat="1">
      <c r="B453" s="30"/>
      <c r="C453" s="30"/>
      <c r="D453" s="26"/>
      <c r="E453" s="26"/>
      <c r="G453" s="147"/>
      <c r="H453" s="147"/>
    </row>
    <row r="454" spans="2:8" s="16" customFormat="1">
      <c r="B454" s="30"/>
      <c r="C454" s="30"/>
      <c r="D454" s="26"/>
      <c r="E454" s="26"/>
      <c r="G454" s="147"/>
      <c r="H454" s="147"/>
    </row>
    <row r="455" spans="2:8" s="16" customFormat="1">
      <c r="B455" s="30"/>
      <c r="C455" s="30"/>
      <c r="D455" s="26"/>
      <c r="E455" s="26"/>
      <c r="G455" s="147"/>
      <c r="H455" s="147"/>
    </row>
    <row r="456" spans="2:8" s="16" customFormat="1">
      <c r="B456" s="30"/>
      <c r="C456" s="30"/>
      <c r="D456" s="26"/>
      <c r="E456" s="26"/>
      <c r="G456" s="147"/>
      <c r="H456" s="147"/>
    </row>
    <row r="457" spans="2:8" s="16" customFormat="1">
      <c r="B457" s="30"/>
      <c r="C457" s="30"/>
      <c r="D457" s="26"/>
      <c r="E457" s="26"/>
      <c r="G457" s="147"/>
      <c r="H457" s="147"/>
    </row>
    <row r="458" spans="2:8" s="16" customFormat="1">
      <c r="B458" s="30"/>
      <c r="C458" s="30"/>
      <c r="D458" s="26"/>
      <c r="E458" s="26"/>
      <c r="G458" s="147"/>
      <c r="H458" s="147"/>
    </row>
    <row r="459" spans="2:8" s="16" customFormat="1">
      <c r="B459" s="30"/>
      <c r="C459" s="30"/>
      <c r="D459" s="26"/>
      <c r="E459" s="26"/>
      <c r="G459" s="147"/>
      <c r="H459" s="147"/>
    </row>
    <row r="460" spans="2:8" s="16" customFormat="1">
      <c r="B460" s="30"/>
      <c r="C460" s="30"/>
      <c r="D460" s="26"/>
      <c r="E460" s="26"/>
      <c r="G460" s="147"/>
      <c r="H460" s="147"/>
    </row>
    <row r="461" spans="2:8" s="16" customFormat="1">
      <c r="B461" s="30"/>
      <c r="C461" s="30"/>
      <c r="D461" s="26"/>
      <c r="E461" s="26"/>
      <c r="G461" s="147"/>
      <c r="H461" s="147"/>
    </row>
    <row r="462" spans="2:8" s="16" customFormat="1">
      <c r="B462" s="30"/>
      <c r="C462" s="30"/>
      <c r="D462" s="26"/>
      <c r="E462" s="26"/>
      <c r="G462" s="147"/>
      <c r="H462" s="147"/>
    </row>
    <row r="463" spans="2:8" s="16" customFormat="1">
      <c r="B463" s="30"/>
      <c r="C463" s="30"/>
      <c r="D463" s="26"/>
      <c r="E463" s="26"/>
      <c r="G463" s="147"/>
      <c r="H463" s="147"/>
    </row>
    <row r="464" spans="2:8" s="16" customFormat="1">
      <c r="B464" s="30"/>
      <c r="C464" s="30"/>
      <c r="D464" s="26"/>
      <c r="E464" s="26"/>
      <c r="G464" s="147"/>
      <c r="H464" s="147"/>
    </row>
    <row r="465" spans="2:8" s="16" customFormat="1">
      <c r="B465" s="30"/>
      <c r="C465" s="30"/>
      <c r="D465" s="26"/>
      <c r="E465" s="26"/>
      <c r="G465" s="147"/>
      <c r="H465" s="147"/>
    </row>
    <row r="466" spans="2:8" s="16" customFormat="1">
      <c r="B466" s="30"/>
      <c r="C466" s="30"/>
      <c r="D466" s="26"/>
      <c r="E466" s="26"/>
      <c r="G466" s="147"/>
      <c r="H466" s="147"/>
    </row>
    <row r="467" spans="2:8" s="16" customFormat="1">
      <c r="B467" s="30"/>
      <c r="C467" s="30"/>
      <c r="D467" s="26"/>
      <c r="E467" s="26"/>
      <c r="G467" s="147"/>
      <c r="H467" s="147"/>
    </row>
    <row r="468" spans="2:8" s="16" customFormat="1">
      <c r="B468" s="30"/>
      <c r="C468" s="30"/>
      <c r="D468" s="26"/>
      <c r="E468" s="26"/>
      <c r="G468" s="147"/>
      <c r="H468" s="147"/>
    </row>
    <row r="469" spans="2:8" s="16" customFormat="1">
      <c r="B469" s="30"/>
      <c r="C469" s="30"/>
      <c r="D469" s="26"/>
      <c r="E469" s="26"/>
      <c r="G469" s="147"/>
      <c r="H469" s="147"/>
    </row>
    <row r="470" spans="2:8" s="16" customFormat="1">
      <c r="B470" s="30"/>
      <c r="C470" s="30"/>
      <c r="D470" s="26"/>
      <c r="E470" s="26"/>
      <c r="G470" s="147"/>
      <c r="H470" s="147"/>
    </row>
    <row r="471" spans="2:8" s="16" customFormat="1">
      <c r="B471" s="30"/>
      <c r="C471" s="30"/>
      <c r="D471" s="26"/>
      <c r="E471" s="26"/>
      <c r="G471" s="147"/>
      <c r="H471" s="147"/>
    </row>
    <row r="472" spans="2:8" s="16" customFormat="1">
      <c r="B472" s="30"/>
      <c r="C472" s="30"/>
      <c r="D472" s="26"/>
      <c r="E472" s="26"/>
      <c r="G472" s="147"/>
      <c r="H472" s="147"/>
    </row>
    <row r="473" spans="2:8" s="16" customFormat="1">
      <c r="B473" s="30"/>
      <c r="C473" s="30"/>
      <c r="D473" s="26"/>
      <c r="E473" s="26"/>
      <c r="G473" s="147"/>
      <c r="H473" s="147"/>
    </row>
    <row r="474" spans="2:8" s="16" customFormat="1">
      <c r="B474" s="30"/>
      <c r="C474" s="30"/>
      <c r="D474" s="26"/>
      <c r="E474" s="26"/>
      <c r="G474" s="147"/>
      <c r="H474" s="147"/>
    </row>
    <row r="475" spans="2:8" s="16" customFormat="1">
      <c r="B475" s="30"/>
      <c r="C475" s="30"/>
      <c r="D475" s="26"/>
      <c r="E475" s="26"/>
      <c r="G475" s="147"/>
      <c r="H475" s="147"/>
    </row>
    <row r="476" spans="2:8" s="16" customFormat="1">
      <c r="B476" s="30"/>
      <c r="C476" s="30"/>
      <c r="D476" s="26"/>
      <c r="E476" s="26"/>
      <c r="G476" s="147"/>
      <c r="H476" s="147"/>
    </row>
    <row r="477" spans="2:8" s="16" customFormat="1">
      <c r="B477" s="30"/>
      <c r="C477" s="30"/>
      <c r="D477" s="26"/>
      <c r="E477" s="26"/>
      <c r="G477" s="147"/>
      <c r="H477" s="147"/>
    </row>
    <row r="478" spans="2:8" s="16" customFormat="1">
      <c r="B478" s="30"/>
      <c r="C478" s="30"/>
      <c r="D478" s="26"/>
      <c r="E478" s="26"/>
      <c r="G478" s="147"/>
      <c r="H478" s="147"/>
    </row>
    <row r="479" spans="2:8" s="16" customFormat="1">
      <c r="B479" s="30"/>
      <c r="C479" s="30"/>
      <c r="D479" s="26"/>
      <c r="E479" s="26"/>
      <c r="G479" s="147"/>
      <c r="H479" s="147"/>
    </row>
    <row r="480" spans="2:8" s="16" customFormat="1">
      <c r="B480" s="30"/>
      <c r="C480" s="30"/>
      <c r="D480" s="26"/>
      <c r="E480" s="26"/>
      <c r="G480" s="147"/>
      <c r="H480" s="147"/>
    </row>
    <row r="481" spans="2:8" s="16" customFormat="1">
      <c r="B481" s="30"/>
      <c r="C481" s="30"/>
      <c r="D481" s="26"/>
      <c r="E481" s="26"/>
      <c r="G481" s="147"/>
      <c r="H481" s="147"/>
    </row>
    <row r="482" spans="2:8" s="16" customFormat="1">
      <c r="B482" s="30"/>
      <c r="C482" s="30"/>
      <c r="D482" s="26"/>
      <c r="E482" s="26"/>
      <c r="G482" s="147"/>
      <c r="H482" s="147"/>
    </row>
    <row r="483" spans="2:8" s="16" customFormat="1">
      <c r="B483" s="30"/>
      <c r="C483" s="30"/>
      <c r="D483" s="26"/>
      <c r="E483" s="26"/>
      <c r="G483" s="147"/>
      <c r="H483" s="147"/>
    </row>
  </sheetData>
  <sheetProtection selectLockedCells="1"/>
  <customSheetViews>
    <customSheetView guid="{9F94E489-9692-4C63-A554-7FBA98A324C0}" scale="70" topLeftCell="A76">
      <selection activeCell="F127" sqref="F127"/>
      <rowBreaks count="3" manualBreakCount="3">
        <brk id="51" min="1" max="27" man="1"/>
        <brk id="99" max="16383" man="1"/>
        <brk id="148" max="16383" man="1"/>
      </rowBreaks>
      <colBreaks count="3" manualBreakCount="3">
        <brk id="19" max="37" man="1"/>
        <brk id="36" max="1048575" man="1"/>
        <brk id="49" max="1048575" man="1"/>
      </colBreaks>
      <pageMargins left="0.75" right="0.75" top="1" bottom="1" header="0.5" footer="0.5"/>
      <printOptions horizontalCentered="1" verticalCentered="1"/>
    </customSheetView>
    <customSheetView guid="{0CBEA09E-24B8-4CE5-A052-7237E9208379}" showRuler="0" topLeftCell="A34">
      <pageMargins left="0.75" right="0.75" top="1" bottom="1" header="0" footer="0"/>
      <headerFooter alignWithMargins="0"/>
    </customSheetView>
    <customSheetView guid="{6E71BEFB-61B2-401E-9961-32884E4CD56C}" scale="70" zeroValues="0" showRuler="0" topLeftCell="A69">
      <selection activeCell="C99" sqref="C99"/>
      <rowBreaks count="2" manualBreakCount="2">
        <brk id="51" min="1" max="27" man="1"/>
        <brk id="99" max="16383" man="1"/>
      </rowBreaks>
      <colBreaks count="3" manualBreakCount="3">
        <brk id="20" max="37" man="1"/>
        <brk id="39" max="1048575" man="1"/>
        <brk id="52" max="1048575" man="1"/>
      </colBreaks>
      <pageMargins left="0.43307086614173229" right="0.27559055118110237" top="0.39370078740157483" bottom="0.19685039370078741" header="0" footer="0"/>
      <printOptions horizontalCentered="1" verticalCentered="1"/>
      <pageSetup scale="79" pageOrder="overThenDown" orientation="landscape" r:id="rId1"/>
      <headerFooter alignWithMargins="0"/>
    </customSheetView>
    <customSheetView guid="{74BDB053-C30B-49CC-8134-2CE4C1966D2C}" scale="85" zeroValues="0" showRuler="0" topLeftCell="B1">
      <pane ySplit="12" topLeftCell="A68" activePane="bottomLeft" state="frozen"/>
      <selection pane="bottomLeft" activeCell="E74" sqref="E74"/>
      <rowBreaks count="3" manualBreakCount="3">
        <brk id="51" min="1" max="27" man="1"/>
        <brk id="99" max="16383" man="1"/>
        <brk id="156" max="16383" man="1"/>
      </rowBreaks>
      <colBreaks count="3" manualBreakCount="3">
        <brk id="19" max="37" man="1"/>
        <brk id="36" max="1048575" man="1"/>
        <brk id="49" max="1048575" man="1"/>
      </colBreaks>
      <pageMargins left="0.43307086614173229" right="0.27559055118110237" top="0.39370078740157483" bottom="0.19685039370078741" header="0" footer="0"/>
      <printOptions horizontalCentered="1" verticalCentered="1"/>
      <pageSetup scale="79" pageOrder="overThenDown" orientation="landscape" r:id="rId2"/>
      <headerFooter alignWithMargins="0"/>
    </customSheetView>
    <customSheetView guid="{40B815EE-4446-47D1-839D-2EFF5F5EF0E5}" scale="85" zeroValues="0" showRuler="0" topLeftCell="A22">
      <selection activeCell="Q6" sqref="Q6"/>
      <rowBreaks count="3" manualBreakCount="3">
        <brk id="51" min="1" max="27" man="1"/>
        <brk id="99" max="16383" man="1"/>
        <brk id="156" max="16383" man="1"/>
      </rowBreaks>
      <colBreaks count="3" manualBreakCount="3">
        <brk id="19" max="37" man="1"/>
        <brk id="36" max="1048575" man="1"/>
        <brk id="49" max="1048575" man="1"/>
      </colBreaks>
      <pageMargins left="0.43307086614173229" right="0.27559055118110237" top="0.39370078740157483" bottom="0.19685039370078741" header="0" footer="0"/>
      <printOptions horizontalCentered="1" verticalCentered="1"/>
      <pageSetup scale="79" pageOrder="overThenDown" orientation="landscape" r:id="rId3"/>
      <headerFooter alignWithMargins="0"/>
    </customSheetView>
    <customSheetView guid="{52F59514-34F3-4352-A05C-5BB41CEA0827}" scale="85" zeroValues="0" showRuler="0">
      <pane ySplit="12" topLeftCell="A100" activePane="bottomLeft" state="frozen"/>
      <selection pane="bottomLeft" activeCell="B46" sqref="B46:E46"/>
      <rowBreaks count="3" manualBreakCount="3">
        <brk id="51" min="1" max="27" man="1"/>
        <brk id="99" max="16383" man="1"/>
        <brk id="152" max="16383" man="1"/>
      </rowBreaks>
      <colBreaks count="4" manualBreakCount="4">
        <brk id="15" max="37" man="1"/>
        <brk id="23" max="1048575" man="1"/>
        <brk id="36" max="1048575" man="1"/>
        <brk id="49" max="1048575" man="1"/>
      </colBreaks>
      <pageMargins left="0.43307086614173229" right="0.27559055118110237" top="0.39370078740157483" bottom="0.19685039370078741" header="0" footer="0"/>
      <printOptions horizontalCentered="1" verticalCentered="1"/>
      <pageSetup scale="79" pageOrder="overThenDown" orientation="landscape" r:id="rId4"/>
      <headerFooter alignWithMargins="0"/>
    </customSheetView>
    <customSheetView guid="{9F94E489-9692-4C63-A554-7FBA98A324C0}" scale="71" topLeftCell="C1213">
      <selection activeCell="E61" sqref="E61"/>
      <rowBreaks count="3" manualBreakCount="3">
        <brk id="51" min="1" max="27" man="1"/>
        <brk id="99" max="16383" man="1"/>
        <brk id="156" max="16383" man="1"/>
      </rowBreaks>
      <colBreaks count="3" manualBreakCount="3">
        <brk id="19" max="37" man="1"/>
        <brk id="36" max="1048575" man="1"/>
        <brk id="49" max="1048575" man="1"/>
      </colBreaks>
      <pageMargins left="0.75" right="0.75" top="1" bottom="1" header="0.5" footer="0.5"/>
      <printOptions horizontalCentered="1" verticalCentered="1"/>
    </customSheetView>
    <customSheetView guid="{9F94E489-9692-4C63-A554-7FBA98A324C0}" scale="115" topLeftCell="A12">
      <pane xSplit="2" ySplit="3" topLeftCell="C104" activePane="bottomRight" state="frozen"/>
      <selection pane="bottomRight" activeCell="C98" sqref="C98"/>
      <rowBreaks count="5" manualBreakCount="5">
        <brk id="49" max="16383" man="1"/>
        <brk id="50" max="16383" man="1"/>
        <brk id="51" min="1" max="27" man="1"/>
        <brk id="99" max="16383" man="1"/>
        <brk id="156" max="16383" man="1"/>
      </rowBreaks>
      <colBreaks count="5" manualBreakCount="5">
        <brk id="18" max="1048575" man="1"/>
        <brk id="19" max="37" man="1"/>
        <brk id="32" max="1048575" man="1"/>
        <brk id="36" max="1048575" man="1"/>
        <brk id="49" max="1048575" man="1"/>
      </colBreaks>
      <pageMargins left="0.75" right="0.75" top="1" bottom="1" header="0.5" footer="0.5"/>
      <printOptions horizontalCentered="1" verticalCentered="1"/>
    </customSheetView>
    <customSheetView guid="{9F94E489-9692-4C63-A554-7FBA98A324C0}" scale="70" zeroValues="0" topLeftCell="A82">
      <selection activeCell="D79" sqref="D79"/>
      <rowBreaks count="2" manualBreakCount="2">
        <brk id="51" min="1" max="27" man="1"/>
        <brk id="99" max="16383" man="1"/>
      </rowBreaks>
      <colBreaks count="3" manualBreakCount="3">
        <brk id="20" max="37" man="1"/>
        <brk id="39" max="1048575" man="1"/>
        <brk id="52" max="1048575" man="1"/>
      </colBreaks>
      <pageMargins left="0.75" right="0.75" top="1" bottom="1" header="0.5" footer="0.5"/>
      <printOptions horizontalCentered="1" verticalCentered="1"/>
    </customSheetView>
  </customSheetViews>
  <mergeCells count="13">
    <mergeCell ref="G11:G12"/>
    <mergeCell ref="H11:H12"/>
    <mergeCell ref="B1:E1"/>
    <mergeCell ref="B2:E2"/>
    <mergeCell ref="B3:E3"/>
    <mergeCell ref="B4:E4"/>
    <mergeCell ref="B5:E5"/>
    <mergeCell ref="B6:E6"/>
    <mergeCell ref="B11:B12"/>
    <mergeCell ref="C11:C12"/>
    <mergeCell ref="D11:E11"/>
    <mergeCell ref="B8:E8"/>
    <mergeCell ref="B9:E9"/>
  </mergeCells>
  <phoneticPr fontId="8" type="noConversion"/>
  <conditionalFormatting sqref="B14:E14 C16:D16 C18:D18 C20:D20 C22:D22 C24:D24 C26:D26 C28:D28 C30:D30">
    <cfRule type="expression" dxfId="2620" priority="279" stopIfTrue="1">
      <formula>MOD(ROW(),2)</formula>
    </cfRule>
  </conditionalFormatting>
  <conditionalFormatting sqref="H14">
    <cfRule type="expression" dxfId="2619" priority="271">
      <formula>AND(ROW()=CELL("ROW"),COLUMN()=CELL("COL"))</formula>
    </cfRule>
    <cfRule type="cellIs" dxfId="2618" priority="273" operator="notEqual">
      <formula>"CORRECTO"</formula>
    </cfRule>
    <cfRule type="cellIs" dxfId="2617" priority="274" operator="equal">
      <formula>"CORRECTO"</formula>
    </cfRule>
  </conditionalFormatting>
  <conditionalFormatting sqref="B14:I14 C16:D16 C18:D18 C20:D20 C22:D22 C24:D24 C26:D26 C28:D28 C30:D30">
    <cfRule type="expression" dxfId="2616" priority="272">
      <formula>ROW()=CELL("ROW")</formula>
    </cfRule>
  </conditionalFormatting>
  <conditionalFormatting sqref="B15:E15 B16 E16 C17:D17 C19:D19 C21:D21 C23:D23 C25:D25 C27:D27 C29:D29 C31:D31">
    <cfRule type="expression" dxfId="2615" priority="115" stopIfTrue="1">
      <formula>MOD(ROW(),2)</formula>
    </cfRule>
  </conditionalFormatting>
  <conditionalFormatting sqref="H15:H16">
    <cfRule type="expression" dxfId="2614" priority="111">
      <formula>AND(ROW()=CELL("ROW"),COLUMN()=CELL("COL"))</formula>
    </cfRule>
    <cfRule type="cellIs" dxfId="2613" priority="113" operator="notEqual">
      <formula>"CORRECTO"</formula>
    </cfRule>
    <cfRule type="cellIs" dxfId="2612" priority="114" operator="equal">
      <formula>"CORRECTO"</formula>
    </cfRule>
  </conditionalFormatting>
  <conditionalFormatting sqref="B15:I15 B16 E16:I16 C17:D17 C19:D19 C21:D21 C23:D23 C25:D25 C27:D27 C29:D29 C31:D31">
    <cfRule type="expression" dxfId="2611" priority="112">
      <formula>ROW()=CELL("ROW")</formula>
    </cfRule>
  </conditionalFormatting>
  <conditionalFormatting sqref="B30:B31 E30:E31">
    <cfRule type="expression" dxfId="2610" priority="30" stopIfTrue="1">
      <formula>MOD(ROW(),2)</formula>
    </cfRule>
  </conditionalFormatting>
  <conditionalFormatting sqref="H30:H31">
    <cfRule type="expression" dxfId="2609" priority="26">
      <formula>AND(ROW()=CELL("ROW"),COLUMN()=CELL("COL"))</formula>
    </cfRule>
    <cfRule type="cellIs" dxfId="2608" priority="28" operator="notEqual">
      <formula>"CORRECTO"</formula>
    </cfRule>
    <cfRule type="cellIs" dxfId="2607" priority="29" operator="equal">
      <formula>"CORRECTO"</formula>
    </cfRule>
  </conditionalFormatting>
  <conditionalFormatting sqref="B30:B31 E30:I31">
    <cfRule type="expression" dxfId="2606" priority="27">
      <formula>ROW()=CELL("ROW")</formula>
    </cfRule>
  </conditionalFormatting>
  <conditionalFormatting sqref="B22:B29 E22:E27">
    <cfRule type="expression" dxfId="2605" priority="20" stopIfTrue="1">
      <formula>MOD(ROW(),2)</formula>
    </cfRule>
  </conditionalFormatting>
  <conditionalFormatting sqref="H22:H27">
    <cfRule type="expression" dxfId="2604" priority="16">
      <formula>AND(ROW()=CELL("ROW"),COLUMN()=CELL("COL"))</formula>
    </cfRule>
    <cfRule type="cellIs" dxfId="2603" priority="18" operator="notEqual">
      <formula>"CORRECTO"</formula>
    </cfRule>
    <cfRule type="cellIs" dxfId="2602" priority="19" operator="equal">
      <formula>"CORRECTO"</formula>
    </cfRule>
  </conditionalFormatting>
  <conditionalFormatting sqref="B22:B29 E22:I27">
    <cfRule type="expression" dxfId="2601" priority="17">
      <formula>ROW()=CELL("ROW")</formula>
    </cfRule>
  </conditionalFormatting>
  <conditionalFormatting sqref="E28:E29">
    <cfRule type="expression" dxfId="2600" priority="15" stopIfTrue="1">
      <formula>MOD(ROW(),2)</formula>
    </cfRule>
  </conditionalFormatting>
  <conditionalFormatting sqref="H28:H29">
    <cfRule type="expression" dxfId="2599" priority="11">
      <formula>AND(ROW()=CELL("ROW"),COLUMN()=CELL("COL"))</formula>
    </cfRule>
    <cfRule type="cellIs" dxfId="2598" priority="13" operator="notEqual">
      <formula>"CORRECTO"</formula>
    </cfRule>
    <cfRule type="cellIs" dxfId="2597" priority="14" operator="equal">
      <formula>"CORRECTO"</formula>
    </cfRule>
  </conditionalFormatting>
  <conditionalFormatting sqref="E28:I29">
    <cfRule type="expression" dxfId="2596" priority="12">
      <formula>ROW()=CELL("ROW")</formula>
    </cfRule>
  </conditionalFormatting>
  <conditionalFormatting sqref="E17:E20 B17:B21">
    <cfRule type="expression" dxfId="2595" priority="10" stopIfTrue="1">
      <formula>MOD(ROW(),2)</formula>
    </cfRule>
  </conditionalFormatting>
  <conditionalFormatting sqref="H17:H20">
    <cfRule type="expression" dxfId="2594" priority="6">
      <formula>AND(ROW()=CELL("ROW"),COLUMN()=CELL("COL"))</formula>
    </cfRule>
    <cfRule type="cellIs" dxfId="2593" priority="8" operator="notEqual">
      <formula>"CORRECTO"</formula>
    </cfRule>
    <cfRule type="cellIs" dxfId="2592" priority="9" operator="equal">
      <formula>"CORRECTO"</formula>
    </cfRule>
  </conditionalFormatting>
  <conditionalFormatting sqref="E17:I20 B17:B21">
    <cfRule type="expression" dxfId="2591" priority="7">
      <formula>ROW()=CELL("ROW")</formula>
    </cfRule>
  </conditionalFormatting>
  <conditionalFormatting sqref="E21">
    <cfRule type="expression" dxfId="2590" priority="5" stopIfTrue="1">
      <formula>MOD(ROW(),2)</formula>
    </cfRule>
  </conditionalFormatting>
  <conditionalFormatting sqref="H21">
    <cfRule type="expression" dxfId="2589" priority="1">
      <formula>AND(ROW()=CELL("ROW"),COLUMN()=CELL("COL"))</formula>
    </cfRule>
    <cfRule type="cellIs" dxfId="2588" priority="3" operator="notEqual">
      <formula>"CORRECTO"</formula>
    </cfRule>
    <cfRule type="cellIs" dxfId="2587" priority="4" operator="equal">
      <formula>"CORRECTO"</formula>
    </cfRule>
  </conditionalFormatting>
  <conditionalFormatting sqref="E21:I21">
    <cfRule type="expression" dxfId="2586" priority="2">
      <formula>ROW()=CELL("ROW")</formula>
    </cfRule>
  </conditionalFormatting>
  <printOptions horizontalCentered="1"/>
  <pageMargins left="0.23622047244094491" right="0.23622047244094491" top="0.74803149606299213" bottom="0.74803149606299213" header="0.31496062992125984" footer="0.31496062992125984"/>
  <pageSetup scale="79" fitToHeight="0" orientation="portrait" r:id="rId5"/>
  <rowBreaks count="1" manualBreakCount="1">
    <brk id="66" max="16383" man="1"/>
  </rowBreaks>
  <colBreaks count="1" manualBreakCount="1">
    <brk id="21" max="1048575" man="1"/>
  </colBreaks>
  <drawing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0">
    <tabColor theme="7" tint="0.59999389629810485"/>
    <pageSetUpPr fitToPage="1"/>
  </sheetPr>
  <dimension ref="A1:G81"/>
  <sheetViews>
    <sheetView showGridLines="0" workbookViewId="0"/>
  </sheetViews>
  <sheetFormatPr baseColWidth="10" defaultColWidth="8.875" defaultRowHeight="15"/>
  <cols>
    <col min="1" max="1" width="1.75" style="75" bestFit="1" customWidth="1"/>
    <col min="2" max="2" width="16.375" style="76" customWidth="1"/>
    <col min="3" max="3" width="46.25" style="76" customWidth="1"/>
    <col min="4" max="4" width="14.375" style="85" customWidth="1"/>
    <col min="5" max="5" width="2.625" style="76" customWidth="1"/>
    <col min="6" max="6" width="17.875" style="147" hidden="1" customWidth="1"/>
    <col min="7" max="7" width="15.375" style="147" customWidth="1"/>
    <col min="8" max="9" width="8.875" style="76" customWidth="1"/>
    <col min="10" max="16384" width="8.875" style="76"/>
  </cols>
  <sheetData>
    <row r="1" spans="1:7" ht="19.5" customHeight="1">
      <c r="B1" s="336" t="s">
        <v>11</v>
      </c>
      <c r="C1" s="336"/>
      <c r="D1" s="336"/>
      <c r="F1" s="144"/>
      <c r="G1" s="144"/>
    </row>
    <row r="2" spans="1:7" ht="19.5" customHeight="1">
      <c r="B2" s="336" t="s">
        <v>12</v>
      </c>
      <c r="C2" s="336"/>
      <c r="D2" s="336"/>
      <c r="F2" s="1"/>
      <c r="G2" s="1"/>
    </row>
    <row r="3" spans="1:7" ht="19.5" customHeight="1">
      <c r="B3" s="336" t="s">
        <v>144</v>
      </c>
      <c r="C3" s="336"/>
      <c r="D3" s="336"/>
      <c r="F3" s="1"/>
      <c r="G3" s="1"/>
    </row>
    <row r="4" spans="1:7" ht="19.5" customHeight="1">
      <c r="B4" s="336" t="s">
        <v>155</v>
      </c>
      <c r="C4" s="336"/>
      <c r="D4" s="336"/>
      <c r="F4" s="1"/>
      <c r="G4" s="1"/>
    </row>
    <row r="5" spans="1:7" ht="19.5" customHeight="1">
      <c r="A5" s="275"/>
      <c r="B5" s="336" t="s">
        <v>166</v>
      </c>
      <c r="C5" s="336"/>
      <c r="D5" s="336"/>
      <c r="F5" s="1"/>
      <c r="G5" s="1"/>
    </row>
    <row r="6" spans="1:7" ht="75.599999999999994" customHeight="1">
      <c r="B6" s="336" t="s">
        <v>428</v>
      </c>
      <c r="C6" s="336"/>
      <c r="D6" s="336"/>
      <c r="F6" s="1"/>
      <c r="G6" s="1"/>
    </row>
    <row r="7" spans="1:7" ht="12.75">
      <c r="B7" s="86"/>
      <c r="C7" s="77"/>
      <c r="D7" s="83"/>
      <c r="F7" s="1"/>
      <c r="G7" s="1"/>
    </row>
    <row r="8" spans="1:7" ht="12.75">
      <c r="B8" s="336" t="s">
        <v>52</v>
      </c>
      <c r="C8" s="336"/>
      <c r="D8" s="336"/>
      <c r="F8" s="1"/>
      <c r="G8" s="1"/>
    </row>
    <row r="9" spans="1:7" ht="12.75">
      <c r="B9" s="336" t="s">
        <v>71</v>
      </c>
      <c r="C9" s="336"/>
      <c r="D9" s="336"/>
      <c r="F9" s="1"/>
      <c r="G9" s="1"/>
    </row>
    <row r="10" spans="1:7" customFormat="1" ht="9" customHeight="1">
      <c r="D10" s="337"/>
      <c r="F10" s="1"/>
      <c r="G10" s="1"/>
    </row>
    <row r="11" spans="1:7" ht="9" customHeight="1" thickBot="1">
      <c r="A11" s="78"/>
      <c r="B11" s="78"/>
      <c r="C11" s="78"/>
      <c r="D11" s="338"/>
      <c r="F11" s="1"/>
      <c r="G11" s="1"/>
    </row>
    <row r="12" spans="1:7" ht="22.5">
      <c r="B12" s="334" t="s">
        <v>8</v>
      </c>
      <c r="C12" s="207" t="s">
        <v>50</v>
      </c>
      <c r="D12" s="208" t="s">
        <v>53</v>
      </c>
      <c r="F12" s="1"/>
      <c r="G12" s="1"/>
    </row>
    <row r="13" spans="1:7" s="80" customFormat="1" ht="21.75" customHeight="1" thickBot="1">
      <c r="A13" s="79"/>
      <c r="B13" s="335" t="s">
        <v>7</v>
      </c>
      <c r="C13" s="209" t="s">
        <v>51</v>
      </c>
      <c r="D13" s="210" t="s">
        <v>54</v>
      </c>
      <c r="F13" s="325"/>
      <c r="G13" s="325"/>
    </row>
    <row r="14" spans="1:7" ht="6" customHeight="1">
      <c r="B14" s="124"/>
      <c r="C14" s="81"/>
      <c r="D14" s="125"/>
      <c r="F14" s="325"/>
      <c r="G14" s="325"/>
    </row>
    <row r="15" spans="1:7" ht="15" customHeight="1">
      <c r="B15" s="211">
        <v>1</v>
      </c>
      <c r="C15" s="212" t="s">
        <v>168</v>
      </c>
      <c r="D15" s="213">
        <v>1</v>
      </c>
      <c r="F15" s="1"/>
      <c r="G15" s="146" t="s">
        <v>433</v>
      </c>
    </row>
    <row r="16" spans="1:7" ht="15" customHeight="1">
      <c r="B16" s="211">
        <v>1.1000000000000001</v>
      </c>
      <c r="C16" s="212" t="s">
        <v>186</v>
      </c>
      <c r="D16" s="213">
        <v>0.89</v>
      </c>
      <c r="F16" s="1"/>
      <c r="G16" s="146"/>
    </row>
    <row r="17" spans="2:7" ht="15" customHeight="1">
      <c r="B17" s="211">
        <v>1.2</v>
      </c>
      <c r="C17" s="212" t="s">
        <v>187</v>
      </c>
      <c r="D17" s="213">
        <v>0.1</v>
      </c>
      <c r="F17" s="1"/>
      <c r="G17" s="146"/>
    </row>
    <row r="18" spans="2:7" ht="15" customHeight="1">
      <c r="B18" s="211">
        <v>1.3</v>
      </c>
      <c r="C18" s="212" t="s">
        <v>188</v>
      </c>
      <c r="D18" s="213">
        <v>0.01</v>
      </c>
      <c r="F18" s="1"/>
      <c r="G18" s="146"/>
    </row>
    <row r="19" spans="2:7" ht="15" customHeight="1">
      <c r="B19" s="211">
        <v>2</v>
      </c>
      <c r="C19" s="212" t="s">
        <v>169</v>
      </c>
      <c r="D19" s="213">
        <v>1</v>
      </c>
      <c r="F19" s="1"/>
      <c r="G19" s="146" t="s">
        <v>433</v>
      </c>
    </row>
    <row r="20" spans="2:7" ht="15" customHeight="1">
      <c r="B20" s="211">
        <v>2.1</v>
      </c>
      <c r="C20" s="212" t="s">
        <v>189</v>
      </c>
      <c r="D20" s="213">
        <v>0.5</v>
      </c>
      <c r="F20" s="1"/>
      <c r="G20" s="146"/>
    </row>
    <row r="21" spans="2:7" ht="15" customHeight="1">
      <c r="B21" s="211">
        <v>2.2000000000000002</v>
      </c>
      <c r="C21" s="212" t="s">
        <v>190</v>
      </c>
      <c r="D21" s="213">
        <v>0.5</v>
      </c>
      <c r="F21" s="1"/>
      <c r="G21" s="146"/>
    </row>
    <row r="22" spans="2:7" ht="15" customHeight="1">
      <c r="B22" s="211">
        <v>3</v>
      </c>
      <c r="C22" s="212" t="s">
        <v>170</v>
      </c>
      <c r="D22" s="213">
        <v>1</v>
      </c>
      <c r="F22" s="1"/>
      <c r="G22" s="146" t="s">
        <v>433</v>
      </c>
    </row>
    <row r="23" spans="2:7" ht="15" customHeight="1">
      <c r="B23" s="211">
        <v>3.1</v>
      </c>
      <c r="C23" s="212" t="s">
        <v>191</v>
      </c>
      <c r="D23" s="213">
        <v>0.9</v>
      </c>
      <c r="F23" s="1"/>
      <c r="G23" s="146"/>
    </row>
    <row r="24" spans="2:7" ht="15" customHeight="1">
      <c r="B24" s="211">
        <v>3.2</v>
      </c>
      <c r="C24" s="212" t="s">
        <v>192</v>
      </c>
      <c r="D24" s="213">
        <v>0.1</v>
      </c>
      <c r="F24" s="1"/>
      <c r="G24" s="146"/>
    </row>
    <row r="25" spans="2:7" ht="15" customHeight="1">
      <c r="B25" s="211">
        <v>4</v>
      </c>
      <c r="C25" s="212" t="s">
        <v>171</v>
      </c>
      <c r="D25" s="213">
        <v>1</v>
      </c>
      <c r="F25" s="1"/>
      <c r="G25" s="146" t="s">
        <v>433</v>
      </c>
    </row>
    <row r="26" spans="2:7" ht="15" customHeight="1">
      <c r="B26" s="211">
        <v>4.0999999999999996</v>
      </c>
      <c r="C26" s="212" t="s">
        <v>193</v>
      </c>
      <c r="D26" s="213">
        <v>0.9</v>
      </c>
      <c r="F26" s="1"/>
      <c r="G26" s="146"/>
    </row>
    <row r="27" spans="2:7" ht="15" customHeight="1">
      <c r="B27" s="211">
        <v>4.2</v>
      </c>
      <c r="C27" s="212" t="s">
        <v>194</v>
      </c>
      <c r="D27" s="213">
        <v>0.1</v>
      </c>
      <c r="F27" s="1"/>
      <c r="G27" s="146"/>
    </row>
    <row r="28" spans="2:7" ht="15" customHeight="1">
      <c r="B28" s="211">
        <v>5</v>
      </c>
      <c r="C28" s="212" t="s">
        <v>172</v>
      </c>
      <c r="D28" s="213">
        <v>1</v>
      </c>
      <c r="F28" s="1"/>
      <c r="G28" s="146" t="s">
        <v>433</v>
      </c>
    </row>
    <row r="29" spans="2:7" ht="15" customHeight="1">
      <c r="B29" s="211">
        <v>5.0999999999999996</v>
      </c>
      <c r="C29" s="212" t="s">
        <v>195</v>
      </c>
      <c r="D29" s="213">
        <v>0.5</v>
      </c>
      <c r="F29" s="1"/>
      <c r="G29" s="146"/>
    </row>
    <row r="30" spans="2:7" ht="15" customHeight="1">
      <c r="B30" s="211">
        <v>5.2</v>
      </c>
      <c r="C30" s="212" t="s">
        <v>196</v>
      </c>
      <c r="D30" s="213">
        <v>0.4</v>
      </c>
      <c r="F30" s="1"/>
      <c r="G30" s="146"/>
    </row>
    <row r="31" spans="2:7" ht="15" customHeight="1">
      <c r="B31" s="211">
        <v>5.3</v>
      </c>
      <c r="C31" s="212" t="s">
        <v>197</v>
      </c>
      <c r="D31" s="213">
        <v>0.1</v>
      </c>
      <c r="F31" s="1"/>
      <c r="G31" s="146"/>
    </row>
    <row r="32" spans="2:7" ht="15" customHeight="1">
      <c r="B32" s="211">
        <v>6</v>
      </c>
      <c r="C32" s="212" t="s">
        <v>173</v>
      </c>
      <c r="D32" s="213">
        <v>1</v>
      </c>
      <c r="F32" s="1"/>
      <c r="G32" s="146" t="s">
        <v>433</v>
      </c>
    </row>
    <row r="33" spans="2:7" ht="15" customHeight="1">
      <c r="B33" s="211">
        <v>6.1</v>
      </c>
      <c r="C33" s="212" t="s">
        <v>198</v>
      </c>
      <c r="D33" s="213">
        <v>0.99</v>
      </c>
      <c r="F33" s="1"/>
      <c r="G33" s="146"/>
    </row>
    <row r="34" spans="2:7" ht="15" customHeight="1">
      <c r="B34" s="211">
        <v>6.2</v>
      </c>
      <c r="C34" s="212" t="s">
        <v>199</v>
      </c>
      <c r="D34" s="213">
        <v>0.01</v>
      </c>
      <c r="F34" s="1"/>
      <c r="G34" s="146"/>
    </row>
    <row r="35" spans="2:7" ht="15" customHeight="1">
      <c r="B35" s="211">
        <v>7</v>
      </c>
      <c r="C35" s="212" t="s">
        <v>174</v>
      </c>
      <c r="D35" s="213">
        <v>1</v>
      </c>
      <c r="F35" s="1"/>
      <c r="G35" s="146" t="s">
        <v>433</v>
      </c>
    </row>
    <row r="36" spans="2:7" ht="15" customHeight="1">
      <c r="B36" s="211">
        <v>7.1</v>
      </c>
      <c r="C36" s="212" t="s">
        <v>200</v>
      </c>
      <c r="D36" s="213">
        <v>0.5</v>
      </c>
      <c r="F36" s="1"/>
      <c r="G36" s="146"/>
    </row>
    <row r="37" spans="2:7" ht="15" customHeight="1">
      <c r="B37" s="211">
        <v>7.2</v>
      </c>
      <c r="C37" s="212" t="s">
        <v>201</v>
      </c>
      <c r="D37" s="213">
        <v>0.4</v>
      </c>
      <c r="F37" s="1"/>
      <c r="G37" s="146"/>
    </row>
    <row r="38" spans="2:7" ht="15" customHeight="1">
      <c r="B38" s="211">
        <v>7.3</v>
      </c>
      <c r="C38" s="212" t="s">
        <v>202</v>
      </c>
      <c r="D38" s="213">
        <v>0.1</v>
      </c>
      <c r="F38" s="1"/>
      <c r="G38" s="146"/>
    </row>
    <row r="39" spans="2:7" ht="15" customHeight="1">
      <c r="B39" s="211">
        <v>8</v>
      </c>
      <c r="C39" s="212" t="s">
        <v>175</v>
      </c>
      <c r="D39" s="213">
        <v>1</v>
      </c>
      <c r="F39" s="1"/>
      <c r="G39" s="146" t="s">
        <v>433</v>
      </c>
    </row>
    <row r="40" spans="2:7" ht="15" customHeight="1">
      <c r="B40" s="211">
        <v>8.1</v>
      </c>
      <c r="C40" s="212" t="s">
        <v>203</v>
      </c>
      <c r="D40" s="213">
        <v>0.5</v>
      </c>
      <c r="F40" s="1"/>
      <c r="G40" s="146"/>
    </row>
    <row r="41" spans="2:7" ht="15" customHeight="1">
      <c r="B41" s="211">
        <v>8.1999999999999993</v>
      </c>
      <c r="C41" s="212" t="s">
        <v>204</v>
      </c>
      <c r="D41" s="213">
        <v>0.5</v>
      </c>
      <c r="F41" s="1"/>
      <c r="G41" s="146"/>
    </row>
    <row r="42" spans="2:7" ht="15" customHeight="1">
      <c r="B42" s="211">
        <v>9</v>
      </c>
      <c r="C42" s="212" t="s">
        <v>176</v>
      </c>
      <c r="D42" s="213">
        <v>1</v>
      </c>
      <c r="F42" s="1"/>
      <c r="G42" s="146" t="s">
        <v>433</v>
      </c>
    </row>
    <row r="43" spans="2:7" ht="15" customHeight="1">
      <c r="B43" s="211">
        <v>9.1</v>
      </c>
      <c r="C43" s="212" t="s">
        <v>205</v>
      </c>
      <c r="D43" s="213">
        <v>0.1</v>
      </c>
      <c r="F43" s="1"/>
      <c r="G43" s="146"/>
    </row>
    <row r="44" spans="2:7" ht="15" customHeight="1">
      <c r="B44" s="211">
        <v>9.1999999999999993</v>
      </c>
      <c r="C44" s="212" t="s">
        <v>206</v>
      </c>
      <c r="D44" s="213">
        <v>0.9</v>
      </c>
      <c r="F44" s="1"/>
      <c r="G44" s="146"/>
    </row>
    <row r="45" spans="2:7" ht="15" customHeight="1">
      <c r="B45" s="211">
        <v>10</v>
      </c>
      <c r="C45" s="212" t="s">
        <v>177</v>
      </c>
      <c r="D45" s="213">
        <v>1</v>
      </c>
      <c r="F45" s="1"/>
      <c r="G45" s="146" t="s">
        <v>433</v>
      </c>
    </row>
    <row r="46" spans="2:7" ht="15" customHeight="1">
      <c r="B46" s="211">
        <v>10.1</v>
      </c>
      <c r="C46" s="212" t="s">
        <v>207</v>
      </c>
      <c r="D46" s="213">
        <v>0.85</v>
      </c>
      <c r="F46" s="1"/>
      <c r="G46" s="146"/>
    </row>
    <row r="47" spans="2:7" ht="15" customHeight="1">
      <c r="B47" s="211">
        <v>10.199999999999999</v>
      </c>
      <c r="C47" s="212" t="s">
        <v>208</v>
      </c>
      <c r="D47" s="213">
        <v>0.1</v>
      </c>
      <c r="F47" s="1"/>
      <c r="G47" s="146"/>
    </row>
    <row r="48" spans="2:7" ht="15" customHeight="1">
      <c r="B48" s="211">
        <v>10.3</v>
      </c>
      <c r="C48" s="212" t="s">
        <v>209</v>
      </c>
      <c r="D48" s="213">
        <v>0.05</v>
      </c>
      <c r="F48" s="1"/>
      <c r="G48" s="146"/>
    </row>
    <row r="49" spans="2:7" ht="15" customHeight="1">
      <c r="B49" s="211">
        <v>11</v>
      </c>
      <c r="C49" s="212" t="s">
        <v>178</v>
      </c>
      <c r="D49" s="213">
        <v>1</v>
      </c>
      <c r="F49" s="1"/>
      <c r="G49" s="146" t="s">
        <v>433</v>
      </c>
    </row>
    <row r="50" spans="2:7" ht="15" customHeight="1">
      <c r="B50" s="211">
        <v>11.1</v>
      </c>
      <c r="C50" s="212" t="s">
        <v>210</v>
      </c>
      <c r="D50" s="213">
        <v>0.5</v>
      </c>
      <c r="F50" s="1"/>
      <c r="G50" s="146"/>
    </row>
    <row r="51" spans="2:7" ht="15" customHeight="1">
      <c r="B51" s="211">
        <v>11.2</v>
      </c>
      <c r="C51" s="212" t="s">
        <v>211</v>
      </c>
      <c r="D51" s="213">
        <v>0.5</v>
      </c>
      <c r="F51" s="1"/>
      <c r="G51" s="146"/>
    </row>
    <row r="52" spans="2:7" ht="15" customHeight="1">
      <c r="B52" s="211">
        <v>12</v>
      </c>
      <c r="C52" s="212" t="s">
        <v>179</v>
      </c>
      <c r="D52" s="213">
        <v>1</v>
      </c>
      <c r="F52" s="1"/>
      <c r="G52" s="146" t="s">
        <v>433</v>
      </c>
    </row>
    <row r="53" spans="2:7" ht="15" customHeight="1">
      <c r="B53" s="211">
        <v>12.1</v>
      </c>
      <c r="C53" s="212" t="s">
        <v>212</v>
      </c>
      <c r="D53" s="213">
        <v>0.5</v>
      </c>
      <c r="F53" s="1"/>
      <c r="G53" s="146"/>
    </row>
    <row r="54" spans="2:7" ht="15" customHeight="1">
      <c r="B54" s="211">
        <v>12.2</v>
      </c>
      <c r="C54" s="212" t="s">
        <v>213</v>
      </c>
      <c r="D54" s="213">
        <v>0.5</v>
      </c>
      <c r="F54" s="1"/>
      <c r="G54" s="146"/>
    </row>
    <row r="55" spans="2:7" ht="15" customHeight="1">
      <c r="B55" s="211">
        <v>13</v>
      </c>
      <c r="C55" s="212" t="s">
        <v>180</v>
      </c>
      <c r="D55" s="213">
        <v>1</v>
      </c>
      <c r="F55" s="1"/>
      <c r="G55" s="146" t="s">
        <v>433</v>
      </c>
    </row>
    <row r="56" spans="2:7" ht="15" customHeight="1">
      <c r="B56" s="211">
        <v>13.1</v>
      </c>
      <c r="C56" s="212" t="s">
        <v>214</v>
      </c>
      <c r="D56" s="213">
        <v>0.9</v>
      </c>
      <c r="F56" s="1"/>
      <c r="G56" s="146"/>
    </row>
    <row r="57" spans="2:7" ht="15" customHeight="1">
      <c r="B57" s="211">
        <v>13.2</v>
      </c>
      <c r="C57" s="212" t="s">
        <v>215</v>
      </c>
      <c r="D57" s="213">
        <v>0.1</v>
      </c>
      <c r="F57" s="1"/>
      <c r="G57" s="146"/>
    </row>
    <row r="58" spans="2:7" ht="15" customHeight="1">
      <c r="B58" s="211">
        <v>14</v>
      </c>
      <c r="C58" s="212" t="s">
        <v>181</v>
      </c>
      <c r="D58" s="213">
        <v>1</v>
      </c>
      <c r="F58" s="1"/>
      <c r="G58" s="146" t="s">
        <v>433</v>
      </c>
    </row>
    <row r="59" spans="2:7" ht="15" customHeight="1">
      <c r="B59" s="211">
        <v>14.1</v>
      </c>
      <c r="C59" s="212" t="s">
        <v>216</v>
      </c>
      <c r="D59" s="213">
        <v>0.9</v>
      </c>
      <c r="F59" s="1"/>
      <c r="G59" s="146"/>
    </row>
    <row r="60" spans="2:7" ht="15" customHeight="1">
      <c r="B60" s="211">
        <v>14.2</v>
      </c>
      <c r="C60" s="212" t="s">
        <v>217</v>
      </c>
      <c r="D60" s="213">
        <v>0.1</v>
      </c>
      <c r="F60" s="1"/>
      <c r="G60" s="146"/>
    </row>
    <row r="61" spans="2:7" ht="15" customHeight="1">
      <c r="B61" s="211">
        <v>15</v>
      </c>
      <c r="C61" s="212" t="s">
        <v>182</v>
      </c>
      <c r="D61" s="213">
        <v>1</v>
      </c>
      <c r="F61" s="1"/>
      <c r="G61" s="146" t="s">
        <v>433</v>
      </c>
    </row>
    <row r="62" spans="2:7" ht="15" customHeight="1">
      <c r="B62" s="211">
        <v>15.1</v>
      </c>
      <c r="C62" s="212" t="s">
        <v>218</v>
      </c>
      <c r="D62" s="213">
        <v>0.1</v>
      </c>
      <c r="F62" s="1"/>
      <c r="G62" s="146"/>
    </row>
    <row r="63" spans="2:7" ht="15" customHeight="1">
      <c r="B63" s="211">
        <v>15.2</v>
      </c>
      <c r="C63" s="212" t="s">
        <v>219</v>
      </c>
      <c r="D63" s="213">
        <v>0.01</v>
      </c>
      <c r="F63" s="1"/>
      <c r="G63" s="146"/>
    </row>
    <row r="64" spans="2:7" ht="15" customHeight="1">
      <c r="B64" s="211">
        <v>15.3</v>
      </c>
      <c r="C64" s="212" t="s">
        <v>220</v>
      </c>
      <c r="D64" s="213">
        <v>0.89</v>
      </c>
      <c r="F64" s="1"/>
      <c r="G64" s="146"/>
    </row>
    <row r="65" spans="1:7" ht="15" customHeight="1">
      <c r="B65" s="211">
        <v>16</v>
      </c>
      <c r="C65" s="212" t="s">
        <v>183</v>
      </c>
      <c r="D65" s="213">
        <v>1</v>
      </c>
      <c r="F65" s="1"/>
      <c r="G65" s="146" t="s">
        <v>433</v>
      </c>
    </row>
    <row r="66" spans="1:7" ht="15" customHeight="1">
      <c r="B66" s="211">
        <v>16.100000000000001</v>
      </c>
      <c r="C66" s="212" t="s">
        <v>221</v>
      </c>
      <c r="D66" s="213">
        <v>0.8</v>
      </c>
      <c r="F66" s="1"/>
      <c r="G66" s="146"/>
    </row>
    <row r="67" spans="1:7" ht="15" customHeight="1">
      <c r="B67" s="211">
        <v>16.2</v>
      </c>
      <c r="C67" s="212" t="s">
        <v>222</v>
      </c>
      <c r="D67" s="213">
        <v>0.2</v>
      </c>
      <c r="F67" s="1"/>
      <c r="G67" s="146"/>
    </row>
    <row r="68" spans="1:7" ht="15" customHeight="1">
      <c r="B68" s="211">
        <v>17</v>
      </c>
      <c r="C68" s="212" t="s">
        <v>184</v>
      </c>
      <c r="D68" s="213">
        <v>1</v>
      </c>
      <c r="F68" s="1"/>
      <c r="G68" s="146" t="s">
        <v>433</v>
      </c>
    </row>
    <row r="69" spans="1:7" ht="15" customHeight="1">
      <c r="B69" s="211">
        <v>17.100000000000001</v>
      </c>
      <c r="C69" s="212" t="s">
        <v>223</v>
      </c>
      <c r="D69" s="213">
        <v>0.5</v>
      </c>
      <c r="F69" s="1"/>
      <c r="G69" s="146"/>
    </row>
    <row r="70" spans="1:7" ht="15" customHeight="1">
      <c r="B70" s="211">
        <v>17.2</v>
      </c>
      <c r="C70" s="212" t="s">
        <v>224</v>
      </c>
      <c r="D70" s="213">
        <v>0.4</v>
      </c>
      <c r="F70" s="1"/>
      <c r="G70" s="146"/>
    </row>
    <row r="71" spans="1:7" ht="15" customHeight="1">
      <c r="B71" s="211">
        <v>17.3</v>
      </c>
      <c r="C71" s="212" t="s">
        <v>225</v>
      </c>
      <c r="D71" s="213">
        <v>0.1</v>
      </c>
      <c r="F71" s="1"/>
      <c r="G71" s="146"/>
    </row>
    <row r="72" spans="1:7" ht="15" customHeight="1">
      <c r="B72" s="211">
        <v>18</v>
      </c>
      <c r="C72" s="212" t="s">
        <v>185</v>
      </c>
      <c r="D72" s="213">
        <v>1</v>
      </c>
      <c r="F72" s="1"/>
      <c r="G72" s="146" t="s">
        <v>433</v>
      </c>
    </row>
    <row r="73" spans="1:7" ht="15" customHeight="1">
      <c r="B73" s="308">
        <v>18.100000000000001</v>
      </c>
      <c r="C73" s="309" t="s">
        <v>226</v>
      </c>
      <c r="D73" s="310">
        <v>0.45</v>
      </c>
      <c r="F73" s="1"/>
      <c r="G73" s="146"/>
    </row>
    <row r="74" spans="1:7" ht="15" customHeight="1">
      <c r="B74" s="308">
        <v>18.2</v>
      </c>
      <c r="C74" s="309" t="s">
        <v>227</v>
      </c>
      <c r="D74" s="310">
        <v>0.45</v>
      </c>
      <c r="F74" s="1"/>
      <c r="G74" s="146"/>
    </row>
    <row r="75" spans="1:7" ht="15" customHeight="1">
      <c r="B75" s="308">
        <v>18.3</v>
      </c>
      <c r="C75" s="309" t="s">
        <v>228</v>
      </c>
      <c r="D75" s="310">
        <v>0.1</v>
      </c>
      <c r="F75" s="1"/>
      <c r="G75" s="146"/>
    </row>
    <row r="76" spans="1:7" ht="3" customHeight="1" thickBot="1">
      <c r="B76" s="150" t="s">
        <v>132</v>
      </c>
      <c r="C76" s="126"/>
      <c r="D76" s="127"/>
      <c r="G76" s="146"/>
    </row>
    <row r="77" spans="1:7" ht="24.75" customHeight="1">
      <c r="A77" s="82"/>
      <c r="B77" s="82"/>
      <c r="C77" s="82"/>
      <c r="D77" s="84"/>
    </row>
    <row r="78" spans="1:7" ht="24.75" customHeight="1"/>
    <row r="79" spans="1:7" ht="24.75" customHeight="1"/>
    <row r="80" spans="1:7" ht="24.75" customHeight="1"/>
    <row r="81" ht="24.75" customHeight="1"/>
  </sheetData>
  <sheetProtection insertRows="0" deleteRows="0"/>
  <mergeCells count="12">
    <mergeCell ref="F13:F14"/>
    <mergeCell ref="G13:G14"/>
    <mergeCell ref="B12:B13"/>
    <mergeCell ref="B1:D1"/>
    <mergeCell ref="B2:D2"/>
    <mergeCell ref="B3:D3"/>
    <mergeCell ref="B4:D4"/>
    <mergeCell ref="B5:D5"/>
    <mergeCell ref="B6:D6"/>
    <mergeCell ref="B8:D8"/>
    <mergeCell ref="B9:D9"/>
    <mergeCell ref="D10:D11"/>
  </mergeCells>
  <conditionalFormatting sqref="B15:D18 B19:B75 D72:D75">
    <cfRule type="expression" dxfId="2585" priority="251">
      <formula>($B15-INT($B15))=0</formula>
    </cfRule>
    <cfRule type="expression" dxfId="2584" priority="255" stopIfTrue="1">
      <formula>IF($B15-INT($B15)&gt;0,TRUE,FALSE)</formula>
    </cfRule>
  </conditionalFormatting>
  <conditionalFormatting sqref="B15:G18 B19:B75">
    <cfRule type="expression" dxfId="2583" priority="250">
      <formula>ROW()=CELL("ROW")</formula>
    </cfRule>
  </conditionalFormatting>
  <conditionalFormatting sqref="G15:G18">
    <cfRule type="cellIs" dxfId="2582" priority="252" operator="notEqual">
      <formula>"CORRECTO"</formula>
    </cfRule>
    <cfRule type="cellIs" dxfId="2581" priority="253" operator="equal">
      <formula>"CORRECTO"</formula>
    </cfRule>
  </conditionalFormatting>
  <conditionalFormatting sqref="C22:C24 C28:C31 C35:C38 C42:C44 C49:C51 C55:C57 C61:C64 C68:C71">
    <cfRule type="expression" dxfId="2580" priority="90">
      <formula>($B22-INT($B22))=0</formula>
    </cfRule>
    <cfRule type="expression" dxfId="2579" priority="93" stopIfTrue="1">
      <formula>IF($B22-INT($B22)&gt;0,TRUE,FALSE)</formula>
    </cfRule>
  </conditionalFormatting>
  <conditionalFormatting sqref="C22:C24 C28:C31 C35:C38 C42:C44 C49:C51 C55:C57 C61:C64 C68:C71">
    <cfRule type="expression" dxfId="2578" priority="89">
      <formula>ROW()=CELL("ROW")</formula>
    </cfRule>
  </conditionalFormatting>
  <conditionalFormatting sqref="D72:G75">
    <cfRule type="expression" dxfId="2577" priority="39">
      <formula>ROW()=CELL("ROW")</formula>
    </cfRule>
  </conditionalFormatting>
  <conditionalFormatting sqref="G72:G75">
    <cfRule type="cellIs" dxfId="2576" priority="41" operator="notEqual">
      <formula>"CORRECTO"</formula>
    </cfRule>
    <cfRule type="cellIs" dxfId="2575" priority="42" operator="equal">
      <formula>"CORRECTO"</formula>
    </cfRule>
  </conditionalFormatting>
  <conditionalFormatting sqref="D45:D67">
    <cfRule type="expression" dxfId="2574" priority="30">
      <formula>($B45-INT($B45))=0</formula>
    </cfRule>
    <cfRule type="expression" dxfId="2573" priority="33" stopIfTrue="1">
      <formula>IF($B45-INT($B45)&gt;0,TRUE,FALSE)</formula>
    </cfRule>
  </conditionalFormatting>
  <conditionalFormatting sqref="D45:G67">
    <cfRule type="expression" dxfId="2572" priority="29">
      <formula>ROW()=CELL("ROW")</formula>
    </cfRule>
  </conditionalFormatting>
  <conditionalFormatting sqref="G45:G67">
    <cfRule type="cellIs" dxfId="2571" priority="31" operator="notEqual">
      <formula>"CORRECTO"</formula>
    </cfRule>
    <cfRule type="cellIs" dxfId="2570" priority="32" operator="equal">
      <formula>"CORRECTO"</formula>
    </cfRule>
  </conditionalFormatting>
  <conditionalFormatting sqref="D68:D71">
    <cfRule type="expression" dxfId="2569" priority="25">
      <formula>($B68-INT($B68))=0</formula>
    </cfRule>
    <cfRule type="expression" dxfId="2568" priority="28" stopIfTrue="1">
      <formula>IF($B68-INT($B68)&gt;0,TRUE,FALSE)</formula>
    </cfRule>
  </conditionalFormatting>
  <conditionalFormatting sqref="D68:G71">
    <cfRule type="expression" dxfId="2567" priority="24">
      <formula>ROW()=CELL("ROW")</formula>
    </cfRule>
  </conditionalFormatting>
  <conditionalFormatting sqref="G68:G71">
    <cfRule type="cellIs" dxfId="2566" priority="26" operator="notEqual">
      <formula>"CORRECTO"</formula>
    </cfRule>
    <cfRule type="cellIs" dxfId="2565" priority="27" operator="equal">
      <formula>"CORRECTO"</formula>
    </cfRule>
  </conditionalFormatting>
  <conditionalFormatting sqref="D22:D41 C19:D21 C25:C27 C32:C34 C39:C41 C45:C48 C52:C54 C58:C60 C65:C67 C72:C75">
    <cfRule type="expression" dxfId="2564" priority="20">
      <formula>($B19-INT($B19))=0</formula>
    </cfRule>
    <cfRule type="expression" dxfId="2563" priority="23" stopIfTrue="1">
      <formula>IF($B19-INT($B19)&gt;0,TRUE,FALSE)</formula>
    </cfRule>
  </conditionalFormatting>
  <conditionalFormatting sqref="D22:G41 C19:G21 C25:C27 C32:C34 C39:C41 C45:C48 C52:C54 C58:C60 C65:C67 C72:C75">
    <cfRule type="expression" dxfId="2562" priority="19">
      <formula>ROW()=CELL("ROW")</formula>
    </cfRule>
  </conditionalFormatting>
  <conditionalFormatting sqref="G19:G41">
    <cfRule type="cellIs" dxfId="2561" priority="21" operator="notEqual">
      <formula>"CORRECTO"</formula>
    </cfRule>
    <cfRule type="cellIs" dxfId="2560" priority="22" operator="equal">
      <formula>"CORRECTO"</formula>
    </cfRule>
  </conditionalFormatting>
  <conditionalFormatting sqref="D42:D44">
    <cfRule type="expression" dxfId="2559" priority="15">
      <formula>($B42-INT($B42))=0</formula>
    </cfRule>
    <cfRule type="expression" dxfId="2558" priority="18" stopIfTrue="1">
      <formula>IF($B42-INT($B42)&gt;0,TRUE,FALSE)</formula>
    </cfRule>
  </conditionalFormatting>
  <conditionalFormatting sqref="D42:G44">
    <cfRule type="expression" dxfId="2557" priority="14">
      <formula>ROW()=CELL("ROW")</formula>
    </cfRule>
  </conditionalFormatting>
  <conditionalFormatting sqref="G42:G44">
    <cfRule type="cellIs" dxfId="2556" priority="16" operator="notEqual">
      <formula>"CORRECTO"</formula>
    </cfRule>
    <cfRule type="cellIs" dxfId="2555" priority="17" operator="equal">
      <formula>"CORRECTO"</formula>
    </cfRule>
  </conditionalFormatting>
  <printOptions horizontalCentered="1"/>
  <pageMargins left="0.23622047244094491" right="0.23622047244094491" top="0.74803149606299213" bottom="0.74803149606299213" header="0.31496062992125984" footer="0.31496062992125984"/>
  <pageSetup scale="99" fitToHeight="0" orientation="portrait" horizontalDpi="1200" verticalDpi="12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1">
    <tabColor theme="8" tint="-0.249977111117893"/>
    <pageSetUpPr fitToPage="1"/>
  </sheetPr>
  <dimension ref="A1:W19702"/>
  <sheetViews>
    <sheetView showGridLines="0" zoomScaleNormal="100" workbookViewId="0"/>
  </sheetViews>
  <sheetFormatPr baseColWidth="10" defaultColWidth="11.5" defaultRowHeight="15.75"/>
  <cols>
    <col min="1" max="1" width="2.875" style="69" bestFit="1" customWidth="1"/>
    <col min="2" max="2" width="5.625" customWidth="1"/>
    <col min="3" max="3" width="14.5" bestFit="1" customWidth="1"/>
    <col min="4" max="4" width="6.75" customWidth="1"/>
    <col min="5" max="5" width="27.375" customWidth="1"/>
    <col min="6" max="6" width="15.375" customWidth="1"/>
    <col min="7" max="8" width="12.875" customWidth="1"/>
    <col min="9" max="9" width="14" customWidth="1"/>
    <col min="10" max="10" width="3.125" customWidth="1"/>
    <col min="11" max="11" width="19.5" customWidth="1"/>
    <col min="12" max="12" width="14" customWidth="1"/>
    <col min="13" max="13" width="14.5" customWidth="1"/>
    <col min="14" max="14" width="16.125" customWidth="1"/>
    <col min="15" max="15" width="23" customWidth="1"/>
    <col min="16" max="16" width="22.25" customWidth="1"/>
    <col min="17" max="17" width="17.5" customWidth="1"/>
    <col min="18" max="18" width="16.5" customWidth="1"/>
    <col min="19" max="19" width="16.125" customWidth="1"/>
    <col min="20" max="20" width="17.75" style="90" customWidth="1"/>
    <col min="21" max="21" width="20.625" style="90" customWidth="1"/>
    <col min="22" max="22" width="17" customWidth="1"/>
    <col min="23" max="23" width="17.5" customWidth="1"/>
  </cols>
  <sheetData>
    <row r="1" spans="1:23" s="1" customFormat="1" ht="18">
      <c r="A1" s="67"/>
      <c r="B1" s="339" t="s">
        <v>11</v>
      </c>
      <c r="C1" s="339"/>
      <c r="D1" s="339"/>
      <c r="E1" s="339"/>
      <c r="F1" s="339"/>
      <c r="G1" s="339"/>
      <c r="H1" s="339"/>
      <c r="I1" s="339"/>
      <c r="J1" s="339"/>
      <c r="K1" s="339"/>
      <c r="L1" s="339"/>
      <c r="M1" s="339"/>
      <c r="N1" s="339"/>
      <c r="O1" s="339"/>
      <c r="P1" s="339"/>
      <c r="Q1" s="339"/>
      <c r="R1" s="339"/>
      <c r="S1" s="339"/>
      <c r="T1" s="339"/>
      <c r="U1" s="339"/>
      <c r="V1" s="339"/>
      <c r="W1" s="339"/>
    </row>
    <row r="2" spans="1:23" s="1" customFormat="1" ht="18">
      <c r="A2" s="67"/>
      <c r="B2" s="339" t="s">
        <v>12</v>
      </c>
      <c r="C2" s="339"/>
      <c r="D2" s="339"/>
      <c r="E2" s="339"/>
      <c r="F2" s="339"/>
      <c r="G2" s="339"/>
      <c r="H2" s="339"/>
      <c r="I2" s="339"/>
      <c r="J2" s="339"/>
      <c r="K2" s="339"/>
      <c r="L2" s="339"/>
      <c r="M2" s="339"/>
      <c r="N2" s="339"/>
      <c r="O2" s="339"/>
      <c r="P2" s="339"/>
      <c r="Q2" s="339"/>
      <c r="R2" s="339"/>
      <c r="S2" s="339"/>
      <c r="T2" s="339"/>
      <c r="U2" s="339"/>
      <c r="V2" s="339"/>
      <c r="W2" s="339"/>
    </row>
    <row r="3" spans="1:23" s="1" customFormat="1" ht="18">
      <c r="A3" s="67"/>
      <c r="B3" s="339" t="s">
        <v>144</v>
      </c>
      <c r="C3" s="339"/>
      <c r="D3" s="339"/>
      <c r="E3" s="339"/>
      <c r="F3" s="339"/>
      <c r="G3" s="339"/>
      <c r="H3" s="339"/>
      <c r="I3" s="339"/>
      <c r="J3" s="339"/>
      <c r="K3" s="339"/>
      <c r="L3" s="339"/>
      <c r="M3" s="339"/>
      <c r="N3" s="339"/>
      <c r="O3" s="339"/>
      <c r="P3" s="339"/>
      <c r="Q3" s="339"/>
      <c r="R3" s="339"/>
      <c r="S3" s="339"/>
      <c r="T3" s="339"/>
      <c r="U3" s="339"/>
      <c r="V3" s="339"/>
      <c r="W3" s="339"/>
    </row>
    <row r="4" spans="1:23" s="1" customFormat="1" ht="18" customHeight="1">
      <c r="A4" s="67"/>
      <c r="B4" s="339" t="s">
        <v>155</v>
      </c>
      <c r="C4" s="339"/>
      <c r="D4" s="339"/>
      <c r="E4" s="339"/>
      <c r="F4" s="339"/>
      <c r="G4" s="339"/>
      <c r="H4" s="339"/>
      <c r="I4" s="339"/>
      <c r="J4" s="339"/>
      <c r="K4" s="339"/>
      <c r="L4" s="339"/>
      <c r="M4" s="339"/>
      <c r="N4" s="339"/>
      <c r="O4" s="339"/>
      <c r="P4" s="339"/>
      <c r="Q4" s="339"/>
      <c r="R4" s="339"/>
      <c r="S4" s="339"/>
      <c r="T4" s="339"/>
      <c r="U4" s="339"/>
      <c r="V4" s="339"/>
      <c r="W4" s="339"/>
    </row>
    <row r="5" spans="1:23" s="1" customFormat="1" ht="18">
      <c r="A5" s="67"/>
      <c r="B5" s="339" t="s">
        <v>166</v>
      </c>
      <c r="C5" s="339"/>
      <c r="D5" s="339"/>
      <c r="E5" s="339"/>
      <c r="F5" s="339"/>
      <c r="G5" s="339"/>
      <c r="H5" s="339"/>
      <c r="I5" s="339"/>
      <c r="J5" s="339"/>
      <c r="K5" s="339"/>
      <c r="L5" s="339"/>
      <c r="M5" s="339"/>
      <c r="N5" s="339"/>
      <c r="O5" s="339"/>
      <c r="P5" s="339"/>
      <c r="Q5" s="339"/>
      <c r="R5" s="339"/>
      <c r="S5" s="339"/>
      <c r="T5" s="339"/>
      <c r="U5" s="339"/>
      <c r="V5" s="339"/>
      <c r="W5" s="339"/>
    </row>
    <row r="6" spans="1:23" s="1" customFormat="1" ht="40.15" customHeight="1">
      <c r="A6" s="67"/>
      <c r="B6" s="339" t="s">
        <v>428</v>
      </c>
      <c r="C6" s="339"/>
      <c r="D6" s="339"/>
      <c r="E6" s="339"/>
      <c r="F6" s="339"/>
      <c r="G6" s="339"/>
      <c r="H6" s="339"/>
      <c r="I6" s="339"/>
      <c r="J6" s="339"/>
      <c r="K6" s="339"/>
      <c r="L6" s="339"/>
      <c r="M6" s="339"/>
      <c r="N6" s="339"/>
      <c r="O6" s="339"/>
      <c r="P6" s="339"/>
      <c r="Q6" s="339"/>
      <c r="R6" s="339"/>
      <c r="S6" s="339"/>
      <c r="T6" s="339"/>
      <c r="U6" s="339"/>
      <c r="V6" s="339"/>
      <c r="W6" s="339"/>
    </row>
    <row r="7" spans="1:23" s="1" customFormat="1" ht="18">
      <c r="A7" s="67"/>
      <c r="B7" s="100"/>
      <c r="C7" s="8"/>
      <c r="D7" s="8"/>
      <c r="E7" s="4"/>
      <c r="F7" s="4"/>
      <c r="G7" s="4"/>
      <c r="H7" s="4"/>
      <c r="I7" s="4"/>
      <c r="J7" s="4"/>
      <c r="K7" s="4"/>
      <c r="L7" s="4"/>
      <c r="M7" s="37"/>
      <c r="N7" s="37"/>
      <c r="O7" s="37"/>
      <c r="P7" s="37"/>
      <c r="Q7" s="37"/>
      <c r="R7" s="37"/>
      <c r="S7" s="37"/>
      <c r="T7" s="33"/>
      <c r="U7" s="89"/>
      <c r="V7" s="4"/>
      <c r="W7" s="37"/>
    </row>
    <row r="8" spans="1:23" s="1" customFormat="1" ht="18">
      <c r="A8" s="67"/>
      <c r="B8" s="371" t="s">
        <v>19</v>
      </c>
      <c r="C8" s="371"/>
      <c r="D8" s="371"/>
      <c r="E8" s="371"/>
      <c r="F8" s="371"/>
      <c r="G8" s="371"/>
      <c r="H8" s="371"/>
      <c r="I8" s="371"/>
      <c r="J8" s="371"/>
      <c r="K8" s="371"/>
      <c r="L8" s="371"/>
      <c r="M8" s="371"/>
      <c r="N8" s="371"/>
      <c r="O8" s="371"/>
      <c r="P8" s="371"/>
      <c r="Q8" s="371"/>
      <c r="R8" s="371"/>
      <c r="S8" s="371"/>
      <c r="T8" s="371"/>
      <c r="U8" s="371"/>
      <c r="V8" s="371"/>
      <c r="W8" s="371"/>
    </row>
    <row r="9" spans="1:23" s="1" customFormat="1" ht="18">
      <c r="A9" s="67"/>
      <c r="B9" s="371" t="s">
        <v>116</v>
      </c>
      <c r="C9" s="371"/>
      <c r="D9" s="371"/>
      <c r="E9" s="371"/>
      <c r="F9" s="371"/>
      <c r="G9" s="371"/>
      <c r="H9" s="371"/>
      <c r="I9" s="371"/>
      <c r="J9" s="371"/>
      <c r="K9" s="371"/>
      <c r="L9" s="371"/>
      <c r="M9" s="371"/>
      <c r="N9" s="371"/>
      <c r="O9" s="371"/>
      <c r="P9" s="371"/>
      <c r="Q9" s="371"/>
      <c r="R9" s="371"/>
      <c r="S9" s="371"/>
      <c r="T9" s="371"/>
      <c r="U9" s="371"/>
      <c r="V9" s="371"/>
      <c r="W9" s="371"/>
    </row>
    <row r="10" spans="1:23" s="1" customFormat="1" ht="12.75">
      <c r="A10" s="67"/>
      <c r="B10" s="3"/>
      <c r="C10" s="3"/>
      <c r="D10" s="3"/>
      <c r="E10" s="4"/>
      <c r="F10" s="4"/>
      <c r="G10" s="4"/>
      <c r="H10" s="4"/>
      <c r="I10" s="4"/>
      <c r="J10" s="4"/>
      <c r="K10" s="4"/>
      <c r="L10" s="4"/>
      <c r="M10" s="37"/>
      <c r="N10" s="37"/>
      <c r="O10" s="37"/>
      <c r="P10" s="37"/>
      <c r="Q10" s="37"/>
      <c r="R10" s="37"/>
      <c r="S10" s="37"/>
      <c r="T10" s="33"/>
      <c r="U10" s="33"/>
      <c r="V10" s="5"/>
    </row>
    <row r="11" spans="1:23" s="1" customFormat="1" ht="18" customHeight="1">
      <c r="A11" s="67"/>
      <c r="B11" s="3"/>
      <c r="C11" s="2"/>
      <c r="D11" s="2"/>
      <c r="E11" s="4"/>
      <c r="F11" s="4"/>
      <c r="G11" s="4"/>
      <c r="H11" s="4"/>
      <c r="I11" s="4"/>
      <c r="J11" s="4"/>
      <c r="K11" s="4"/>
      <c r="L11" s="4"/>
      <c r="M11" s="37"/>
      <c r="N11" s="37"/>
      <c r="O11" s="37"/>
      <c r="P11" s="37"/>
      <c r="Q11" s="37"/>
      <c r="R11" s="37"/>
      <c r="S11" s="37"/>
      <c r="T11" s="33"/>
      <c r="U11" s="33"/>
      <c r="V11" s="5"/>
    </row>
    <row r="12" spans="1:23" s="1" customFormat="1" ht="13.5" thickBot="1">
      <c r="A12" s="67"/>
      <c r="C12" s="31"/>
      <c r="I12" s="33"/>
      <c r="J12" s="33"/>
      <c r="T12" s="33"/>
      <c r="U12" s="33"/>
    </row>
    <row r="13" spans="1:23" s="1" customFormat="1" ht="24">
      <c r="A13" s="67"/>
      <c r="B13" s="6"/>
      <c r="C13" s="32"/>
      <c r="D13" s="6"/>
      <c r="E13" s="6"/>
      <c r="F13" s="6"/>
      <c r="G13" s="370"/>
      <c r="H13" s="370"/>
      <c r="I13" s="33"/>
      <c r="J13" s="33"/>
      <c r="K13" s="214" t="s">
        <v>124</v>
      </c>
      <c r="L13" s="215" t="s">
        <v>55</v>
      </c>
      <c r="M13" s="216" t="s">
        <v>56</v>
      </c>
    </row>
    <row r="14" spans="1:23" s="1" customFormat="1" ht="13.5" thickBot="1">
      <c r="A14" s="67"/>
      <c r="C14" s="31"/>
      <c r="G14" s="33"/>
      <c r="H14" s="33"/>
      <c r="I14" s="33"/>
      <c r="J14" s="33"/>
      <c r="K14" s="217">
        <v>0.5</v>
      </c>
      <c r="L14" s="290">
        <v>29221</v>
      </c>
      <c r="M14" s="291">
        <v>45580</v>
      </c>
      <c r="N14" s="46"/>
      <c r="O14" s="46"/>
      <c r="P14" s="46"/>
      <c r="Q14" s="46"/>
      <c r="R14" s="46"/>
      <c r="S14" s="46"/>
    </row>
    <row r="15" spans="1:23" s="159" customFormat="1" ht="12.75">
      <c r="A15" s="189"/>
      <c r="B15" s="190">
        <v>2</v>
      </c>
      <c r="C15" s="191">
        <v>3</v>
      </c>
      <c r="D15" s="190">
        <v>4</v>
      </c>
      <c r="E15" s="191">
        <v>5</v>
      </c>
      <c r="F15" s="190">
        <v>6</v>
      </c>
      <c r="G15" s="191">
        <v>7</v>
      </c>
      <c r="H15" s="190">
        <v>8</v>
      </c>
      <c r="I15" s="191">
        <v>9</v>
      </c>
      <c r="J15" s="190">
        <v>10</v>
      </c>
      <c r="K15" s="191">
        <v>11</v>
      </c>
      <c r="L15" s="190">
        <v>12</v>
      </c>
      <c r="M15" s="191">
        <v>13</v>
      </c>
      <c r="N15" s="190">
        <v>14</v>
      </c>
      <c r="O15" s="191">
        <v>15</v>
      </c>
      <c r="P15" s="190">
        <v>16</v>
      </c>
      <c r="Q15" s="191">
        <v>17</v>
      </c>
      <c r="R15" s="190">
        <v>18</v>
      </c>
      <c r="S15" s="191">
        <v>19</v>
      </c>
      <c r="T15" s="190">
        <v>20</v>
      </c>
      <c r="U15" s="191">
        <v>21</v>
      </c>
      <c r="V15" s="190">
        <v>22</v>
      </c>
      <c r="W15" s="191">
        <v>23</v>
      </c>
    </row>
    <row r="16" spans="1:23" s="7" customFormat="1" ht="24" customHeight="1" thickBot="1">
      <c r="A16" s="88">
        <v>1</v>
      </c>
      <c r="B16" s="374" t="s">
        <v>1</v>
      </c>
      <c r="C16" s="374"/>
      <c r="D16" s="374"/>
      <c r="E16" s="60">
        <v>1</v>
      </c>
      <c r="F16" s="61" t="s">
        <v>168</v>
      </c>
      <c r="G16" s="62"/>
      <c r="H16" s="62"/>
      <c r="I16" s="307"/>
      <c r="J16" s="62"/>
      <c r="K16" s="61"/>
      <c r="L16" s="61"/>
      <c r="M16" s="60"/>
      <c r="N16" s="62"/>
      <c r="O16" s="62"/>
      <c r="P16" s="62"/>
      <c r="Q16" s="62"/>
      <c r="R16" s="62"/>
      <c r="S16" s="62"/>
      <c r="T16" s="62"/>
      <c r="U16" s="62"/>
      <c r="V16" s="63"/>
      <c r="W16" s="307"/>
    </row>
    <row r="17" spans="1:23" s="72" customFormat="1" ht="20.100000000000001" customHeight="1">
      <c r="A17" s="71"/>
      <c r="B17" s="341" t="s">
        <v>83</v>
      </c>
      <c r="C17" s="345" t="s">
        <v>45</v>
      </c>
      <c r="D17" s="362" t="s">
        <v>117</v>
      </c>
      <c r="E17" s="363"/>
      <c r="F17" s="362" t="s">
        <v>88</v>
      </c>
      <c r="G17" s="363"/>
      <c r="H17" s="343" t="s">
        <v>84</v>
      </c>
      <c r="I17" s="343" t="s">
        <v>97</v>
      </c>
      <c r="J17" s="360" t="s">
        <v>140</v>
      </c>
      <c r="K17" s="343" t="s">
        <v>2</v>
      </c>
      <c r="L17" s="343" t="s">
        <v>26</v>
      </c>
      <c r="M17" s="343" t="s">
        <v>27</v>
      </c>
      <c r="N17" s="375" t="s">
        <v>28</v>
      </c>
      <c r="O17" s="343" t="s">
        <v>98</v>
      </c>
      <c r="P17" s="364" t="s">
        <v>73</v>
      </c>
      <c r="Q17" s="365"/>
      <c r="R17" s="345" t="s">
        <v>133</v>
      </c>
      <c r="S17" s="340" t="s">
        <v>3</v>
      </c>
      <c r="T17" s="340"/>
      <c r="U17" s="356" t="s">
        <v>17</v>
      </c>
      <c r="V17" s="357"/>
      <c r="W17" s="377" t="s">
        <v>96</v>
      </c>
    </row>
    <row r="18" spans="1:23" s="72" customFormat="1" ht="88.5" customHeight="1">
      <c r="A18" s="71"/>
      <c r="B18" s="342"/>
      <c r="C18" s="346"/>
      <c r="D18" s="218" t="s">
        <v>9</v>
      </c>
      <c r="E18" s="218" t="s">
        <v>4</v>
      </c>
      <c r="F18" s="219" t="s">
        <v>14</v>
      </c>
      <c r="G18" s="220" t="s">
        <v>85</v>
      </c>
      <c r="H18" s="344"/>
      <c r="I18" s="344"/>
      <c r="J18" s="361"/>
      <c r="K18" s="344"/>
      <c r="L18" s="344"/>
      <c r="M18" s="344"/>
      <c r="N18" s="376"/>
      <c r="O18" s="344"/>
      <c r="P18" s="221" t="s">
        <v>147</v>
      </c>
      <c r="Q18" s="221" t="s">
        <v>99</v>
      </c>
      <c r="R18" s="346"/>
      <c r="S18" s="221" t="s">
        <v>76</v>
      </c>
      <c r="T18" s="222" t="s">
        <v>72</v>
      </c>
      <c r="U18" s="358"/>
      <c r="V18" s="359"/>
      <c r="W18" s="378"/>
    </row>
    <row r="19" spans="1:23" s="159" customFormat="1" ht="12.75" customHeight="1" thickBot="1">
      <c r="A19" s="158"/>
      <c r="B19" s="166">
        <v>2</v>
      </c>
      <c r="C19" s="167">
        <v>3</v>
      </c>
      <c r="D19" s="167">
        <v>4</v>
      </c>
      <c r="E19" s="167">
        <v>5</v>
      </c>
      <c r="F19" s="167">
        <v>6</v>
      </c>
      <c r="G19" s="167">
        <v>7</v>
      </c>
      <c r="H19" s="167">
        <v>8</v>
      </c>
      <c r="I19" s="167">
        <v>9</v>
      </c>
      <c r="J19" s="167">
        <v>10</v>
      </c>
      <c r="K19" s="167">
        <v>11</v>
      </c>
      <c r="L19" s="167">
        <v>12</v>
      </c>
      <c r="M19" s="167">
        <v>13</v>
      </c>
      <c r="N19" s="311">
        <v>14</v>
      </c>
      <c r="O19" s="167">
        <v>15</v>
      </c>
      <c r="P19" s="167">
        <v>16</v>
      </c>
      <c r="Q19" s="167">
        <v>17</v>
      </c>
      <c r="R19" s="167">
        <v>18</v>
      </c>
      <c r="S19" s="167">
        <v>19</v>
      </c>
      <c r="T19" s="168">
        <v>20</v>
      </c>
      <c r="U19" s="169">
        <v>21</v>
      </c>
      <c r="V19" s="170">
        <v>22</v>
      </c>
      <c r="W19" s="171">
        <v>23</v>
      </c>
    </row>
    <row r="20" spans="1:23" s="74" customFormat="1" ht="49.9" customHeight="1">
      <c r="A20" s="70" t="s">
        <v>430</v>
      </c>
      <c r="B20" s="175">
        <v>1</v>
      </c>
      <c r="C20" s="230" t="s">
        <v>229</v>
      </c>
      <c r="D20" s="230" t="s">
        <v>234</v>
      </c>
      <c r="E20" s="230" t="s">
        <v>238</v>
      </c>
      <c r="F20" s="231" t="s">
        <v>243</v>
      </c>
      <c r="G20" s="232">
        <v>0.8</v>
      </c>
      <c r="H20" s="232" t="s">
        <v>109</v>
      </c>
      <c r="I20" s="233" t="s">
        <v>160</v>
      </c>
      <c r="J20" s="234">
        <v>3</v>
      </c>
      <c r="K20" s="227" t="s">
        <v>188</v>
      </c>
      <c r="L20" s="244">
        <v>41936</v>
      </c>
      <c r="M20" s="285">
        <v>42162</v>
      </c>
      <c r="N20" s="223">
        <v>7.6</v>
      </c>
      <c r="O20" s="247">
        <v>131</v>
      </c>
      <c r="P20" s="233" t="s">
        <v>47</v>
      </c>
      <c r="Q20" s="248" t="s">
        <v>47</v>
      </c>
      <c r="R20" s="249">
        <v>6041.48</v>
      </c>
      <c r="S20" s="225">
        <v>4833.1840000000002</v>
      </c>
      <c r="T20" s="295">
        <v>4833.18</v>
      </c>
      <c r="U20" s="366"/>
      <c r="V20" s="367"/>
      <c r="W20" s="256"/>
    </row>
    <row r="21" spans="1:23" s="74" customFormat="1" ht="49.9" customHeight="1" thickBot="1">
      <c r="A21" s="70" t="s">
        <v>431</v>
      </c>
      <c r="B21" s="165">
        <v>2</v>
      </c>
      <c r="C21" s="235" t="s">
        <v>230</v>
      </c>
      <c r="D21" s="235" t="s">
        <v>235</v>
      </c>
      <c r="E21" s="235" t="s">
        <v>239</v>
      </c>
      <c r="F21" s="235" t="s">
        <v>243</v>
      </c>
      <c r="G21" s="236">
        <v>0.99</v>
      </c>
      <c r="H21" s="236" t="s">
        <v>109</v>
      </c>
      <c r="I21" s="237" t="s">
        <v>160</v>
      </c>
      <c r="J21" s="238">
        <v>1</v>
      </c>
      <c r="K21" s="228" t="s">
        <v>186</v>
      </c>
      <c r="L21" s="245">
        <v>44740</v>
      </c>
      <c r="M21" s="286">
        <v>45254</v>
      </c>
      <c r="N21" s="223">
        <v>17.2</v>
      </c>
      <c r="O21" s="250">
        <v>7</v>
      </c>
      <c r="P21" s="239" t="s">
        <v>47</v>
      </c>
      <c r="Q21" s="251" t="s">
        <v>47</v>
      </c>
      <c r="R21" s="252">
        <v>1682.47</v>
      </c>
      <c r="S21" s="226">
        <v>1665.6452999999999</v>
      </c>
      <c r="T21" s="118">
        <v>1665.65</v>
      </c>
      <c r="U21" s="395"/>
      <c r="V21" s="396"/>
      <c r="W21" s="257"/>
    </row>
    <row r="22" spans="1:23" s="74" customFormat="1" ht="49.9" customHeight="1">
      <c r="A22" s="70" t="s">
        <v>432</v>
      </c>
      <c r="B22" s="165">
        <v>3</v>
      </c>
      <c r="C22" s="235" t="s">
        <v>231</v>
      </c>
      <c r="D22" s="235" t="s">
        <v>236</v>
      </c>
      <c r="E22" s="235" t="s">
        <v>240</v>
      </c>
      <c r="F22" s="235" t="s">
        <v>244</v>
      </c>
      <c r="G22" s="236">
        <v>1</v>
      </c>
      <c r="H22" s="236" t="s">
        <v>109</v>
      </c>
      <c r="I22" s="237" t="s">
        <v>48</v>
      </c>
      <c r="J22" s="238">
        <v>3</v>
      </c>
      <c r="K22" s="228" t="s">
        <v>188</v>
      </c>
      <c r="L22" s="245">
        <v>42003</v>
      </c>
      <c r="M22" s="286">
        <v>42161</v>
      </c>
      <c r="N22" s="223">
        <v>5.3</v>
      </c>
      <c r="O22" s="250">
        <v>151</v>
      </c>
      <c r="P22" s="239" t="s">
        <v>47</v>
      </c>
      <c r="Q22" s="251" t="s">
        <v>47</v>
      </c>
      <c r="R22" s="252">
        <v>270.82</v>
      </c>
      <c r="S22" s="226">
        <v>270.82</v>
      </c>
      <c r="T22" s="118" t="s">
        <v>433</v>
      </c>
      <c r="U22" s="366"/>
      <c r="V22" s="367"/>
      <c r="W22" s="257"/>
    </row>
    <row r="23" spans="1:23" s="74" customFormat="1" ht="49.9" customHeight="1">
      <c r="A23" s="70" t="s">
        <v>434</v>
      </c>
      <c r="B23" s="165">
        <v>4</v>
      </c>
      <c r="C23" s="235" t="s">
        <v>232</v>
      </c>
      <c r="D23" s="235" t="s">
        <v>237</v>
      </c>
      <c r="E23" s="235" t="s">
        <v>241</v>
      </c>
      <c r="F23" s="235" t="s">
        <v>243</v>
      </c>
      <c r="G23" s="236">
        <v>0.99</v>
      </c>
      <c r="H23" s="236" t="s">
        <v>109</v>
      </c>
      <c r="I23" s="237" t="s">
        <v>162</v>
      </c>
      <c r="J23" s="238">
        <v>1</v>
      </c>
      <c r="K23" s="228" t="s">
        <v>186</v>
      </c>
      <c r="L23" s="245">
        <v>43370</v>
      </c>
      <c r="M23" s="286">
        <v>43691</v>
      </c>
      <c r="N23" s="223">
        <v>10.7</v>
      </c>
      <c r="O23" s="250">
        <v>1</v>
      </c>
      <c r="P23" s="239" t="s">
        <v>47</v>
      </c>
      <c r="Q23" s="251" t="s">
        <v>47</v>
      </c>
      <c r="R23" s="252">
        <v>2576.44</v>
      </c>
      <c r="S23" s="226">
        <v>2550.6756</v>
      </c>
      <c r="T23" s="118">
        <v>2550.6799999999998</v>
      </c>
      <c r="U23" s="395"/>
      <c r="V23" s="396"/>
      <c r="W23" s="257"/>
    </row>
    <row r="24" spans="1:23" s="74" customFormat="1" ht="49.9" customHeight="1">
      <c r="A24" s="70" t="s">
        <v>435</v>
      </c>
      <c r="B24" s="165">
        <v>5</v>
      </c>
      <c r="C24" s="235" t="s">
        <v>233</v>
      </c>
      <c r="D24" s="235" t="s">
        <v>404</v>
      </c>
      <c r="E24" s="235" t="s">
        <v>242</v>
      </c>
      <c r="F24" s="235" t="s">
        <v>244</v>
      </c>
      <c r="G24" s="236">
        <v>1</v>
      </c>
      <c r="H24" s="236" t="s">
        <v>109</v>
      </c>
      <c r="I24" s="239" t="s">
        <v>48</v>
      </c>
      <c r="J24" s="238">
        <v>2</v>
      </c>
      <c r="K24" s="228" t="s">
        <v>187</v>
      </c>
      <c r="L24" s="245">
        <v>45229</v>
      </c>
      <c r="M24" s="286">
        <v>45289</v>
      </c>
      <c r="N24" s="223">
        <v>2</v>
      </c>
      <c r="O24" s="250">
        <v>19</v>
      </c>
      <c r="P24" s="239" t="s">
        <v>47</v>
      </c>
      <c r="Q24" s="251" t="s">
        <v>47</v>
      </c>
      <c r="R24" s="252">
        <v>511.16</v>
      </c>
      <c r="S24" s="226">
        <v>511.16</v>
      </c>
      <c r="T24" s="118" t="s">
        <v>433</v>
      </c>
      <c r="U24" s="395"/>
      <c r="V24" s="396"/>
      <c r="W24" s="257"/>
    </row>
    <row r="25" spans="1:23" s="74" customFormat="1" ht="49.9" customHeight="1">
      <c r="A25" s="70" t="s">
        <v>436</v>
      </c>
      <c r="B25" s="165">
        <v>6</v>
      </c>
      <c r="C25" s="235" t="s">
        <v>417</v>
      </c>
      <c r="D25" s="235" t="s">
        <v>415</v>
      </c>
      <c r="E25" s="235" t="s">
        <v>416</v>
      </c>
      <c r="F25" s="235" t="s">
        <v>243</v>
      </c>
      <c r="G25" s="236">
        <v>0.4</v>
      </c>
      <c r="H25" s="236" t="s">
        <v>109</v>
      </c>
      <c r="I25" s="239" t="s">
        <v>162</v>
      </c>
      <c r="J25" s="238">
        <v>1</v>
      </c>
      <c r="K25" s="228" t="s">
        <v>186</v>
      </c>
      <c r="L25" s="245">
        <v>45001</v>
      </c>
      <c r="M25" s="286">
        <v>45272</v>
      </c>
      <c r="N25" s="223">
        <v>9.1</v>
      </c>
      <c r="O25" s="250">
        <v>6</v>
      </c>
      <c r="P25" s="239" t="s">
        <v>47</v>
      </c>
      <c r="Q25" s="251" t="s">
        <v>47</v>
      </c>
      <c r="R25" s="252">
        <v>3676.97</v>
      </c>
      <c r="S25" s="298">
        <v>1470.788</v>
      </c>
      <c r="T25" s="118">
        <v>1470.79</v>
      </c>
      <c r="U25" s="395"/>
      <c r="V25" s="396"/>
      <c r="W25" s="257"/>
    </row>
    <row r="26" spans="1:23" s="74" customFormat="1" ht="20.100000000000001" customHeight="1" thickBot="1">
      <c r="A26" s="70" t="s">
        <v>437</v>
      </c>
      <c r="B26" s="176">
        <v>7</v>
      </c>
      <c r="C26" s="240"/>
      <c r="D26" s="240"/>
      <c r="E26" s="240"/>
      <c r="F26" s="240"/>
      <c r="G26" s="241"/>
      <c r="H26" s="241"/>
      <c r="I26" s="242"/>
      <c r="J26" s="243"/>
      <c r="K26" s="229" t="s">
        <v>433</v>
      </c>
      <c r="L26" s="246"/>
      <c r="M26" s="287"/>
      <c r="N26" s="224" t="s">
        <v>433</v>
      </c>
      <c r="O26" s="253"/>
      <c r="P26" s="242"/>
      <c r="Q26" s="254"/>
      <c r="R26" s="255"/>
      <c r="S26" s="299" t="s">
        <v>433</v>
      </c>
      <c r="T26" s="305" t="s">
        <v>433</v>
      </c>
      <c r="U26" s="405"/>
      <c r="V26" s="405"/>
      <c r="W26" s="258"/>
    </row>
    <row r="27" spans="1:23" s="159" customFormat="1" ht="9" customHeight="1" thickBot="1">
      <c r="A27" s="158"/>
      <c r="B27" s="172">
        <v>2</v>
      </c>
      <c r="C27" s="173">
        <v>3</v>
      </c>
      <c r="D27" s="173">
        <v>4</v>
      </c>
      <c r="E27" s="173">
        <v>5</v>
      </c>
      <c r="F27" s="173">
        <v>6</v>
      </c>
      <c r="G27" s="173">
        <v>7</v>
      </c>
      <c r="H27" s="173">
        <v>8</v>
      </c>
      <c r="I27" s="296"/>
      <c r="J27" s="173">
        <v>10</v>
      </c>
      <c r="K27" s="173">
        <v>11</v>
      </c>
      <c r="L27" s="173">
        <v>12</v>
      </c>
      <c r="M27" s="173">
        <v>13</v>
      </c>
      <c r="N27" s="173">
        <v>14</v>
      </c>
      <c r="O27" s="173">
        <v>15</v>
      </c>
      <c r="P27" s="173">
        <v>16</v>
      </c>
      <c r="Q27" s="173">
        <v>17</v>
      </c>
      <c r="R27" s="173">
        <v>18</v>
      </c>
      <c r="S27" s="173">
        <v>19</v>
      </c>
      <c r="T27" s="300">
        <v>20</v>
      </c>
      <c r="U27" s="406">
        <v>22</v>
      </c>
      <c r="V27" s="407"/>
      <c r="W27" s="174">
        <v>23</v>
      </c>
    </row>
    <row r="28" spans="1:23" s="1" customFormat="1" ht="17.25" customHeight="1" thickBot="1">
      <c r="A28" s="68"/>
      <c r="B28" s="259"/>
      <c r="C28" s="260"/>
      <c r="D28" s="260"/>
      <c r="E28" s="260"/>
      <c r="F28" s="260"/>
      <c r="G28" s="260"/>
      <c r="H28" s="260"/>
      <c r="I28" s="260"/>
      <c r="J28" s="260"/>
      <c r="K28" s="260"/>
      <c r="L28" s="260"/>
      <c r="M28" s="260"/>
      <c r="N28" s="260"/>
      <c r="O28" s="260"/>
      <c r="P28" s="260"/>
      <c r="Q28" s="260"/>
      <c r="R28" s="261"/>
      <c r="S28" s="261"/>
      <c r="T28" s="262">
        <v>10520.3</v>
      </c>
      <c r="U28" s="408"/>
      <c r="V28" s="409"/>
      <c r="W28" s="268"/>
    </row>
    <row r="29" spans="1:23" s="156" customFormat="1" ht="17.25" customHeight="1">
      <c r="A29" s="177"/>
      <c r="B29" s="178">
        <v>2</v>
      </c>
      <c r="C29" s="157">
        <v>3</v>
      </c>
      <c r="D29" s="157">
        <v>4</v>
      </c>
      <c r="E29" s="157">
        <v>5</v>
      </c>
      <c r="F29" s="157">
        <v>6</v>
      </c>
      <c r="G29" s="157">
        <v>7</v>
      </c>
      <c r="H29" s="157">
        <v>8</v>
      </c>
      <c r="I29" s="297"/>
      <c r="J29" s="157">
        <v>10</v>
      </c>
      <c r="K29" s="157">
        <v>11</v>
      </c>
      <c r="L29" s="157">
        <v>12</v>
      </c>
      <c r="M29" s="157">
        <v>13</v>
      </c>
      <c r="N29" s="157">
        <v>14</v>
      </c>
      <c r="O29" s="157">
        <v>15</v>
      </c>
      <c r="P29" s="157">
        <v>16</v>
      </c>
      <c r="Q29" s="157">
        <v>17</v>
      </c>
      <c r="R29" s="157">
        <v>18</v>
      </c>
      <c r="S29" s="157">
        <v>19</v>
      </c>
      <c r="T29" s="157">
        <v>20</v>
      </c>
      <c r="U29" s="157">
        <v>21</v>
      </c>
      <c r="V29" s="157">
        <v>22</v>
      </c>
      <c r="W29" s="157">
        <v>23</v>
      </c>
    </row>
    <row r="30" spans="1:23" s="1" customFormat="1" ht="16.5" customHeight="1" thickBot="1">
      <c r="A30" s="67"/>
      <c r="B30" s="259" t="s">
        <v>42</v>
      </c>
      <c r="C30" s="260"/>
      <c r="D30" s="260"/>
      <c r="E30" s="260"/>
      <c r="F30" s="260"/>
      <c r="G30" s="267"/>
      <c r="H30" s="267"/>
      <c r="I30" s="267"/>
      <c r="J30" s="267"/>
      <c r="K30" s="267"/>
      <c r="L30" s="267"/>
      <c r="M30" s="267"/>
      <c r="N30" s="267"/>
      <c r="O30" s="267"/>
      <c r="P30" s="267"/>
      <c r="Q30" s="267"/>
      <c r="R30" s="267"/>
      <c r="S30" s="267"/>
      <c r="T30" s="267"/>
      <c r="U30" s="267"/>
      <c r="V30" s="267"/>
      <c r="W30" s="269"/>
    </row>
    <row r="31" spans="1:23" s="1" customFormat="1" ht="15.75" customHeight="1" thickBot="1">
      <c r="A31" s="67" t="s">
        <v>438</v>
      </c>
      <c r="B31" s="353" t="s">
        <v>92</v>
      </c>
      <c r="C31" s="354"/>
      <c r="D31" s="354"/>
      <c r="E31" s="354"/>
      <c r="F31" s="354"/>
      <c r="G31" s="355"/>
      <c r="H31" s="277" t="s">
        <v>95</v>
      </c>
      <c r="I31" s="278"/>
      <c r="J31" s="278"/>
      <c r="K31" s="278"/>
      <c r="L31" s="278"/>
      <c r="M31" s="278"/>
      <c r="N31" s="278"/>
      <c r="O31" s="278"/>
      <c r="P31" s="279" t="s">
        <v>136</v>
      </c>
      <c r="Q31" s="389" t="s">
        <v>139</v>
      </c>
      <c r="R31" s="417" t="s">
        <v>148</v>
      </c>
      <c r="S31" s="414" t="s">
        <v>149</v>
      </c>
      <c r="T31" s="270"/>
      <c r="U31" s="270"/>
      <c r="V31" s="270"/>
      <c r="W31" s="263"/>
    </row>
    <row r="32" spans="1:23" s="1" customFormat="1" ht="15" customHeight="1">
      <c r="A32" s="67" t="s">
        <v>439</v>
      </c>
      <c r="B32" s="368" t="s">
        <v>119</v>
      </c>
      <c r="C32" s="340"/>
      <c r="D32" s="340"/>
      <c r="E32" s="340"/>
      <c r="F32" s="340"/>
      <c r="G32" s="369"/>
      <c r="H32" s="368" t="s">
        <v>16</v>
      </c>
      <c r="I32" s="340"/>
      <c r="J32" s="340"/>
      <c r="K32" s="340"/>
      <c r="L32" s="340"/>
      <c r="M32" s="363"/>
      <c r="N32" s="276">
        <v>3</v>
      </c>
      <c r="O32" s="389" t="s">
        <v>130</v>
      </c>
      <c r="P32" s="392" t="s">
        <v>138</v>
      </c>
      <c r="Q32" s="390"/>
      <c r="R32" s="418"/>
      <c r="S32" s="415"/>
      <c r="T32" s="151"/>
      <c r="U32" s="151"/>
      <c r="V32" s="410"/>
      <c r="W32" s="411"/>
    </row>
    <row r="33" spans="1:23" s="31" customFormat="1" ht="22.5" customHeight="1">
      <c r="A33" s="67" t="s">
        <v>440</v>
      </c>
      <c r="B33" s="383" t="s">
        <v>118</v>
      </c>
      <c r="C33" s="384"/>
      <c r="D33" s="385"/>
      <c r="E33" s="372">
        <v>4</v>
      </c>
      <c r="F33" s="379" t="s">
        <v>120</v>
      </c>
      <c r="G33" s="381">
        <v>1.2</v>
      </c>
      <c r="H33" s="392" t="s">
        <v>15</v>
      </c>
      <c r="I33" s="432"/>
      <c r="J33" s="433"/>
      <c r="K33" s="344" t="s">
        <v>0</v>
      </c>
      <c r="L33" s="344" t="s">
        <v>127</v>
      </c>
      <c r="M33" s="344" t="s">
        <v>128</v>
      </c>
      <c r="N33" s="425" t="s">
        <v>129</v>
      </c>
      <c r="O33" s="390"/>
      <c r="P33" s="393"/>
      <c r="Q33" s="390"/>
      <c r="R33" s="418"/>
      <c r="S33" s="415"/>
      <c r="T33" s="152"/>
      <c r="U33" s="152"/>
      <c r="V33" s="412"/>
      <c r="W33" s="413"/>
    </row>
    <row r="34" spans="1:23" s="31" customFormat="1" ht="15.75" customHeight="1" thickBot="1">
      <c r="A34" s="67" t="s">
        <v>441</v>
      </c>
      <c r="B34" s="386"/>
      <c r="C34" s="387"/>
      <c r="D34" s="388"/>
      <c r="E34" s="373"/>
      <c r="F34" s="380"/>
      <c r="G34" s="382"/>
      <c r="H34" s="394"/>
      <c r="I34" s="434"/>
      <c r="J34" s="435"/>
      <c r="K34" s="344"/>
      <c r="L34" s="344"/>
      <c r="M34" s="344"/>
      <c r="N34" s="426"/>
      <c r="O34" s="391"/>
      <c r="P34" s="394"/>
      <c r="Q34" s="391"/>
      <c r="R34" s="419"/>
      <c r="S34" s="416"/>
      <c r="T34" s="152"/>
      <c r="U34" s="152"/>
      <c r="V34" s="180"/>
      <c r="W34" s="181"/>
    </row>
    <row r="35" spans="1:23" s="1" customFormat="1" ht="24.95" customHeight="1">
      <c r="A35" s="70" t="s">
        <v>442</v>
      </c>
      <c r="B35" s="368" t="s">
        <v>93</v>
      </c>
      <c r="C35" s="340"/>
      <c r="D35" s="340"/>
      <c r="E35" s="340"/>
      <c r="F35" s="340"/>
      <c r="G35" s="340"/>
      <c r="H35" s="97">
        <v>1</v>
      </c>
      <c r="I35" s="403" t="s">
        <v>186</v>
      </c>
      <c r="J35" s="404"/>
      <c r="K35" s="98">
        <v>0.89</v>
      </c>
      <c r="L35" s="118">
        <v>1246.2</v>
      </c>
      <c r="M35" s="118">
        <v>5687.12</v>
      </c>
      <c r="N35" s="59" t="s">
        <v>33</v>
      </c>
      <c r="O35" s="59" t="s">
        <v>33</v>
      </c>
      <c r="P35" s="59" t="s">
        <v>33</v>
      </c>
      <c r="Q35" s="155" t="s">
        <v>433</v>
      </c>
      <c r="R35" s="153"/>
      <c r="S35" s="185" t="s">
        <v>433</v>
      </c>
      <c r="T35" s="152"/>
      <c r="U35" s="152"/>
      <c r="V35" s="180"/>
      <c r="W35" s="181"/>
    </row>
    <row r="36" spans="1:23" s="1" customFormat="1" ht="24.95" customHeight="1" thickBot="1">
      <c r="A36" s="70" t="s">
        <v>443</v>
      </c>
      <c r="B36" s="383" t="s">
        <v>121</v>
      </c>
      <c r="C36" s="384"/>
      <c r="D36" s="385"/>
      <c r="E36" s="264" t="s">
        <v>122</v>
      </c>
      <c r="F36" s="264" t="s">
        <v>123</v>
      </c>
      <c r="G36" s="265" t="s">
        <v>94</v>
      </c>
      <c r="H36" s="97">
        <v>2</v>
      </c>
      <c r="I36" s="403" t="s">
        <v>187</v>
      </c>
      <c r="J36" s="404"/>
      <c r="K36" s="98">
        <v>0.1</v>
      </c>
      <c r="L36" s="118">
        <v>1246.2</v>
      </c>
      <c r="M36" s="118">
        <v>0</v>
      </c>
      <c r="N36" s="59" t="s">
        <v>34</v>
      </c>
      <c r="O36" s="59" t="s">
        <v>34</v>
      </c>
      <c r="P36" s="59" t="s">
        <v>33</v>
      </c>
      <c r="Q36" s="155" t="s">
        <v>433</v>
      </c>
      <c r="R36" s="153"/>
      <c r="S36" s="185" t="s">
        <v>433</v>
      </c>
      <c r="T36" s="183">
        <v>1</v>
      </c>
      <c r="U36" s="152"/>
      <c r="V36" s="180"/>
      <c r="W36" s="181"/>
    </row>
    <row r="37" spans="1:23" s="1" customFormat="1" ht="24.95" customHeight="1" thickBot="1">
      <c r="A37" s="67" t="s">
        <v>444</v>
      </c>
      <c r="B37" s="386"/>
      <c r="C37" s="387"/>
      <c r="D37" s="388"/>
      <c r="E37" s="116">
        <v>2492.4</v>
      </c>
      <c r="F37" s="117">
        <v>10520.3</v>
      </c>
      <c r="G37" s="115" t="s">
        <v>33</v>
      </c>
      <c r="H37" s="97">
        <v>3</v>
      </c>
      <c r="I37" s="403" t="s">
        <v>188</v>
      </c>
      <c r="J37" s="404"/>
      <c r="K37" s="98">
        <v>0.01</v>
      </c>
      <c r="L37" s="118">
        <v>1246.2</v>
      </c>
      <c r="M37" s="118">
        <v>4833.18</v>
      </c>
      <c r="N37" s="59" t="s">
        <v>33</v>
      </c>
      <c r="O37" s="59" t="s">
        <v>33</v>
      </c>
      <c r="P37" s="59" t="s">
        <v>33</v>
      </c>
      <c r="Q37" s="187" t="s">
        <v>433</v>
      </c>
      <c r="R37" s="153"/>
      <c r="S37" s="185" t="s">
        <v>433</v>
      </c>
      <c r="T37" s="437" t="s">
        <v>433</v>
      </c>
      <c r="U37" s="438"/>
      <c r="V37" s="397" t="s">
        <v>145</v>
      </c>
      <c r="W37" s="398"/>
    </row>
    <row r="38" spans="1:23" s="1" customFormat="1" ht="24.95" customHeight="1">
      <c r="A38" s="67" t="s">
        <v>445</v>
      </c>
      <c r="B38" s="368" t="s">
        <v>101</v>
      </c>
      <c r="C38" s="340"/>
      <c r="D38" s="340"/>
      <c r="E38" s="340"/>
      <c r="F38" s="340"/>
      <c r="G38" s="340"/>
      <c r="H38" s="97">
        <v>4</v>
      </c>
      <c r="I38" s="403" t="s">
        <v>433</v>
      </c>
      <c r="J38" s="404"/>
      <c r="K38" s="98" t="s">
        <v>433</v>
      </c>
      <c r="L38" s="118" t="s">
        <v>433</v>
      </c>
      <c r="M38" s="118" t="s">
        <v>433</v>
      </c>
      <c r="N38" s="59" t="s">
        <v>433</v>
      </c>
      <c r="O38" s="59" t="s">
        <v>433</v>
      </c>
      <c r="P38" s="59" t="s">
        <v>433</v>
      </c>
      <c r="Q38" s="155" t="s">
        <v>433</v>
      </c>
      <c r="R38" s="153"/>
      <c r="S38" s="185" t="s">
        <v>433</v>
      </c>
      <c r="T38" s="439"/>
      <c r="U38" s="440"/>
      <c r="V38" s="271" t="s">
        <v>146</v>
      </c>
      <c r="W38" s="284" t="s">
        <v>156</v>
      </c>
    </row>
    <row r="39" spans="1:23" s="1" customFormat="1" ht="24.95" customHeight="1">
      <c r="A39" s="67" t="s">
        <v>446</v>
      </c>
      <c r="B39" s="383" t="s">
        <v>102</v>
      </c>
      <c r="C39" s="384"/>
      <c r="D39" s="384"/>
      <c r="E39" s="384"/>
      <c r="F39" s="384"/>
      <c r="G39" s="266" t="s">
        <v>94</v>
      </c>
      <c r="H39" s="97">
        <v>5</v>
      </c>
      <c r="I39" s="403" t="s">
        <v>433</v>
      </c>
      <c r="J39" s="404"/>
      <c r="K39" s="98" t="s">
        <v>433</v>
      </c>
      <c r="L39" s="118" t="s">
        <v>433</v>
      </c>
      <c r="M39" s="118" t="s">
        <v>433</v>
      </c>
      <c r="N39" s="59" t="s">
        <v>433</v>
      </c>
      <c r="O39" s="59" t="s">
        <v>433</v>
      </c>
      <c r="P39" s="59" t="s">
        <v>433</v>
      </c>
      <c r="Q39" s="155" t="s">
        <v>433</v>
      </c>
      <c r="R39" s="153"/>
      <c r="S39" s="185" t="s">
        <v>433</v>
      </c>
      <c r="T39" s="439"/>
      <c r="U39" s="440"/>
      <c r="V39" s="272">
        <v>6</v>
      </c>
      <c r="W39" s="273">
        <v>0</v>
      </c>
    </row>
    <row r="40" spans="1:23" s="1" customFormat="1" ht="24.95" customHeight="1" thickBot="1">
      <c r="A40" s="67" t="s">
        <v>447</v>
      </c>
      <c r="B40" s="430"/>
      <c r="C40" s="431"/>
      <c r="D40" s="431"/>
      <c r="E40" s="431"/>
      <c r="F40" s="431"/>
      <c r="G40" s="73" t="s">
        <v>33</v>
      </c>
      <c r="H40" s="121">
        <v>6</v>
      </c>
      <c r="I40" s="423" t="s">
        <v>433</v>
      </c>
      <c r="J40" s="424"/>
      <c r="K40" s="98" t="s">
        <v>433</v>
      </c>
      <c r="L40" s="118" t="s">
        <v>433</v>
      </c>
      <c r="M40" s="118" t="s">
        <v>433</v>
      </c>
      <c r="N40" s="122" t="s">
        <v>433</v>
      </c>
      <c r="O40" s="59" t="s">
        <v>433</v>
      </c>
      <c r="P40" s="59" t="s">
        <v>433</v>
      </c>
      <c r="Q40" s="155" t="s">
        <v>433</v>
      </c>
      <c r="R40" s="153"/>
      <c r="S40" s="185" t="s">
        <v>433</v>
      </c>
      <c r="T40" s="441"/>
      <c r="U40" s="442"/>
      <c r="V40" s="184" t="s">
        <v>448</v>
      </c>
      <c r="W40" s="182"/>
    </row>
    <row r="41" spans="1:23" s="1" customFormat="1" ht="39" customHeight="1" thickBot="1">
      <c r="A41" s="67" t="s">
        <v>449</v>
      </c>
      <c r="B41" s="427"/>
      <c r="C41" s="428"/>
      <c r="D41" s="428"/>
      <c r="E41" s="428"/>
      <c r="F41" s="428"/>
      <c r="G41" s="429"/>
      <c r="H41" s="420" t="s">
        <v>125</v>
      </c>
      <c r="I41" s="421"/>
      <c r="J41" s="421"/>
      <c r="K41" s="422"/>
      <c r="L41" s="420" t="s">
        <v>126</v>
      </c>
      <c r="M41" s="436"/>
      <c r="N41" s="99" t="s">
        <v>33</v>
      </c>
      <c r="O41" s="99" t="s">
        <v>33</v>
      </c>
      <c r="P41" s="154" t="s">
        <v>33</v>
      </c>
      <c r="Q41" s="188"/>
      <c r="R41" s="154"/>
      <c r="S41" s="186"/>
      <c r="T41" s="399" t="s">
        <v>134</v>
      </c>
      <c r="U41" s="400"/>
      <c r="V41" s="401">
        <v>1</v>
      </c>
      <c r="W41" s="402"/>
    </row>
    <row r="42" spans="1:23" s="156" customFormat="1" ht="15.75" customHeight="1">
      <c r="B42" s="157">
        <v>2</v>
      </c>
      <c r="C42" s="157">
        <v>3</v>
      </c>
      <c r="D42" s="157">
        <v>4</v>
      </c>
      <c r="E42" s="157">
        <v>5</v>
      </c>
      <c r="F42" s="157">
        <v>6</v>
      </c>
      <c r="G42" s="157">
        <v>7</v>
      </c>
      <c r="H42" s="157">
        <v>8</v>
      </c>
      <c r="I42" s="157">
        <v>9</v>
      </c>
      <c r="J42" s="157">
        <v>10</v>
      </c>
      <c r="K42" s="157">
        <v>11</v>
      </c>
      <c r="L42" s="157">
        <v>12</v>
      </c>
      <c r="M42" s="157">
        <v>13</v>
      </c>
      <c r="N42" s="157">
        <v>14</v>
      </c>
      <c r="O42" s="157">
        <v>15</v>
      </c>
      <c r="P42" s="157">
        <v>16</v>
      </c>
      <c r="Q42" s="157">
        <v>17</v>
      </c>
      <c r="R42" s="157">
        <v>18</v>
      </c>
      <c r="S42" s="157">
        <v>19</v>
      </c>
      <c r="T42" s="157">
        <v>20</v>
      </c>
      <c r="U42" s="157">
        <v>21</v>
      </c>
      <c r="V42" s="157">
        <v>22</v>
      </c>
      <c r="W42" s="157">
        <v>23</v>
      </c>
    </row>
    <row r="43" spans="1:23">
      <c r="A43"/>
      <c r="N43" s="123"/>
    </row>
    <row r="47" spans="1:23" s="7" customFormat="1" ht="24" customHeight="1" thickBot="1">
      <c r="A47" s="88">
        <v>2</v>
      </c>
      <c r="B47" s="374" t="s">
        <v>1</v>
      </c>
      <c r="C47" s="374"/>
      <c r="D47" s="374"/>
      <c r="E47" s="60">
        <v>2</v>
      </c>
      <c r="F47" s="61" t="s">
        <v>169</v>
      </c>
      <c r="G47" s="62"/>
      <c r="H47" s="62"/>
      <c r="I47" s="307"/>
      <c r="J47" s="62"/>
      <c r="K47" s="61"/>
      <c r="L47" s="61"/>
      <c r="M47" s="60"/>
      <c r="N47" s="62"/>
      <c r="O47" s="62"/>
      <c r="P47" s="62"/>
      <c r="Q47" s="62"/>
      <c r="R47" s="62"/>
      <c r="S47" s="62"/>
      <c r="T47" s="62"/>
      <c r="U47" s="62"/>
      <c r="V47" s="63"/>
      <c r="W47" s="307"/>
    </row>
    <row r="48" spans="1:23" s="72" customFormat="1" ht="20.100000000000001" customHeight="1">
      <c r="A48" s="71"/>
      <c r="B48" s="341" t="s">
        <v>83</v>
      </c>
      <c r="C48" s="345" t="s">
        <v>45</v>
      </c>
      <c r="D48" s="362" t="s">
        <v>117</v>
      </c>
      <c r="E48" s="363"/>
      <c r="F48" s="362" t="s">
        <v>88</v>
      </c>
      <c r="G48" s="363"/>
      <c r="H48" s="343" t="s">
        <v>84</v>
      </c>
      <c r="I48" s="343" t="s">
        <v>97</v>
      </c>
      <c r="J48" s="360" t="s">
        <v>140</v>
      </c>
      <c r="K48" s="343" t="s">
        <v>2</v>
      </c>
      <c r="L48" s="343" t="s">
        <v>26</v>
      </c>
      <c r="M48" s="343" t="s">
        <v>27</v>
      </c>
      <c r="N48" s="375" t="s">
        <v>28</v>
      </c>
      <c r="O48" s="343" t="s">
        <v>98</v>
      </c>
      <c r="P48" s="364" t="s">
        <v>73</v>
      </c>
      <c r="Q48" s="365"/>
      <c r="R48" s="345" t="s">
        <v>133</v>
      </c>
      <c r="S48" s="340" t="s">
        <v>3</v>
      </c>
      <c r="T48" s="340"/>
      <c r="U48" s="356" t="s">
        <v>17</v>
      </c>
      <c r="V48" s="357"/>
      <c r="W48" s="377" t="s">
        <v>96</v>
      </c>
    </row>
    <row r="49" spans="1:23" s="72" customFormat="1" ht="88.5" customHeight="1">
      <c r="A49" s="71"/>
      <c r="B49" s="342"/>
      <c r="C49" s="346"/>
      <c r="D49" s="218" t="s">
        <v>9</v>
      </c>
      <c r="E49" s="218" t="s">
        <v>4</v>
      </c>
      <c r="F49" s="219" t="s">
        <v>14</v>
      </c>
      <c r="G49" s="220" t="s">
        <v>85</v>
      </c>
      <c r="H49" s="344"/>
      <c r="I49" s="344"/>
      <c r="J49" s="361"/>
      <c r="K49" s="344"/>
      <c r="L49" s="344"/>
      <c r="M49" s="344"/>
      <c r="N49" s="376"/>
      <c r="O49" s="344"/>
      <c r="P49" s="221" t="s">
        <v>147</v>
      </c>
      <c r="Q49" s="221" t="s">
        <v>99</v>
      </c>
      <c r="R49" s="346"/>
      <c r="S49" s="221" t="s">
        <v>76</v>
      </c>
      <c r="T49" s="222" t="s">
        <v>72</v>
      </c>
      <c r="U49" s="358"/>
      <c r="V49" s="359"/>
      <c r="W49" s="378"/>
    </row>
    <row r="50" spans="1:23" s="159" customFormat="1" ht="12.75" customHeight="1" thickBot="1">
      <c r="A50" s="158"/>
      <c r="B50" s="166">
        <v>2</v>
      </c>
      <c r="C50" s="167">
        <v>3</v>
      </c>
      <c r="D50" s="167">
        <v>4</v>
      </c>
      <c r="E50" s="167">
        <v>5</v>
      </c>
      <c r="F50" s="167">
        <v>6</v>
      </c>
      <c r="G50" s="167">
        <v>7</v>
      </c>
      <c r="H50" s="167">
        <v>8</v>
      </c>
      <c r="I50" s="167">
        <v>9</v>
      </c>
      <c r="J50" s="167">
        <v>10</v>
      </c>
      <c r="K50" s="167">
        <v>11</v>
      </c>
      <c r="L50" s="167">
        <v>12</v>
      </c>
      <c r="M50" s="167">
        <v>13</v>
      </c>
      <c r="N50" s="167">
        <v>14</v>
      </c>
      <c r="O50" s="167">
        <v>15</v>
      </c>
      <c r="P50" s="167">
        <v>16</v>
      </c>
      <c r="Q50" s="167">
        <v>17</v>
      </c>
      <c r="R50" s="167">
        <v>18</v>
      </c>
      <c r="S50" s="167">
        <v>19</v>
      </c>
      <c r="T50" s="168">
        <v>20</v>
      </c>
      <c r="U50" s="169">
        <v>21</v>
      </c>
      <c r="V50" s="170">
        <v>22</v>
      </c>
      <c r="W50" s="171">
        <v>23</v>
      </c>
    </row>
    <row r="51" spans="1:23" s="74" customFormat="1" ht="49.9" customHeight="1" thickBot="1">
      <c r="A51" s="70" t="s">
        <v>450</v>
      </c>
      <c r="B51" s="175">
        <v>1</v>
      </c>
      <c r="C51" s="230" t="s">
        <v>245</v>
      </c>
      <c r="D51" s="230" t="s">
        <v>248</v>
      </c>
      <c r="E51" s="230" t="s">
        <v>252</v>
      </c>
      <c r="F51" s="231" t="s">
        <v>243</v>
      </c>
      <c r="G51" s="232">
        <v>0.3</v>
      </c>
      <c r="H51" s="232" t="s">
        <v>109</v>
      </c>
      <c r="I51" s="233" t="s">
        <v>162</v>
      </c>
      <c r="J51" s="234">
        <v>1</v>
      </c>
      <c r="K51" s="227" t="s">
        <v>189</v>
      </c>
      <c r="L51" s="244">
        <v>42027</v>
      </c>
      <c r="M51" s="285">
        <v>43091</v>
      </c>
      <c r="N51" s="223">
        <v>35.5</v>
      </c>
      <c r="O51" s="247">
        <v>16</v>
      </c>
      <c r="P51" s="233" t="s">
        <v>47</v>
      </c>
      <c r="Q51" s="248" t="s">
        <v>47</v>
      </c>
      <c r="R51" s="249">
        <v>120512.31</v>
      </c>
      <c r="S51" s="225">
        <v>36153.692999999999</v>
      </c>
      <c r="T51" s="295">
        <v>36153.69</v>
      </c>
      <c r="U51" s="366"/>
      <c r="V51" s="367"/>
      <c r="W51" s="256"/>
    </row>
    <row r="52" spans="1:23" s="74" customFormat="1" ht="49.9" customHeight="1" thickBot="1">
      <c r="A52" s="70" t="s">
        <v>451</v>
      </c>
      <c r="B52" s="165">
        <v>2</v>
      </c>
      <c r="C52" s="235" t="s">
        <v>246</v>
      </c>
      <c r="D52" s="235" t="s">
        <v>249</v>
      </c>
      <c r="E52" s="235" t="s">
        <v>253</v>
      </c>
      <c r="F52" s="235" t="s">
        <v>244</v>
      </c>
      <c r="G52" s="236">
        <v>1</v>
      </c>
      <c r="H52" s="236" t="s">
        <v>109</v>
      </c>
      <c r="I52" s="237" t="s">
        <v>162</v>
      </c>
      <c r="J52" s="238">
        <v>1</v>
      </c>
      <c r="K52" s="228" t="s">
        <v>189</v>
      </c>
      <c r="L52" s="245">
        <v>43598</v>
      </c>
      <c r="M52" s="286">
        <v>44154</v>
      </c>
      <c r="N52" s="223">
        <v>18.600000000000001</v>
      </c>
      <c r="O52" s="250">
        <v>27</v>
      </c>
      <c r="P52" s="239" t="s">
        <v>47</v>
      </c>
      <c r="Q52" s="251" t="s">
        <v>47</v>
      </c>
      <c r="R52" s="252">
        <v>19949.259999999998</v>
      </c>
      <c r="S52" s="226">
        <v>19949.259999999998</v>
      </c>
      <c r="T52" s="118">
        <v>19949.259999999998</v>
      </c>
      <c r="U52" s="366"/>
      <c r="V52" s="367"/>
      <c r="W52" s="257"/>
    </row>
    <row r="53" spans="1:23" s="74" customFormat="1" ht="49.9" customHeight="1">
      <c r="A53" s="70" t="s">
        <v>452</v>
      </c>
      <c r="B53" s="165">
        <v>3</v>
      </c>
      <c r="C53" s="235" t="s">
        <v>245</v>
      </c>
      <c r="D53" s="235" t="s">
        <v>251</v>
      </c>
      <c r="E53" s="235" t="s">
        <v>254</v>
      </c>
      <c r="F53" s="235" t="s">
        <v>243</v>
      </c>
      <c r="G53" s="236">
        <v>0.4</v>
      </c>
      <c r="H53" s="236" t="s">
        <v>109</v>
      </c>
      <c r="I53" s="237" t="s">
        <v>160</v>
      </c>
      <c r="J53" s="238">
        <v>1</v>
      </c>
      <c r="K53" s="228" t="s">
        <v>189</v>
      </c>
      <c r="L53" s="245">
        <v>43861</v>
      </c>
      <c r="M53" s="286">
        <v>44773</v>
      </c>
      <c r="N53" s="223">
        <v>30.4</v>
      </c>
      <c r="O53" s="250">
        <v>39</v>
      </c>
      <c r="P53" s="239" t="s">
        <v>47</v>
      </c>
      <c r="Q53" s="251" t="s">
        <v>47</v>
      </c>
      <c r="R53" s="252">
        <v>29358.880000000001</v>
      </c>
      <c r="S53" s="226">
        <v>11743.552000000001</v>
      </c>
      <c r="T53" s="118">
        <v>11743.55</v>
      </c>
      <c r="U53" s="366"/>
      <c r="V53" s="367"/>
      <c r="W53" s="257"/>
    </row>
    <row r="54" spans="1:23" s="74" customFormat="1" ht="49.9" customHeight="1">
      <c r="A54" s="70" t="s">
        <v>453</v>
      </c>
      <c r="B54" s="165">
        <v>4</v>
      </c>
      <c r="C54" s="235" t="s">
        <v>247</v>
      </c>
      <c r="D54" s="235" t="s">
        <v>250</v>
      </c>
      <c r="E54" s="235" t="s">
        <v>255</v>
      </c>
      <c r="F54" s="235" t="s">
        <v>243</v>
      </c>
      <c r="G54" s="236">
        <v>0.5</v>
      </c>
      <c r="H54" s="236" t="s">
        <v>109</v>
      </c>
      <c r="I54" s="237" t="s">
        <v>160</v>
      </c>
      <c r="J54" s="238">
        <v>2</v>
      </c>
      <c r="K54" s="228" t="s">
        <v>190</v>
      </c>
      <c r="L54" s="245">
        <v>41982</v>
      </c>
      <c r="M54" s="286">
        <v>42185</v>
      </c>
      <c r="N54" s="223">
        <v>6.8</v>
      </c>
      <c r="O54" s="250">
        <v>10</v>
      </c>
      <c r="P54" s="239" t="s">
        <v>47</v>
      </c>
      <c r="Q54" s="251" t="s">
        <v>47</v>
      </c>
      <c r="R54" s="252">
        <v>5703.77</v>
      </c>
      <c r="S54" s="226">
        <v>2851.8850000000002</v>
      </c>
      <c r="T54" s="118">
        <v>2851.89</v>
      </c>
      <c r="U54" s="395"/>
      <c r="V54" s="396"/>
      <c r="W54" s="257"/>
    </row>
    <row r="55" spans="1:23" s="74" customFormat="1" ht="20.100000000000001" customHeight="1">
      <c r="A55" s="70" t="s">
        <v>454</v>
      </c>
      <c r="B55" s="165">
        <v>5</v>
      </c>
      <c r="C55" s="235"/>
      <c r="D55" s="235"/>
      <c r="E55" s="235"/>
      <c r="F55" s="235"/>
      <c r="G55" s="236"/>
      <c r="H55" s="236"/>
      <c r="I55" s="239"/>
      <c r="J55" s="238"/>
      <c r="K55" s="228" t="s">
        <v>433</v>
      </c>
      <c r="L55" s="245"/>
      <c r="M55" s="286"/>
      <c r="N55" s="223" t="s">
        <v>433</v>
      </c>
      <c r="O55" s="250"/>
      <c r="P55" s="239"/>
      <c r="Q55" s="251"/>
      <c r="R55" s="252"/>
      <c r="S55" s="226" t="s">
        <v>433</v>
      </c>
      <c r="T55" s="118" t="s">
        <v>433</v>
      </c>
      <c r="U55" s="395"/>
      <c r="V55" s="396"/>
      <c r="W55" s="257"/>
    </row>
    <row r="56" spans="1:23" s="74" customFormat="1" ht="20.100000000000001" customHeight="1">
      <c r="A56" s="70" t="s">
        <v>455</v>
      </c>
      <c r="B56" s="165">
        <v>6</v>
      </c>
      <c r="C56" s="235"/>
      <c r="D56" s="235"/>
      <c r="E56" s="235"/>
      <c r="F56" s="235"/>
      <c r="G56" s="236"/>
      <c r="H56" s="236"/>
      <c r="I56" s="239"/>
      <c r="J56" s="238"/>
      <c r="K56" s="228" t="s">
        <v>433</v>
      </c>
      <c r="L56" s="245"/>
      <c r="M56" s="286"/>
      <c r="N56" s="223" t="s">
        <v>433</v>
      </c>
      <c r="O56" s="250"/>
      <c r="P56" s="239"/>
      <c r="Q56" s="251"/>
      <c r="R56" s="252"/>
      <c r="S56" s="298" t="s">
        <v>433</v>
      </c>
      <c r="T56" s="118" t="s">
        <v>433</v>
      </c>
      <c r="U56" s="443"/>
      <c r="V56" s="443"/>
      <c r="W56" s="257"/>
    </row>
    <row r="57" spans="1:23" s="74" customFormat="1" ht="20.100000000000001" customHeight="1" thickBot="1">
      <c r="A57" s="70" t="s">
        <v>456</v>
      </c>
      <c r="B57" s="176">
        <v>7</v>
      </c>
      <c r="C57" s="240"/>
      <c r="D57" s="240"/>
      <c r="E57" s="240"/>
      <c r="F57" s="240"/>
      <c r="G57" s="241"/>
      <c r="H57" s="241"/>
      <c r="I57" s="242"/>
      <c r="J57" s="243"/>
      <c r="K57" s="229" t="s">
        <v>433</v>
      </c>
      <c r="L57" s="246"/>
      <c r="M57" s="287"/>
      <c r="N57" s="224" t="s">
        <v>433</v>
      </c>
      <c r="O57" s="253"/>
      <c r="P57" s="242"/>
      <c r="Q57" s="254"/>
      <c r="R57" s="255"/>
      <c r="S57" s="299" t="s">
        <v>433</v>
      </c>
      <c r="T57" s="305" t="s">
        <v>433</v>
      </c>
      <c r="U57" s="405"/>
      <c r="V57" s="405"/>
      <c r="W57" s="258"/>
    </row>
    <row r="58" spans="1:23" s="159" customFormat="1" ht="9" customHeight="1" thickBot="1">
      <c r="A58" s="158"/>
      <c r="B58" s="172">
        <v>2</v>
      </c>
      <c r="C58" s="173">
        <v>3</v>
      </c>
      <c r="D58" s="173">
        <v>4</v>
      </c>
      <c r="E58" s="173">
        <v>5</v>
      </c>
      <c r="F58" s="173">
        <v>6</v>
      </c>
      <c r="G58" s="173">
        <v>7</v>
      </c>
      <c r="H58" s="173">
        <v>8</v>
      </c>
      <c r="I58" s="296"/>
      <c r="J58" s="173">
        <v>10</v>
      </c>
      <c r="K58" s="173">
        <v>11</v>
      </c>
      <c r="L58" s="173">
        <v>12</v>
      </c>
      <c r="M58" s="173">
        <v>13</v>
      </c>
      <c r="N58" s="173">
        <v>14</v>
      </c>
      <c r="O58" s="173">
        <v>15</v>
      </c>
      <c r="P58" s="173">
        <v>16</v>
      </c>
      <c r="Q58" s="173">
        <v>17</v>
      </c>
      <c r="R58" s="173">
        <v>18</v>
      </c>
      <c r="S58" s="173">
        <v>19</v>
      </c>
      <c r="T58" s="300">
        <v>20</v>
      </c>
      <c r="U58" s="406">
        <v>22</v>
      </c>
      <c r="V58" s="407"/>
      <c r="W58" s="174">
        <v>23</v>
      </c>
    </row>
    <row r="59" spans="1:23" s="1" customFormat="1" ht="17.25" customHeight="1" thickBot="1">
      <c r="A59" s="68"/>
      <c r="B59" s="259"/>
      <c r="C59" s="260"/>
      <c r="D59" s="260"/>
      <c r="E59" s="260"/>
      <c r="F59" s="260"/>
      <c r="G59" s="260"/>
      <c r="H59" s="260"/>
      <c r="I59" s="260"/>
      <c r="J59" s="260"/>
      <c r="K59" s="260"/>
      <c r="L59" s="260"/>
      <c r="M59" s="260"/>
      <c r="N59" s="260"/>
      <c r="O59" s="260"/>
      <c r="P59" s="260"/>
      <c r="Q59" s="260"/>
      <c r="R59" s="261"/>
      <c r="S59" s="261"/>
      <c r="T59" s="262">
        <v>70698.39</v>
      </c>
      <c r="U59" s="408"/>
      <c r="V59" s="409"/>
      <c r="W59" s="268"/>
    </row>
    <row r="60" spans="1:23" s="156" customFormat="1" ht="17.25" customHeight="1">
      <c r="A60" s="177"/>
      <c r="B60" s="178">
        <v>2</v>
      </c>
      <c r="C60" s="157">
        <v>3</v>
      </c>
      <c r="D60" s="157">
        <v>4</v>
      </c>
      <c r="E60" s="157">
        <v>5</v>
      </c>
      <c r="F60" s="157">
        <v>6</v>
      </c>
      <c r="G60" s="157">
        <v>7</v>
      </c>
      <c r="H60" s="157">
        <v>8</v>
      </c>
      <c r="I60" s="297"/>
      <c r="J60" s="157">
        <v>10</v>
      </c>
      <c r="K60" s="157">
        <v>11</v>
      </c>
      <c r="L60" s="157">
        <v>12</v>
      </c>
      <c r="M60" s="157">
        <v>13</v>
      </c>
      <c r="N60" s="157">
        <v>14</v>
      </c>
      <c r="O60" s="157">
        <v>15</v>
      </c>
      <c r="P60" s="157">
        <v>16</v>
      </c>
      <c r="Q60" s="157">
        <v>17</v>
      </c>
      <c r="R60" s="157">
        <v>18</v>
      </c>
      <c r="S60" s="157">
        <v>19</v>
      </c>
      <c r="T60" s="157">
        <v>20</v>
      </c>
      <c r="U60" s="157">
        <v>21</v>
      </c>
      <c r="V60" s="157">
        <v>22</v>
      </c>
      <c r="W60" s="157">
        <v>23</v>
      </c>
    </row>
    <row r="61" spans="1:23" s="1" customFormat="1" ht="16.5" customHeight="1" thickBot="1">
      <c r="A61" s="67"/>
      <c r="B61" s="259" t="s">
        <v>42</v>
      </c>
      <c r="C61" s="260"/>
      <c r="D61" s="260"/>
      <c r="E61" s="260"/>
      <c r="F61" s="260"/>
      <c r="G61" s="267"/>
      <c r="H61" s="267"/>
      <c r="I61" s="267"/>
      <c r="J61" s="267"/>
      <c r="K61" s="267"/>
      <c r="L61" s="267"/>
      <c r="M61" s="267"/>
      <c r="N61" s="267"/>
      <c r="O61" s="267"/>
      <c r="P61" s="267"/>
      <c r="Q61" s="267"/>
      <c r="R61" s="267"/>
      <c r="S61" s="267"/>
      <c r="T61" s="267"/>
      <c r="U61" s="267"/>
      <c r="V61" s="267"/>
      <c r="W61" s="269"/>
    </row>
    <row r="62" spans="1:23" s="1" customFormat="1" ht="15.75" customHeight="1" thickBot="1">
      <c r="A62" s="67" t="s">
        <v>457</v>
      </c>
      <c r="B62" s="353" t="s">
        <v>92</v>
      </c>
      <c r="C62" s="354"/>
      <c r="D62" s="354"/>
      <c r="E62" s="354"/>
      <c r="F62" s="354"/>
      <c r="G62" s="355"/>
      <c r="H62" s="277" t="s">
        <v>95</v>
      </c>
      <c r="I62" s="278"/>
      <c r="J62" s="278"/>
      <c r="K62" s="278"/>
      <c r="L62" s="278"/>
      <c r="M62" s="278"/>
      <c r="N62" s="278"/>
      <c r="O62" s="278"/>
      <c r="P62" s="279" t="s">
        <v>136</v>
      </c>
      <c r="Q62" s="389" t="s">
        <v>139</v>
      </c>
      <c r="R62" s="417" t="s">
        <v>148</v>
      </c>
      <c r="S62" s="414" t="s">
        <v>149</v>
      </c>
      <c r="T62" s="270"/>
      <c r="U62" s="270"/>
      <c r="V62" s="270"/>
      <c r="W62" s="263"/>
    </row>
    <row r="63" spans="1:23" s="1" customFormat="1" ht="15" customHeight="1">
      <c r="A63" s="67" t="s">
        <v>458</v>
      </c>
      <c r="B63" s="368" t="s">
        <v>119</v>
      </c>
      <c r="C63" s="340"/>
      <c r="D63" s="340"/>
      <c r="E63" s="340"/>
      <c r="F63" s="340"/>
      <c r="G63" s="369"/>
      <c r="H63" s="368" t="s">
        <v>16</v>
      </c>
      <c r="I63" s="340"/>
      <c r="J63" s="340"/>
      <c r="K63" s="340"/>
      <c r="L63" s="340"/>
      <c r="M63" s="363"/>
      <c r="N63" s="276">
        <v>2</v>
      </c>
      <c r="O63" s="389" t="s">
        <v>130</v>
      </c>
      <c r="P63" s="392" t="s">
        <v>138</v>
      </c>
      <c r="Q63" s="390"/>
      <c r="R63" s="418"/>
      <c r="S63" s="415"/>
      <c r="T63" s="151"/>
      <c r="U63" s="151"/>
      <c r="V63" s="410"/>
      <c r="W63" s="411"/>
    </row>
    <row r="64" spans="1:23" s="31" customFormat="1" ht="22.5" customHeight="1">
      <c r="A64" s="67" t="s">
        <v>459</v>
      </c>
      <c r="B64" s="383" t="s">
        <v>118</v>
      </c>
      <c r="C64" s="384"/>
      <c r="D64" s="385"/>
      <c r="E64" s="372">
        <v>4</v>
      </c>
      <c r="F64" s="379" t="s">
        <v>120</v>
      </c>
      <c r="G64" s="381">
        <v>1.2</v>
      </c>
      <c r="H64" s="392" t="s">
        <v>15</v>
      </c>
      <c r="I64" s="432"/>
      <c r="J64" s="433"/>
      <c r="K64" s="344" t="s">
        <v>0</v>
      </c>
      <c r="L64" s="344" t="s">
        <v>127</v>
      </c>
      <c r="M64" s="344" t="s">
        <v>128</v>
      </c>
      <c r="N64" s="425" t="s">
        <v>129</v>
      </c>
      <c r="O64" s="390"/>
      <c r="P64" s="393"/>
      <c r="Q64" s="390"/>
      <c r="R64" s="418"/>
      <c r="S64" s="415"/>
      <c r="T64" s="152"/>
      <c r="U64" s="152"/>
      <c r="V64" s="412"/>
      <c r="W64" s="413"/>
    </row>
    <row r="65" spans="1:23" s="31" customFormat="1" ht="15.75" customHeight="1" thickBot="1">
      <c r="A65" s="67" t="s">
        <v>460</v>
      </c>
      <c r="B65" s="386"/>
      <c r="C65" s="387"/>
      <c r="D65" s="388"/>
      <c r="E65" s="373"/>
      <c r="F65" s="380"/>
      <c r="G65" s="382"/>
      <c r="H65" s="394"/>
      <c r="I65" s="434"/>
      <c r="J65" s="435"/>
      <c r="K65" s="344"/>
      <c r="L65" s="344"/>
      <c r="M65" s="344"/>
      <c r="N65" s="426"/>
      <c r="O65" s="391"/>
      <c r="P65" s="394"/>
      <c r="Q65" s="391"/>
      <c r="R65" s="419"/>
      <c r="S65" s="416"/>
      <c r="T65" s="152"/>
      <c r="U65" s="152"/>
      <c r="V65" s="180"/>
      <c r="W65" s="181"/>
    </row>
    <row r="66" spans="1:23" s="1" customFormat="1" ht="24.95" customHeight="1">
      <c r="A66" s="70" t="s">
        <v>461</v>
      </c>
      <c r="B66" s="368" t="s">
        <v>93</v>
      </c>
      <c r="C66" s="340"/>
      <c r="D66" s="340"/>
      <c r="E66" s="340"/>
      <c r="F66" s="340"/>
      <c r="G66" s="340"/>
      <c r="H66" s="97">
        <v>1</v>
      </c>
      <c r="I66" s="403" t="s">
        <v>189</v>
      </c>
      <c r="J66" s="404"/>
      <c r="K66" s="98">
        <v>0.5</v>
      </c>
      <c r="L66" s="118">
        <v>1246.2</v>
      </c>
      <c r="M66" s="118">
        <v>67846.5</v>
      </c>
      <c r="N66" s="59" t="s">
        <v>33</v>
      </c>
      <c r="O66" s="59" t="s">
        <v>33</v>
      </c>
      <c r="P66" s="59" t="s">
        <v>33</v>
      </c>
      <c r="Q66" s="155" t="s">
        <v>433</v>
      </c>
      <c r="R66" s="153"/>
      <c r="S66" s="185" t="s">
        <v>433</v>
      </c>
      <c r="T66" s="152"/>
      <c r="U66" s="152"/>
      <c r="V66" s="180"/>
      <c r="W66" s="181"/>
    </row>
    <row r="67" spans="1:23" s="1" customFormat="1" ht="24.95" customHeight="1" thickBot="1">
      <c r="A67" s="70" t="s">
        <v>462</v>
      </c>
      <c r="B67" s="383" t="s">
        <v>121</v>
      </c>
      <c r="C67" s="384"/>
      <c r="D67" s="385"/>
      <c r="E67" s="264" t="s">
        <v>122</v>
      </c>
      <c r="F67" s="264" t="s">
        <v>123</v>
      </c>
      <c r="G67" s="265" t="s">
        <v>94</v>
      </c>
      <c r="H67" s="97">
        <v>2</v>
      </c>
      <c r="I67" s="403" t="s">
        <v>190</v>
      </c>
      <c r="J67" s="404"/>
      <c r="K67" s="98">
        <v>0.5</v>
      </c>
      <c r="L67" s="118">
        <v>1246.2</v>
      </c>
      <c r="M67" s="118">
        <v>2851.89</v>
      </c>
      <c r="N67" s="59" t="s">
        <v>33</v>
      </c>
      <c r="O67" s="59" t="s">
        <v>33</v>
      </c>
      <c r="P67" s="59" t="s">
        <v>33</v>
      </c>
      <c r="Q67" s="155" t="s">
        <v>433</v>
      </c>
      <c r="R67" s="153"/>
      <c r="S67" s="185" t="s">
        <v>433</v>
      </c>
      <c r="T67" s="183">
        <v>1</v>
      </c>
      <c r="U67" s="152"/>
      <c r="V67" s="180"/>
      <c r="W67" s="181"/>
    </row>
    <row r="68" spans="1:23" s="1" customFormat="1" ht="24.95" customHeight="1" thickBot="1">
      <c r="A68" s="67" t="s">
        <v>463</v>
      </c>
      <c r="B68" s="386"/>
      <c r="C68" s="387"/>
      <c r="D68" s="388"/>
      <c r="E68" s="116">
        <v>2492.4</v>
      </c>
      <c r="F68" s="117">
        <v>70698.39</v>
      </c>
      <c r="G68" s="115" t="s">
        <v>33</v>
      </c>
      <c r="H68" s="97">
        <v>3</v>
      </c>
      <c r="I68" s="403" t="s">
        <v>433</v>
      </c>
      <c r="J68" s="404"/>
      <c r="K68" s="98" t="s">
        <v>433</v>
      </c>
      <c r="L68" s="118" t="s">
        <v>433</v>
      </c>
      <c r="M68" s="118" t="s">
        <v>433</v>
      </c>
      <c r="N68" s="59" t="s">
        <v>433</v>
      </c>
      <c r="O68" s="59" t="s">
        <v>433</v>
      </c>
      <c r="P68" s="59" t="s">
        <v>433</v>
      </c>
      <c r="Q68" s="187" t="s">
        <v>433</v>
      </c>
      <c r="R68" s="153"/>
      <c r="S68" s="185" t="s">
        <v>433</v>
      </c>
      <c r="T68" s="437" t="s">
        <v>433</v>
      </c>
      <c r="U68" s="438"/>
      <c r="V68" s="397" t="s">
        <v>145</v>
      </c>
      <c r="W68" s="398"/>
    </row>
    <row r="69" spans="1:23" s="1" customFormat="1" ht="24.95" customHeight="1">
      <c r="A69" s="67" t="s">
        <v>464</v>
      </c>
      <c r="B69" s="368" t="s">
        <v>101</v>
      </c>
      <c r="C69" s="340"/>
      <c r="D69" s="340"/>
      <c r="E69" s="340"/>
      <c r="F69" s="340"/>
      <c r="G69" s="340"/>
      <c r="H69" s="97">
        <v>4</v>
      </c>
      <c r="I69" s="403" t="s">
        <v>433</v>
      </c>
      <c r="J69" s="404"/>
      <c r="K69" s="98" t="s">
        <v>433</v>
      </c>
      <c r="L69" s="118" t="s">
        <v>433</v>
      </c>
      <c r="M69" s="118" t="s">
        <v>433</v>
      </c>
      <c r="N69" s="59" t="s">
        <v>433</v>
      </c>
      <c r="O69" s="59" t="s">
        <v>433</v>
      </c>
      <c r="P69" s="59" t="s">
        <v>433</v>
      </c>
      <c r="Q69" s="155" t="s">
        <v>433</v>
      </c>
      <c r="R69" s="153"/>
      <c r="S69" s="185" t="s">
        <v>433</v>
      </c>
      <c r="T69" s="439"/>
      <c r="U69" s="440"/>
      <c r="V69" s="271" t="s">
        <v>146</v>
      </c>
      <c r="W69" s="284" t="s">
        <v>156</v>
      </c>
    </row>
    <row r="70" spans="1:23" s="1" customFormat="1" ht="24.95" customHeight="1">
      <c r="A70" s="67" t="s">
        <v>465</v>
      </c>
      <c r="B70" s="383" t="s">
        <v>102</v>
      </c>
      <c r="C70" s="384"/>
      <c r="D70" s="384"/>
      <c r="E70" s="384"/>
      <c r="F70" s="384"/>
      <c r="G70" s="266" t="s">
        <v>94</v>
      </c>
      <c r="H70" s="97">
        <v>5</v>
      </c>
      <c r="I70" s="403" t="s">
        <v>433</v>
      </c>
      <c r="J70" s="404"/>
      <c r="K70" s="98" t="s">
        <v>433</v>
      </c>
      <c r="L70" s="118" t="s">
        <v>433</v>
      </c>
      <c r="M70" s="118" t="s">
        <v>433</v>
      </c>
      <c r="N70" s="59" t="s">
        <v>433</v>
      </c>
      <c r="O70" s="59" t="s">
        <v>433</v>
      </c>
      <c r="P70" s="59" t="s">
        <v>433</v>
      </c>
      <c r="Q70" s="155" t="s">
        <v>433</v>
      </c>
      <c r="R70" s="153"/>
      <c r="S70" s="185" t="s">
        <v>433</v>
      </c>
      <c r="T70" s="439"/>
      <c r="U70" s="440"/>
      <c r="V70" s="272">
        <v>4</v>
      </c>
      <c r="W70" s="273">
        <v>0</v>
      </c>
    </row>
    <row r="71" spans="1:23" s="1" customFormat="1" ht="24.95" customHeight="1" thickBot="1">
      <c r="A71" s="67" t="s">
        <v>466</v>
      </c>
      <c r="B71" s="430"/>
      <c r="C71" s="431"/>
      <c r="D71" s="431"/>
      <c r="E71" s="431"/>
      <c r="F71" s="431"/>
      <c r="G71" s="73" t="s">
        <v>33</v>
      </c>
      <c r="H71" s="121">
        <v>6</v>
      </c>
      <c r="I71" s="423" t="s">
        <v>433</v>
      </c>
      <c r="J71" s="424"/>
      <c r="K71" s="98" t="s">
        <v>433</v>
      </c>
      <c r="L71" s="118" t="s">
        <v>433</v>
      </c>
      <c r="M71" s="118" t="s">
        <v>433</v>
      </c>
      <c r="N71" s="122" t="s">
        <v>433</v>
      </c>
      <c r="O71" s="59" t="s">
        <v>433</v>
      </c>
      <c r="P71" s="59" t="s">
        <v>433</v>
      </c>
      <c r="Q71" s="155" t="s">
        <v>433</v>
      </c>
      <c r="R71" s="153"/>
      <c r="S71" s="185" t="s">
        <v>433</v>
      </c>
      <c r="T71" s="441"/>
      <c r="U71" s="442"/>
      <c r="V71" s="184" t="s">
        <v>467</v>
      </c>
      <c r="W71" s="182"/>
    </row>
    <row r="72" spans="1:23" s="1" customFormat="1" ht="39" customHeight="1" thickBot="1">
      <c r="A72" s="67" t="s">
        <v>468</v>
      </c>
      <c r="B72" s="427"/>
      <c r="C72" s="428"/>
      <c r="D72" s="428"/>
      <c r="E72" s="428"/>
      <c r="F72" s="428"/>
      <c r="G72" s="429"/>
      <c r="H72" s="420" t="s">
        <v>125</v>
      </c>
      <c r="I72" s="421"/>
      <c r="J72" s="421"/>
      <c r="K72" s="422"/>
      <c r="L72" s="420" t="s">
        <v>126</v>
      </c>
      <c r="M72" s="436"/>
      <c r="N72" s="99" t="s">
        <v>33</v>
      </c>
      <c r="O72" s="99" t="s">
        <v>33</v>
      </c>
      <c r="P72" s="154" t="s">
        <v>33</v>
      </c>
      <c r="Q72" s="188"/>
      <c r="R72" s="154"/>
      <c r="S72" s="186"/>
      <c r="T72" s="399" t="s">
        <v>134</v>
      </c>
      <c r="U72" s="400"/>
      <c r="V72" s="401">
        <v>2</v>
      </c>
      <c r="W72" s="402"/>
    </row>
    <row r="73" spans="1:23" s="156" customFormat="1" ht="15.75" customHeight="1">
      <c r="B73" s="157">
        <v>2</v>
      </c>
      <c r="C73" s="157">
        <v>3</v>
      </c>
      <c r="D73" s="157">
        <v>4</v>
      </c>
      <c r="E73" s="157">
        <v>5</v>
      </c>
      <c r="F73" s="157">
        <v>6</v>
      </c>
      <c r="G73" s="157">
        <v>7</v>
      </c>
      <c r="H73" s="157">
        <v>8</v>
      </c>
      <c r="I73" s="157">
        <v>9</v>
      </c>
      <c r="J73" s="157">
        <v>10</v>
      </c>
      <c r="K73" s="157">
        <v>11</v>
      </c>
      <c r="L73" s="157">
        <v>12</v>
      </c>
      <c r="M73" s="157">
        <v>13</v>
      </c>
      <c r="N73" s="157">
        <v>14</v>
      </c>
      <c r="O73" s="157">
        <v>15</v>
      </c>
      <c r="P73" s="157">
        <v>16</v>
      </c>
      <c r="Q73" s="157">
        <v>17</v>
      </c>
      <c r="R73" s="157">
        <v>18</v>
      </c>
      <c r="S73" s="157">
        <v>19</v>
      </c>
      <c r="T73" s="157">
        <v>20</v>
      </c>
      <c r="U73" s="157">
        <v>21</v>
      </c>
      <c r="V73" s="157">
        <v>22</v>
      </c>
      <c r="W73" s="157">
        <v>23</v>
      </c>
    </row>
    <row r="74" spans="1:23">
      <c r="A74"/>
      <c r="N74" s="123"/>
    </row>
    <row r="78" spans="1:23" s="7" customFormat="1" ht="24" customHeight="1" thickBot="1">
      <c r="A78" s="88">
        <v>3</v>
      </c>
      <c r="B78" s="374" t="s">
        <v>1</v>
      </c>
      <c r="C78" s="374"/>
      <c r="D78" s="374"/>
      <c r="E78" s="60">
        <v>3</v>
      </c>
      <c r="F78" s="61" t="s">
        <v>170</v>
      </c>
      <c r="G78" s="62"/>
      <c r="H78" s="62"/>
      <c r="I78" s="307"/>
      <c r="J78" s="62"/>
      <c r="K78" s="61"/>
      <c r="L78" s="61"/>
      <c r="M78" s="60"/>
      <c r="N78" s="62"/>
      <c r="O78" s="62"/>
      <c r="P78" s="62"/>
      <c r="Q78" s="62"/>
      <c r="R78" s="62"/>
      <c r="S78" s="62"/>
      <c r="T78" s="62"/>
      <c r="U78" s="62"/>
      <c r="V78" s="63"/>
      <c r="W78" s="307"/>
    </row>
    <row r="79" spans="1:23" s="72" customFormat="1" ht="20.100000000000001" customHeight="1">
      <c r="A79" s="71"/>
      <c r="B79" s="341" t="s">
        <v>83</v>
      </c>
      <c r="C79" s="345" t="s">
        <v>45</v>
      </c>
      <c r="D79" s="362" t="s">
        <v>117</v>
      </c>
      <c r="E79" s="363"/>
      <c r="F79" s="362" t="s">
        <v>88</v>
      </c>
      <c r="G79" s="363"/>
      <c r="H79" s="343" t="s">
        <v>84</v>
      </c>
      <c r="I79" s="343" t="s">
        <v>97</v>
      </c>
      <c r="J79" s="360" t="s">
        <v>140</v>
      </c>
      <c r="K79" s="343" t="s">
        <v>2</v>
      </c>
      <c r="L79" s="343" t="s">
        <v>26</v>
      </c>
      <c r="M79" s="343" t="s">
        <v>27</v>
      </c>
      <c r="N79" s="375" t="s">
        <v>28</v>
      </c>
      <c r="O79" s="343" t="s">
        <v>98</v>
      </c>
      <c r="P79" s="364" t="s">
        <v>73</v>
      </c>
      <c r="Q79" s="365"/>
      <c r="R79" s="345" t="s">
        <v>133</v>
      </c>
      <c r="S79" s="340" t="s">
        <v>3</v>
      </c>
      <c r="T79" s="340"/>
      <c r="U79" s="356" t="s">
        <v>17</v>
      </c>
      <c r="V79" s="357"/>
      <c r="W79" s="377" t="s">
        <v>96</v>
      </c>
    </row>
    <row r="80" spans="1:23" s="72" customFormat="1" ht="88.5" customHeight="1">
      <c r="A80" s="71"/>
      <c r="B80" s="342"/>
      <c r="C80" s="346"/>
      <c r="D80" s="218" t="s">
        <v>9</v>
      </c>
      <c r="E80" s="218" t="s">
        <v>4</v>
      </c>
      <c r="F80" s="219" t="s">
        <v>14</v>
      </c>
      <c r="G80" s="220" t="s">
        <v>85</v>
      </c>
      <c r="H80" s="344"/>
      <c r="I80" s="344"/>
      <c r="J80" s="361"/>
      <c r="K80" s="344"/>
      <c r="L80" s="344"/>
      <c r="M80" s="344"/>
      <c r="N80" s="376"/>
      <c r="O80" s="344"/>
      <c r="P80" s="221" t="s">
        <v>147</v>
      </c>
      <c r="Q80" s="221" t="s">
        <v>99</v>
      </c>
      <c r="R80" s="346"/>
      <c r="S80" s="221" t="s">
        <v>76</v>
      </c>
      <c r="T80" s="222" t="s">
        <v>72</v>
      </c>
      <c r="U80" s="358"/>
      <c r="V80" s="359"/>
      <c r="W80" s="378"/>
    </row>
    <row r="81" spans="1:23" s="159" customFormat="1" ht="12.75" customHeight="1" thickBot="1">
      <c r="A81" s="158"/>
      <c r="B81" s="166">
        <v>2</v>
      </c>
      <c r="C81" s="167">
        <v>3</v>
      </c>
      <c r="D81" s="167">
        <v>4</v>
      </c>
      <c r="E81" s="167">
        <v>5</v>
      </c>
      <c r="F81" s="167">
        <v>6</v>
      </c>
      <c r="G81" s="167">
        <v>7</v>
      </c>
      <c r="H81" s="167">
        <v>8</v>
      </c>
      <c r="I81" s="167">
        <v>9</v>
      </c>
      <c r="J81" s="167">
        <v>10</v>
      </c>
      <c r="K81" s="167">
        <v>11</v>
      </c>
      <c r="L81" s="167">
        <v>12</v>
      </c>
      <c r="M81" s="167">
        <v>13</v>
      </c>
      <c r="N81" s="167">
        <v>14</v>
      </c>
      <c r="O81" s="167">
        <v>15</v>
      </c>
      <c r="P81" s="167">
        <v>16</v>
      </c>
      <c r="Q81" s="167">
        <v>17</v>
      </c>
      <c r="R81" s="167">
        <v>18</v>
      </c>
      <c r="S81" s="167">
        <v>19</v>
      </c>
      <c r="T81" s="168">
        <v>20</v>
      </c>
      <c r="U81" s="169">
        <v>21</v>
      </c>
      <c r="V81" s="170">
        <v>22</v>
      </c>
      <c r="W81" s="171">
        <v>23</v>
      </c>
    </row>
    <row r="82" spans="1:23" s="74" customFormat="1" ht="49.9" customHeight="1">
      <c r="A82" s="70" t="s">
        <v>469</v>
      </c>
      <c r="B82" s="175">
        <v>1</v>
      </c>
      <c r="C82" s="230" t="s">
        <v>405</v>
      </c>
      <c r="D82" s="230" t="s">
        <v>259</v>
      </c>
      <c r="E82" s="230" t="s">
        <v>263</v>
      </c>
      <c r="F82" s="231" t="s">
        <v>243</v>
      </c>
      <c r="G82" s="232">
        <v>0.65</v>
      </c>
      <c r="H82" s="232" t="s">
        <v>109</v>
      </c>
      <c r="I82" s="233" t="s">
        <v>160</v>
      </c>
      <c r="J82" s="234">
        <v>1</v>
      </c>
      <c r="K82" s="227" t="s">
        <v>191</v>
      </c>
      <c r="L82" s="244">
        <v>42272</v>
      </c>
      <c r="M82" s="285">
        <v>42447</v>
      </c>
      <c r="N82" s="223">
        <v>5.9</v>
      </c>
      <c r="O82" s="247">
        <v>267</v>
      </c>
      <c r="P82" s="233" t="s">
        <v>47</v>
      </c>
      <c r="Q82" s="248" t="s">
        <v>47</v>
      </c>
      <c r="R82" s="249">
        <v>2452.48</v>
      </c>
      <c r="S82" s="225">
        <v>1594.1120000000001</v>
      </c>
      <c r="T82" s="295">
        <v>1594.11</v>
      </c>
      <c r="U82" s="366"/>
      <c r="V82" s="367"/>
      <c r="W82" s="256"/>
    </row>
    <row r="83" spans="1:23" s="74" customFormat="1" ht="49.9" customHeight="1">
      <c r="A83" s="70" t="s">
        <v>470</v>
      </c>
      <c r="B83" s="165">
        <v>2</v>
      </c>
      <c r="C83" s="235" t="s">
        <v>256</v>
      </c>
      <c r="D83" s="235" t="s">
        <v>260</v>
      </c>
      <c r="E83" s="235" t="s">
        <v>264</v>
      </c>
      <c r="F83" s="235" t="s">
        <v>267</v>
      </c>
      <c r="G83" s="236">
        <v>0.95</v>
      </c>
      <c r="H83" s="236" t="s">
        <v>109</v>
      </c>
      <c r="I83" s="237" t="s">
        <v>48</v>
      </c>
      <c r="J83" s="238">
        <v>1</v>
      </c>
      <c r="K83" s="228" t="s">
        <v>191</v>
      </c>
      <c r="L83" s="245">
        <v>43787</v>
      </c>
      <c r="M83" s="286">
        <v>44071</v>
      </c>
      <c r="N83" s="223">
        <v>9.5</v>
      </c>
      <c r="O83" s="250">
        <v>351</v>
      </c>
      <c r="P83" s="239" t="s">
        <v>47</v>
      </c>
      <c r="Q83" s="251" t="s">
        <v>47</v>
      </c>
      <c r="R83" s="252">
        <v>5284.71</v>
      </c>
      <c r="S83" s="226">
        <v>5020.4744999999994</v>
      </c>
      <c r="T83" s="118" t="s">
        <v>433</v>
      </c>
      <c r="U83" s="395"/>
      <c r="V83" s="396"/>
      <c r="W83" s="312"/>
    </row>
    <row r="84" spans="1:23" s="74" customFormat="1" ht="49.9" customHeight="1">
      <c r="A84" s="70" t="s">
        <v>471</v>
      </c>
      <c r="B84" s="165">
        <v>3</v>
      </c>
      <c r="C84" s="235" t="s">
        <v>257</v>
      </c>
      <c r="D84" s="235" t="s">
        <v>261</v>
      </c>
      <c r="E84" s="235" t="s">
        <v>265</v>
      </c>
      <c r="F84" s="235" t="s">
        <v>267</v>
      </c>
      <c r="G84" s="236">
        <v>0.9</v>
      </c>
      <c r="H84" s="236" t="s">
        <v>109</v>
      </c>
      <c r="I84" s="237" t="s">
        <v>162</v>
      </c>
      <c r="J84" s="238">
        <v>1</v>
      </c>
      <c r="K84" s="228" t="s">
        <v>191</v>
      </c>
      <c r="L84" s="245">
        <v>43081</v>
      </c>
      <c r="M84" s="286">
        <v>43454</v>
      </c>
      <c r="N84" s="223">
        <v>12.5</v>
      </c>
      <c r="O84" s="250">
        <v>326</v>
      </c>
      <c r="P84" s="239" t="s">
        <v>47</v>
      </c>
      <c r="Q84" s="251" t="s">
        <v>47</v>
      </c>
      <c r="R84" s="252">
        <v>13030.93</v>
      </c>
      <c r="S84" s="226">
        <v>11727.837000000001</v>
      </c>
      <c r="T84" s="118">
        <v>11727.84</v>
      </c>
      <c r="U84" s="395"/>
      <c r="V84" s="396"/>
      <c r="W84" s="257"/>
    </row>
    <row r="85" spans="1:23" s="74" customFormat="1" ht="49.9" customHeight="1">
      <c r="A85" s="70" t="s">
        <v>472</v>
      </c>
      <c r="B85" s="165">
        <v>4</v>
      </c>
      <c r="C85" s="235" t="s">
        <v>258</v>
      </c>
      <c r="D85" s="235" t="s">
        <v>262</v>
      </c>
      <c r="E85" s="235" t="s">
        <v>266</v>
      </c>
      <c r="F85" s="235" t="s">
        <v>244</v>
      </c>
      <c r="G85" s="236">
        <v>1</v>
      </c>
      <c r="H85" s="236" t="s">
        <v>109</v>
      </c>
      <c r="I85" s="237" t="s">
        <v>162</v>
      </c>
      <c r="J85" s="238">
        <v>1</v>
      </c>
      <c r="K85" s="228" t="s">
        <v>191</v>
      </c>
      <c r="L85" s="245">
        <v>44494</v>
      </c>
      <c r="M85" s="286">
        <v>44834</v>
      </c>
      <c r="N85" s="223">
        <v>11.4</v>
      </c>
      <c r="O85" s="250">
        <v>375</v>
      </c>
      <c r="P85" s="239" t="s">
        <v>47</v>
      </c>
      <c r="Q85" s="251" t="s">
        <v>47</v>
      </c>
      <c r="R85" s="252">
        <v>1872.71</v>
      </c>
      <c r="S85" s="226">
        <v>1872.71</v>
      </c>
      <c r="T85" s="118">
        <v>1872.71</v>
      </c>
      <c r="U85" s="395"/>
      <c r="V85" s="396"/>
      <c r="W85" s="257"/>
    </row>
    <row r="86" spans="1:23" s="74" customFormat="1" ht="49.9" customHeight="1">
      <c r="A86" s="70" t="s">
        <v>473</v>
      </c>
      <c r="B86" s="165">
        <v>5</v>
      </c>
      <c r="C86" s="235" t="s">
        <v>418</v>
      </c>
      <c r="D86" s="235" t="s">
        <v>419</v>
      </c>
      <c r="E86" s="235" t="s">
        <v>420</v>
      </c>
      <c r="F86" s="235" t="s">
        <v>421</v>
      </c>
      <c r="G86" s="236">
        <v>1</v>
      </c>
      <c r="H86" s="236" t="s">
        <v>109</v>
      </c>
      <c r="I86" s="239" t="s">
        <v>48</v>
      </c>
      <c r="J86" s="238">
        <v>1</v>
      </c>
      <c r="K86" s="228" t="s">
        <v>191</v>
      </c>
      <c r="L86" s="245">
        <v>41596</v>
      </c>
      <c r="M86" s="286">
        <v>41799</v>
      </c>
      <c r="N86" s="223">
        <v>6.8</v>
      </c>
      <c r="O86" s="250"/>
      <c r="P86" s="239"/>
      <c r="Q86" s="251"/>
      <c r="R86" s="252"/>
      <c r="S86" s="226" t="s">
        <v>433</v>
      </c>
      <c r="T86" s="118" t="s">
        <v>433</v>
      </c>
      <c r="U86" s="395"/>
      <c r="V86" s="396"/>
      <c r="W86" s="257"/>
    </row>
    <row r="87" spans="1:23" s="74" customFormat="1" ht="20.100000000000001" customHeight="1">
      <c r="A87" s="70" t="s">
        <v>455</v>
      </c>
      <c r="B87" s="165">
        <v>6</v>
      </c>
      <c r="C87" s="235"/>
      <c r="D87" s="235"/>
      <c r="E87" s="235"/>
      <c r="F87" s="235"/>
      <c r="G87" s="236"/>
      <c r="H87" s="236"/>
      <c r="I87" s="239"/>
      <c r="J87" s="238"/>
      <c r="K87" s="228" t="s">
        <v>433</v>
      </c>
      <c r="L87" s="245"/>
      <c r="M87" s="286"/>
      <c r="N87" s="223" t="s">
        <v>433</v>
      </c>
      <c r="O87" s="250"/>
      <c r="P87" s="239"/>
      <c r="Q87" s="251"/>
      <c r="R87" s="252"/>
      <c r="S87" s="298" t="s">
        <v>433</v>
      </c>
      <c r="T87" s="118" t="s">
        <v>433</v>
      </c>
      <c r="U87" s="443"/>
      <c r="V87" s="443"/>
      <c r="W87" s="257"/>
    </row>
    <row r="88" spans="1:23" s="74" customFormat="1" ht="20.100000000000001" customHeight="1" thickBot="1">
      <c r="A88" s="70" t="s">
        <v>474</v>
      </c>
      <c r="B88" s="176">
        <v>7</v>
      </c>
      <c r="C88" s="240"/>
      <c r="D88" s="240"/>
      <c r="E88" s="240"/>
      <c r="F88" s="240"/>
      <c r="G88" s="241"/>
      <c r="H88" s="241"/>
      <c r="I88" s="242"/>
      <c r="J88" s="243"/>
      <c r="K88" s="229" t="s">
        <v>433</v>
      </c>
      <c r="L88" s="246"/>
      <c r="M88" s="287"/>
      <c r="N88" s="224" t="s">
        <v>433</v>
      </c>
      <c r="O88" s="253"/>
      <c r="P88" s="242"/>
      <c r="Q88" s="254"/>
      <c r="R88" s="255"/>
      <c r="S88" s="299" t="s">
        <v>433</v>
      </c>
      <c r="T88" s="305" t="s">
        <v>433</v>
      </c>
      <c r="U88" s="405"/>
      <c r="V88" s="405"/>
      <c r="W88" s="258"/>
    </row>
    <row r="89" spans="1:23" s="159" customFormat="1" ht="9" customHeight="1" thickBot="1">
      <c r="A89" s="158"/>
      <c r="B89" s="172">
        <v>2</v>
      </c>
      <c r="C89" s="173">
        <v>3</v>
      </c>
      <c r="D89" s="173">
        <v>4</v>
      </c>
      <c r="E89" s="173">
        <v>5</v>
      </c>
      <c r="F89" s="173">
        <v>6</v>
      </c>
      <c r="G89" s="173">
        <v>7</v>
      </c>
      <c r="H89" s="173">
        <v>8</v>
      </c>
      <c r="I89" s="296"/>
      <c r="J89" s="173">
        <v>10</v>
      </c>
      <c r="K89" s="173">
        <v>11</v>
      </c>
      <c r="L89" s="173">
        <v>12</v>
      </c>
      <c r="M89" s="173">
        <v>13</v>
      </c>
      <c r="N89" s="173">
        <v>14</v>
      </c>
      <c r="O89" s="173">
        <v>15</v>
      </c>
      <c r="P89" s="173">
        <v>16</v>
      </c>
      <c r="Q89" s="173">
        <v>17</v>
      </c>
      <c r="R89" s="173">
        <v>18</v>
      </c>
      <c r="S89" s="173">
        <v>19</v>
      </c>
      <c r="T89" s="300">
        <v>20</v>
      </c>
      <c r="U89" s="406">
        <v>22</v>
      </c>
      <c r="V89" s="407"/>
      <c r="W89" s="174">
        <v>23</v>
      </c>
    </row>
    <row r="90" spans="1:23" s="1" customFormat="1" ht="17.25" customHeight="1" thickBot="1">
      <c r="A90" s="68"/>
      <c r="B90" s="259"/>
      <c r="C90" s="260"/>
      <c r="D90" s="260"/>
      <c r="E90" s="260"/>
      <c r="F90" s="260"/>
      <c r="G90" s="260"/>
      <c r="H90" s="260"/>
      <c r="I90" s="260"/>
      <c r="J90" s="260"/>
      <c r="K90" s="260"/>
      <c r="L90" s="260"/>
      <c r="M90" s="260"/>
      <c r="N90" s="260"/>
      <c r="O90" s="260"/>
      <c r="P90" s="260"/>
      <c r="Q90" s="260"/>
      <c r="R90" s="261"/>
      <c r="S90" s="261"/>
      <c r="T90" s="262">
        <v>15194.66</v>
      </c>
      <c r="U90" s="408"/>
      <c r="V90" s="409"/>
      <c r="W90" s="268"/>
    </row>
    <row r="91" spans="1:23" s="156" customFormat="1" ht="17.25" customHeight="1">
      <c r="A91" s="177"/>
      <c r="B91" s="178">
        <v>2</v>
      </c>
      <c r="C91" s="157">
        <v>3</v>
      </c>
      <c r="D91" s="157">
        <v>4</v>
      </c>
      <c r="E91" s="157">
        <v>5</v>
      </c>
      <c r="F91" s="157">
        <v>6</v>
      </c>
      <c r="G91" s="157">
        <v>7</v>
      </c>
      <c r="H91" s="157">
        <v>8</v>
      </c>
      <c r="I91" s="297"/>
      <c r="J91" s="157">
        <v>10</v>
      </c>
      <c r="K91" s="157">
        <v>11</v>
      </c>
      <c r="L91" s="157">
        <v>12</v>
      </c>
      <c r="M91" s="157">
        <v>13</v>
      </c>
      <c r="N91" s="157">
        <v>14</v>
      </c>
      <c r="O91" s="157">
        <v>15</v>
      </c>
      <c r="P91" s="157">
        <v>16</v>
      </c>
      <c r="Q91" s="157">
        <v>17</v>
      </c>
      <c r="R91" s="157">
        <v>18</v>
      </c>
      <c r="S91" s="157">
        <v>19</v>
      </c>
      <c r="T91" s="157">
        <v>20</v>
      </c>
      <c r="U91" s="157">
        <v>21</v>
      </c>
      <c r="V91" s="157">
        <v>22</v>
      </c>
      <c r="W91" s="157">
        <v>23</v>
      </c>
    </row>
    <row r="92" spans="1:23" s="1" customFormat="1" ht="16.5" customHeight="1" thickBot="1">
      <c r="A92" s="67"/>
      <c r="B92" s="259" t="s">
        <v>42</v>
      </c>
      <c r="C92" s="260"/>
      <c r="D92" s="260"/>
      <c r="E92" s="260"/>
      <c r="F92" s="260"/>
      <c r="G92" s="267"/>
      <c r="H92" s="267"/>
      <c r="I92" s="267"/>
      <c r="J92" s="267"/>
      <c r="K92" s="267"/>
      <c r="L92" s="267"/>
      <c r="M92" s="267"/>
      <c r="N92" s="267"/>
      <c r="O92" s="267"/>
      <c r="P92" s="267"/>
      <c r="Q92" s="267"/>
      <c r="R92" s="267"/>
      <c r="S92" s="267"/>
      <c r="T92" s="267"/>
      <c r="U92" s="267"/>
      <c r="V92" s="267"/>
      <c r="W92" s="269"/>
    </row>
    <row r="93" spans="1:23" s="1" customFormat="1" ht="15.75" customHeight="1" thickBot="1">
      <c r="A93" s="67" t="s">
        <v>475</v>
      </c>
      <c r="B93" s="353" t="s">
        <v>92</v>
      </c>
      <c r="C93" s="354"/>
      <c r="D93" s="354"/>
      <c r="E93" s="354"/>
      <c r="F93" s="354"/>
      <c r="G93" s="355"/>
      <c r="H93" s="277" t="s">
        <v>95</v>
      </c>
      <c r="I93" s="278"/>
      <c r="J93" s="278"/>
      <c r="K93" s="278"/>
      <c r="L93" s="278"/>
      <c r="M93" s="278"/>
      <c r="N93" s="278"/>
      <c r="O93" s="278"/>
      <c r="P93" s="279" t="s">
        <v>136</v>
      </c>
      <c r="Q93" s="389" t="s">
        <v>139</v>
      </c>
      <c r="R93" s="417" t="s">
        <v>148</v>
      </c>
      <c r="S93" s="414" t="s">
        <v>149</v>
      </c>
      <c r="T93" s="270"/>
      <c r="U93" s="270"/>
      <c r="V93" s="270"/>
      <c r="W93" s="263"/>
    </row>
    <row r="94" spans="1:23" s="1" customFormat="1" ht="15" customHeight="1">
      <c r="A94" s="67" t="s">
        <v>476</v>
      </c>
      <c r="B94" s="368" t="s">
        <v>119</v>
      </c>
      <c r="C94" s="340"/>
      <c r="D94" s="340"/>
      <c r="E94" s="340"/>
      <c r="F94" s="340"/>
      <c r="G94" s="369"/>
      <c r="H94" s="368" t="s">
        <v>16</v>
      </c>
      <c r="I94" s="340"/>
      <c r="J94" s="340"/>
      <c r="K94" s="340"/>
      <c r="L94" s="340"/>
      <c r="M94" s="363"/>
      <c r="N94" s="276">
        <v>2</v>
      </c>
      <c r="O94" s="389" t="s">
        <v>130</v>
      </c>
      <c r="P94" s="392" t="s">
        <v>138</v>
      </c>
      <c r="Q94" s="390"/>
      <c r="R94" s="418"/>
      <c r="S94" s="415"/>
      <c r="T94" s="151"/>
      <c r="U94" s="151"/>
      <c r="V94" s="410"/>
      <c r="W94" s="411"/>
    </row>
    <row r="95" spans="1:23" s="31" customFormat="1" ht="22.5" customHeight="1">
      <c r="A95" s="67" t="s">
        <v>477</v>
      </c>
      <c r="B95" s="383" t="s">
        <v>118</v>
      </c>
      <c r="C95" s="384"/>
      <c r="D95" s="385"/>
      <c r="E95" s="372">
        <v>3</v>
      </c>
      <c r="F95" s="379" t="s">
        <v>120</v>
      </c>
      <c r="G95" s="381">
        <v>1.2</v>
      </c>
      <c r="H95" s="392" t="s">
        <v>15</v>
      </c>
      <c r="I95" s="432"/>
      <c r="J95" s="433"/>
      <c r="K95" s="344" t="s">
        <v>0</v>
      </c>
      <c r="L95" s="344" t="s">
        <v>127</v>
      </c>
      <c r="M95" s="344" t="s">
        <v>128</v>
      </c>
      <c r="N95" s="425" t="s">
        <v>129</v>
      </c>
      <c r="O95" s="390"/>
      <c r="P95" s="393"/>
      <c r="Q95" s="390"/>
      <c r="R95" s="418"/>
      <c r="S95" s="415"/>
      <c r="T95" s="152"/>
      <c r="U95" s="152"/>
      <c r="V95" s="412"/>
      <c r="W95" s="413"/>
    </row>
    <row r="96" spans="1:23" s="31" customFormat="1" ht="15.75" customHeight="1" thickBot="1">
      <c r="A96" s="67" t="s">
        <v>478</v>
      </c>
      <c r="B96" s="386"/>
      <c r="C96" s="387"/>
      <c r="D96" s="388"/>
      <c r="E96" s="373"/>
      <c r="F96" s="380"/>
      <c r="G96" s="382"/>
      <c r="H96" s="394"/>
      <c r="I96" s="434"/>
      <c r="J96" s="435"/>
      <c r="K96" s="344"/>
      <c r="L96" s="344"/>
      <c r="M96" s="344"/>
      <c r="N96" s="426"/>
      <c r="O96" s="391"/>
      <c r="P96" s="394"/>
      <c r="Q96" s="391"/>
      <c r="R96" s="419"/>
      <c r="S96" s="416"/>
      <c r="T96" s="152"/>
      <c r="U96" s="152"/>
      <c r="V96" s="180"/>
      <c r="W96" s="181"/>
    </row>
    <row r="97" spans="1:23" s="1" customFormat="1" ht="24.95" customHeight="1">
      <c r="A97" s="70" t="s">
        <v>479</v>
      </c>
      <c r="B97" s="368" t="s">
        <v>93</v>
      </c>
      <c r="C97" s="340"/>
      <c r="D97" s="340"/>
      <c r="E97" s="340"/>
      <c r="F97" s="340"/>
      <c r="G97" s="340"/>
      <c r="H97" s="97">
        <v>1</v>
      </c>
      <c r="I97" s="403" t="s">
        <v>191</v>
      </c>
      <c r="J97" s="404"/>
      <c r="K97" s="98">
        <v>0.9</v>
      </c>
      <c r="L97" s="118">
        <v>1246.2</v>
      </c>
      <c r="M97" s="118">
        <v>15194.66</v>
      </c>
      <c r="N97" s="59" t="s">
        <v>33</v>
      </c>
      <c r="O97" s="59" t="s">
        <v>33</v>
      </c>
      <c r="P97" s="59" t="s">
        <v>33</v>
      </c>
      <c r="Q97" s="155" t="s">
        <v>433</v>
      </c>
      <c r="R97" s="153"/>
      <c r="S97" s="185" t="s">
        <v>433</v>
      </c>
      <c r="T97" s="152"/>
      <c r="U97" s="152"/>
      <c r="V97" s="180"/>
      <c r="W97" s="181"/>
    </row>
    <row r="98" spans="1:23" s="1" customFormat="1" ht="24.95" customHeight="1" thickBot="1">
      <c r="A98" s="70" t="s">
        <v>480</v>
      </c>
      <c r="B98" s="383" t="s">
        <v>121</v>
      </c>
      <c r="C98" s="384"/>
      <c r="D98" s="385"/>
      <c r="E98" s="264" t="s">
        <v>122</v>
      </c>
      <c r="F98" s="264" t="s">
        <v>123</v>
      </c>
      <c r="G98" s="265" t="s">
        <v>94</v>
      </c>
      <c r="H98" s="97">
        <v>2</v>
      </c>
      <c r="I98" s="403" t="s">
        <v>192</v>
      </c>
      <c r="J98" s="404"/>
      <c r="K98" s="98">
        <v>0.1</v>
      </c>
      <c r="L98" s="118">
        <v>1246.2</v>
      </c>
      <c r="M98" s="118">
        <v>0</v>
      </c>
      <c r="N98" s="59" t="s">
        <v>34</v>
      </c>
      <c r="O98" s="59" t="s">
        <v>34</v>
      </c>
      <c r="P98" s="59" t="s">
        <v>33</v>
      </c>
      <c r="Q98" s="155" t="s">
        <v>433</v>
      </c>
      <c r="R98" s="153"/>
      <c r="S98" s="185" t="s">
        <v>433</v>
      </c>
      <c r="T98" s="183">
        <v>1</v>
      </c>
      <c r="U98" s="152"/>
      <c r="V98" s="180"/>
      <c r="W98" s="181"/>
    </row>
    <row r="99" spans="1:23" s="1" customFormat="1" ht="24.95" customHeight="1" thickBot="1">
      <c r="A99" s="67" t="s">
        <v>481</v>
      </c>
      <c r="B99" s="386"/>
      <c r="C99" s="387"/>
      <c r="D99" s="388"/>
      <c r="E99" s="116">
        <v>2492.4</v>
      </c>
      <c r="F99" s="117">
        <v>15194.66</v>
      </c>
      <c r="G99" s="115" t="s">
        <v>33</v>
      </c>
      <c r="H99" s="97">
        <v>3</v>
      </c>
      <c r="I99" s="403" t="s">
        <v>433</v>
      </c>
      <c r="J99" s="404"/>
      <c r="K99" s="98" t="s">
        <v>433</v>
      </c>
      <c r="L99" s="118" t="s">
        <v>433</v>
      </c>
      <c r="M99" s="118" t="s">
        <v>433</v>
      </c>
      <c r="N99" s="59" t="s">
        <v>433</v>
      </c>
      <c r="O99" s="59" t="s">
        <v>433</v>
      </c>
      <c r="P99" s="59" t="s">
        <v>433</v>
      </c>
      <c r="Q99" s="187" t="s">
        <v>433</v>
      </c>
      <c r="R99" s="153"/>
      <c r="S99" s="185" t="s">
        <v>433</v>
      </c>
      <c r="T99" s="437" t="s">
        <v>433</v>
      </c>
      <c r="U99" s="438"/>
      <c r="V99" s="397" t="s">
        <v>145</v>
      </c>
      <c r="W99" s="398"/>
    </row>
    <row r="100" spans="1:23" s="1" customFormat="1" ht="24.95" customHeight="1">
      <c r="A100" s="67" t="s">
        <v>482</v>
      </c>
      <c r="B100" s="368" t="s">
        <v>101</v>
      </c>
      <c r="C100" s="340"/>
      <c r="D100" s="340"/>
      <c r="E100" s="340"/>
      <c r="F100" s="340"/>
      <c r="G100" s="340"/>
      <c r="H100" s="97">
        <v>4</v>
      </c>
      <c r="I100" s="403" t="s">
        <v>433</v>
      </c>
      <c r="J100" s="404"/>
      <c r="K100" s="98" t="s">
        <v>433</v>
      </c>
      <c r="L100" s="118" t="s">
        <v>433</v>
      </c>
      <c r="M100" s="118" t="s">
        <v>433</v>
      </c>
      <c r="N100" s="59" t="s">
        <v>433</v>
      </c>
      <c r="O100" s="59" t="s">
        <v>433</v>
      </c>
      <c r="P100" s="59" t="s">
        <v>433</v>
      </c>
      <c r="Q100" s="155" t="s">
        <v>433</v>
      </c>
      <c r="R100" s="153"/>
      <c r="S100" s="185" t="s">
        <v>433</v>
      </c>
      <c r="T100" s="439"/>
      <c r="U100" s="440"/>
      <c r="V100" s="271" t="s">
        <v>146</v>
      </c>
      <c r="W100" s="284" t="s">
        <v>156</v>
      </c>
    </row>
    <row r="101" spans="1:23" s="1" customFormat="1" ht="24.95" customHeight="1">
      <c r="A101" s="67" t="s">
        <v>483</v>
      </c>
      <c r="B101" s="383" t="s">
        <v>102</v>
      </c>
      <c r="C101" s="384"/>
      <c r="D101" s="384"/>
      <c r="E101" s="384"/>
      <c r="F101" s="384"/>
      <c r="G101" s="266" t="s">
        <v>94</v>
      </c>
      <c r="H101" s="97">
        <v>5</v>
      </c>
      <c r="I101" s="403" t="s">
        <v>433</v>
      </c>
      <c r="J101" s="404"/>
      <c r="K101" s="98" t="s">
        <v>433</v>
      </c>
      <c r="L101" s="118" t="s">
        <v>433</v>
      </c>
      <c r="M101" s="118" t="s">
        <v>433</v>
      </c>
      <c r="N101" s="59" t="s">
        <v>433</v>
      </c>
      <c r="O101" s="59" t="s">
        <v>433</v>
      </c>
      <c r="P101" s="59" t="s">
        <v>433</v>
      </c>
      <c r="Q101" s="155" t="s">
        <v>433</v>
      </c>
      <c r="R101" s="153"/>
      <c r="S101" s="185" t="s">
        <v>433</v>
      </c>
      <c r="T101" s="439"/>
      <c r="U101" s="440"/>
      <c r="V101" s="272">
        <v>5</v>
      </c>
      <c r="W101" s="273">
        <v>0</v>
      </c>
    </row>
    <row r="102" spans="1:23" s="1" customFormat="1" ht="24.95" customHeight="1" thickBot="1">
      <c r="A102" s="67" t="s">
        <v>484</v>
      </c>
      <c r="B102" s="430"/>
      <c r="C102" s="431"/>
      <c r="D102" s="431"/>
      <c r="E102" s="431"/>
      <c r="F102" s="431"/>
      <c r="G102" s="73" t="s">
        <v>33</v>
      </c>
      <c r="H102" s="121">
        <v>6</v>
      </c>
      <c r="I102" s="423" t="s">
        <v>433</v>
      </c>
      <c r="J102" s="424"/>
      <c r="K102" s="98" t="s">
        <v>433</v>
      </c>
      <c r="L102" s="118" t="s">
        <v>433</v>
      </c>
      <c r="M102" s="118" t="s">
        <v>433</v>
      </c>
      <c r="N102" s="122" t="s">
        <v>433</v>
      </c>
      <c r="O102" s="59" t="s">
        <v>433</v>
      </c>
      <c r="P102" s="59" t="s">
        <v>433</v>
      </c>
      <c r="Q102" s="155" t="s">
        <v>433</v>
      </c>
      <c r="R102" s="153"/>
      <c r="S102" s="185" t="s">
        <v>433</v>
      </c>
      <c r="T102" s="441"/>
      <c r="U102" s="442"/>
      <c r="V102" s="184" t="s">
        <v>467</v>
      </c>
      <c r="W102" s="182"/>
    </row>
    <row r="103" spans="1:23" s="1" customFormat="1" ht="39" customHeight="1" thickBot="1">
      <c r="A103" s="67" t="s">
        <v>485</v>
      </c>
      <c r="B103" s="427"/>
      <c r="C103" s="428"/>
      <c r="D103" s="428"/>
      <c r="E103" s="428"/>
      <c r="F103" s="428"/>
      <c r="G103" s="429"/>
      <c r="H103" s="420" t="s">
        <v>125</v>
      </c>
      <c r="I103" s="421"/>
      <c r="J103" s="421"/>
      <c r="K103" s="422"/>
      <c r="L103" s="420" t="s">
        <v>126</v>
      </c>
      <c r="M103" s="436"/>
      <c r="N103" s="99" t="s">
        <v>33</v>
      </c>
      <c r="O103" s="99" t="s">
        <v>33</v>
      </c>
      <c r="P103" s="154" t="s">
        <v>33</v>
      </c>
      <c r="Q103" s="188"/>
      <c r="R103" s="154"/>
      <c r="S103" s="186"/>
      <c r="T103" s="399" t="s">
        <v>134</v>
      </c>
      <c r="U103" s="400"/>
      <c r="V103" s="401">
        <v>3</v>
      </c>
      <c r="W103" s="402"/>
    </row>
    <row r="104" spans="1:23" s="156" customFormat="1" ht="15.75" customHeight="1">
      <c r="B104" s="157">
        <v>2</v>
      </c>
      <c r="C104" s="157">
        <v>3</v>
      </c>
      <c r="D104" s="157">
        <v>4</v>
      </c>
      <c r="E104" s="157">
        <v>5</v>
      </c>
      <c r="F104" s="157">
        <v>6</v>
      </c>
      <c r="G104" s="157">
        <v>7</v>
      </c>
      <c r="H104" s="157">
        <v>8</v>
      </c>
      <c r="I104" s="157">
        <v>9</v>
      </c>
      <c r="J104" s="157">
        <v>10</v>
      </c>
      <c r="K104" s="157">
        <v>11</v>
      </c>
      <c r="L104" s="157">
        <v>12</v>
      </c>
      <c r="M104" s="157">
        <v>13</v>
      </c>
      <c r="N104" s="157">
        <v>14</v>
      </c>
      <c r="O104" s="157">
        <v>15</v>
      </c>
      <c r="P104" s="157">
        <v>16</v>
      </c>
      <c r="Q104" s="157">
        <v>17</v>
      </c>
      <c r="R104" s="157">
        <v>18</v>
      </c>
      <c r="S104" s="157">
        <v>19</v>
      </c>
      <c r="T104" s="157">
        <v>20</v>
      </c>
      <c r="U104" s="157">
        <v>21</v>
      </c>
      <c r="V104" s="157">
        <v>22</v>
      </c>
      <c r="W104" s="157">
        <v>23</v>
      </c>
    </row>
    <row r="105" spans="1:23">
      <c r="A105"/>
      <c r="N105" s="123"/>
    </row>
    <row r="109" spans="1:23" s="7" customFormat="1" ht="24" customHeight="1" thickBot="1">
      <c r="A109" s="88">
        <v>4</v>
      </c>
      <c r="B109" s="374" t="s">
        <v>1</v>
      </c>
      <c r="C109" s="374"/>
      <c r="D109" s="374"/>
      <c r="E109" s="60">
        <v>4</v>
      </c>
      <c r="F109" s="61" t="s">
        <v>171</v>
      </c>
      <c r="G109" s="62"/>
      <c r="H109" s="62"/>
      <c r="I109" s="307"/>
      <c r="J109" s="62"/>
      <c r="K109" s="61"/>
      <c r="L109" s="61"/>
      <c r="M109" s="60"/>
      <c r="N109" s="62"/>
      <c r="O109" s="62"/>
      <c r="P109" s="62"/>
      <c r="Q109" s="62"/>
      <c r="R109" s="62"/>
      <c r="S109" s="62"/>
      <c r="T109" s="62"/>
      <c r="U109" s="62"/>
      <c r="V109" s="63"/>
      <c r="W109" s="307"/>
    </row>
    <row r="110" spans="1:23" s="72" customFormat="1" ht="20.100000000000001" customHeight="1">
      <c r="A110" s="71"/>
      <c r="B110" s="341" t="s">
        <v>83</v>
      </c>
      <c r="C110" s="345" t="s">
        <v>45</v>
      </c>
      <c r="D110" s="362" t="s">
        <v>117</v>
      </c>
      <c r="E110" s="363"/>
      <c r="F110" s="362" t="s">
        <v>88</v>
      </c>
      <c r="G110" s="363"/>
      <c r="H110" s="343" t="s">
        <v>84</v>
      </c>
      <c r="I110" s="343" t="s">
        <v>97</v>
      </c>
      <c r="J110" s="360" t="s">
        <v>140</v>
      </c>
      <c r="K110" s="343" t="s">
        <v>2</v>
      </c>
      <c r="L110" s="343" t="s">
        <v>26</v>
      </c>
      <c r="M110" s="343" t="s">
        <v>27</v>
      </c>
      <c r="N110" s="375" t="s">
        <v>28</v>
      </c>
      <c r="O110" s="343" t="s">
        <v>98</v>
      </c>
      <c r="P110" s="364" t="s">
        <v>73</v>
      </c>
      <c r="Q110" s="365"/>
      <c r="R110" s="345" t="s">
        <v>133</v>
      </c>
      <c r="S110" s="340" t="s">
        <v>3</v>
      </c>
      <c r="T110" s="340"/>
      <c r="U110" s="356" t="s">
        <v>17</v>
      </c>
      <c r="V110" s="357"/>
      <c r="W110" s="377" t="s">
        <v>96</v>
      </c>
    </row>
    <row r="111" spans="1:23" s="72" customFormat="1" ht="88.5" customHeight="1">
      <c r="A111" s="71"/>
      <c r="B111" s="342"/>
      <c r="C111" s="346"/>
      <c r="D111" s="218" t="s">
        <v>9</v>
      </c>
      <c r="E111" s="218" t="s">
        <v>4</v>
      </c>
      <c r="F111" s="219" t="s">
        <v>14</v>
      </c>
      <c r="G111" s="220" t="s">
        <v>85</v>
      </c>
      <c r="H111" s="344"/>
      <c r="I111" s="344"/>
      <c r="J111" s="361"/>
      <c r="K111" s="344"/>
      <c r="L111" s="344"/>
      <c r="M111" s="344"/>
      <c r="N111" s="376"/>
      <c r="O111" s="344"/>
      <c r="P111" s="221" t="s">
        <v>147</v>
      </c>
      <c r="Q111" s="221" t="s">
        <v>99</v>
      </c>
      <c r="R111" s="346"/>
      <c r="S111" s="221" t="s">
        <v>76</v>
      </c>
      <c r="T111" s="222" t="s">
        <v>72</v>
      </c>
      <c r="U111" s="358"/>
      <c r="V111" s="359"/>
      <c r="W111" s="378"/>
    </row>
    <row r="112" spans="1:23" s="159" customFormat="1" ht="12.75" customHeight="1" thickBot="1">
      <c r="A112" s="158"/>
      <c r="B112" s="166">
        <v>2</v>
      </c>
      <c r="C112" s="167">
        <v>3</v>
      </c>
      <c r="D112" s="167">
        <v>4</v>
      </c>
      <c r="E112" s="167">
        <v>5</v>
      </c>
      <c r="F112" s="167">
        <v>6</v>
      </c>
      <c r="G112" s="167">
        <v>7</v>
      </c>
      <c r="H112" s="167">
        <v>8</v>
      </c>
      <c r="I112" s="167">
        <v>9</v>
      </c>
      <c r="J112" s="167">
        <v>10</v>
      </c>
      <c r="K112" s="167">
        <v>11</v>
      </c>
      <c r="L112" s="167">
        <v>12</v>
      </c>
      <c r="M112" s="167">
        <v>13</v>
      </c>
      <c r="N112" s="167">
        <v>14</v>
      </c>
      <c r="O112" s="167">
        <v>15</v>
      </c>
      <c r="P112" s="167">
        <v>16</v>
      </c>
      <c r="Q112" s="167">
        <v>17</v>
      </c>
      <c r="R112" s="167">
        <v>18</v>
      </c>
      <c r="S112" s="167">
        <v>19</v>
      </c>
      <c r="T112" s="168">
        <v>20</v>
      </c>
      <c r="U112" s="169">
        <v>21</v>
      </c>
      <c r="V112" s="170">
        <v>22</v>
      </c>
      <c r="W112" s="171">
        <v>23</v>
      </c>
    </row>
    <row r="113" spans="1:23" s="74" customFormat="1" ht="49.9" customHeight="1">
      <c r="A113" s="70" t="s">
        <v>486</v>
      </c>
      <c r="B113" s="175">
        <v>1</v>
      </c>
      <c r="C113" s="230" t="s">
        <v>268</v>
      </c>
      <c r="D113" s="230"/>
      <c r="E113" s="230" t="s">
        <v>269</v>
      </c>
      <c r="F113" s="231" t="s">
        <v>244</v>
      </c>
      <c r="G113" s="232">
        <v>1</v>
      </c>
      <c r="H113" s="232" t="s">
        <v>108</v>
      </c>
      <c r="I113" s="233" t="s">
        <v>160</v>
      </c>
      <c r="J113" s="234">
        <v>1</v>
      </c>
      <c r="K113" s="227" t="s">
        <v>193</v>
      </c>
      <c r="L113" s="244">
        <v>38108</v>
      </c>
      <c r="M113" s="285">
        <v>38990</v>
      </c>
      <c r="N113" s="223">
        <v>29.4</v>
      </c>
      <c r="O113" s="247">
        <v>9</v>
      </c>
      <c r="P113" s="233" t="s">
        <v>47</v>
      </c>
      <c r="Q113" s="248" t="s">
        <v>47</v>
      </c>
      <c r="R113" s="249">
        <v>401886.43</v>
      </c>
      <c r="S113" s="225">
        <v>401886.43</v>
      </c>
      <c r="T113" s="295">
        <v>401886.43</v>
      </c>
      <c r="U113" s="366"/>
      <c r="V113" s="367"/>
      <c r="W113" s="256"/>
    </row>
    <row r="114" spans="1:23" s="74" customFormat="1" ht="49.9" customHeight="1" thickBot="1">
      <c r="A114" s="70" t="s">
        <v>487</v>
      </c>
      <c r="B114" s="165">
        <v>2</v>
      </c>
      <c r="C114" s="235" t="s">
        <v>407</v>
      </c>
      <c r="D114" s="235" t="s">
        <v>270</v>
      </c>
      <c r="E114" s="235" t="s">
        <v>406</v>
      </c>
      <c r="F114" s="235" t="s">
        <v>243</v>
      </c>
      <c r="G114" s="236">
        <v>0.15</v>
      </c>
      <c r="H114" s="236" t="s">
        <v>109</v>
      </c>
      <c r="I114" s="237" t="s">
        <v>48</v>
      </c>
      <c r="J114" s="238">
        <v>2</v>
      </c>
      <c r="K114" s="228" t="s">
        <v>194</v>
      </c>
      <c r="L114" s="245">
        <v>44208</v>
      </c>
      <c r="M114" s="286">
        <v>44788</v>
      </c>
      <c r="N114" s="223">
        <v>19.399999999999999</v>
      </c>
      <c r="O114" s="250">
        <v>3</v>
      </c>
      <c r="P114" s="239" t="s">
        <v>47</v>
      </c>
      <c r="Q114" s="251" t="s">
        <v>47</v>
      </c>
      <c r="R114" s="252">
        <v>81130.539999999994</v>
      </c>
      <c r="S114" s="226">
        <v>12169.580999999998</v>
      </c>
      <c r="T114" s="118" t="s">
        <v>433</v>
      </c>
      <c r="U114" s="395"/>
      <c r="V114" s="396"/>
      <c r="W114" s="257"/>
    </row>
    <row r="115" spans="1:23" s="74" customFormat="1" ht="49.9" customHeight="1">
      <c r="A115" s="70" t="s">
        <v>488</v>
      </c>
      <c r="B115" s="165">
        <v>3</v>
      </c>
      <c r="C115" s="235" t="s">
        <v>271</v>
      </c>
      <c r="D115" s="235"/>
      <c r="E115" s="235" t="s">
        <v>272</v>
      </c>
      <c r="F115" s="235" t="s">
        <v>244</v>
      </c>
      <c r="G115" s="236">
        <v>1</v>
      </c>
      <c r="H115" s="236" t="s">
        <v>108</v>
      </c>
      <c r="I115" s="237" t="s">
        <v>162</v>
      </c>
      <c r="J115" s="238">
        <v>1</v>
      </c>
      <c r="K115" s="228" t="s">
        <v>193</v>
      </c>
      <c r="L115" s="245">
        <v>40057</v>
      </c>
      <c r="M115" s="286">
        <v>40237</v>
      </c>
      <c r="N115" s="223">
        <v>6</v>
      </c>
      <c r="O115" s="250">
        <v>7</v>
      </c>
      <c r="P115" s="239" t="s">
        <v>47</v>
      </c>
      <c r="Q115" s="251" t="s">
        <v>47</v>
      </c>
      <c r="R115" s="252">
        <v>16227.45</v>
      </c>
      <c r="S115" s="226">
        <v>16227.45</v>
      </c>
      <c r="T115" s="118">
        <v>16227.45</v>
      </c>
      <c r="U115" s="366"/>
      <c r="V115" s="367"/>
      <c r="W115" s="257"/>
    </row>
    <row r="116" spans="1:23" s="74" customFormat="1" ht="49.9" customHeight="1">
      <c r="A116" s="70" t="s">
        <v>489</v>
      </c>
      <c r="B116" s="165">
        <v>4</v>
      </c>
      <c r="C116" s="235" t="s">
        <v>273</v>
      </c>
      <c r="D116" s="235" t="s">
        <v>274</v>
      </c>
      <c r="E116" s="235" t="s">
        <v>275</v>
      </c>
      <c r="F116" s="235" t="s">
        <v>243</v>
      </c>
      <c r="G116" s="236">
        <v>0.25</v>
      </c>
      <c r="H116" s="236" t="s">
        <v>109</v>
      </c>
      <c r="I116" s="237" t="s">
        <v>162</v>
      </c>
      <c r="J116" s="238">
        <v>1</v>
      </c>
      <c r="K116" s="228" t="s">
        <v>193</v>
      </c>
      <c r="L116" s="245">
        <v>42992</v>
      </c>
      <c r="M116" s="286">
        <v>43822</v>
      </c>
      <c r="N116" s="223">
        <v>27.7</v>
      </c>
      <c r="O116" s="250">
        <v>1</v>
      </c>
      <c r="P116" s="239" t="s">
        <v>47</v>
      </c>
      <c r="Q116" s="251" t="s">
        <v>47</v>
      </c>
      <c r="R116" s="252">
        <v>34501.870000000003</v>
      </c>
      <c r="S116" s="226">
        <v>8625.4675000000007</v>
      </c>
      <c r="T116" s="118">
        <v>8625.4699999999993</v>
      </c>
      <c r="U116" s="395"/>
      <c r="V116" s="396"/>
      <c r="W116" s="257"/>
    </row>
    <row r="117" spans="1:23" s="74" customFormat="1" ht="20.100000000000001" customHeight="1">
      <c r="A117" s="70" t="s">
        <v>490</v>
      </c>
      <c r="B117" s="165">
        <v>5</v>
      </c>
      <c r="C117" s="235"/>
      <c r="D117" s="235"/>
      <c r="E117" s="235"/>
      <c r="F117" s="235"/>
      <c r="G117" s="236"/>
      <c r="H117" s="236"/>
      <c r="I117" s="239"/>
      <c r="J117" s="238"/>
      <c r="K117" s="228" t="s">
        <v>433</v>
      </c>
      <c r="L117" s="245"/>
      <c r="M117" s="286"/>
      <c r="N117" s="223" t="s">
        <v>433</v>
      </c>
      <c r="O117" s="250"/>
      <c r="P117" s="239"/>
      <c r="Q117" s="251"/>
      <c r="R117" s="252"/>
      <c r="S117" s="226" t="s">
        <v>433</v>
      </c>
      <c r="T117" s="118" t="s">
        <v>433</v>
      </c>
      <c r="U117" s="395"/>
      <c r="V117" s="396"/>
      <c r="W117" s="257"/>
    </row>
    <row r="118" spans="1:23" s="74" customFormat="1" ht="20.100000000000001" customHeight="1">
      <c r="A118" s="70" t="s">
        <v>455</v>
      </c>
      <c r="B118" s="165">
        <v>6</v>
      </c>
      <c r="C118" s="235"/>
      <c r="D118" s="235"/>
      <c r="E118" s="235"/>
      <c r="F118" s="235"/>
      <c r="G118" s="236"/>
      <c r="H118" s="236"/>
      <c r="I118" s="239"/>
      <c r="J118" s="238"/>
      <c r="K118" s="228" t="s">
        <v>433</v>
      </c>
      <c r="L118" s="245"/>
      <c r="M118" s="286"/>
      <c r="N118" s="223" t="s">
        <v>433</v>
      </c>
      <c r="O118" s="250"/>
      <c r="P118" s="239"/>
      <c r="Q118" s="251"/>
      <c r="R118" s="252"/>
      <c r="S118" s="298" t="s">
        <v>433</v>
      </c>
      <c r="T118" s="118" t="s">
        <v>433</v>
      </c>
      <c r="U118" s="443"/>
      <c r="V118" s="443"/>
      <c r="W118" s="257"/>
    </row>
    <row r="119" spans="1:23" s="74" customFormat="1" ht="20.100000000000001" customHeight="1" thickBot="1">
      <c r="A119" s="70" t="s">
        <v>491</v>
      </c>
      <c r="B119" s="176">
        <v>7</v>
      </c>
      <c r="C119" s="240"/>
      <c r="D119" s="240"/>
      <c r="E119" s="240"/>
      <c r="F119" s="240"/>
      <c r="G119" s="241"/>
      <c r="H119" s="241"/>
      <c r="I119" s="242"/>
      <c r="J119" s="243"/>
      <c r="K119" s="229" t="s">
        <v>433</v>
      </c>
      <c r="L119" s="246"/>
      <c r="M119" s="287"/>
      <c r="N119" s="224" t="s">
        <v>433</v>
      </c>
      <c r="O119" s="253"/>
      <c r="P119" s="242"/>
      <c r="Q119" s="254"/>
      <c r="R119" s="255"/>
      <c r="S119" s="299" t="s">
        <v>433</v>
      </c>
      <c r="T119" s="305" t="s">
        <v>433</v>
      </c>
      <c r="U119" s="405"/>
      <c r="V119" s="405"/>
      <c r="W119" s="258"/>
    </row>
    <row r="120" spans="1:23" s="159" customFormat="1" ht="9" customHeight="1" thickBot="1">
      <c r="A120" s="158"/>
      <c r="B120" s="172">
        <v>2</v>
      </c>
      <c r="C120" s="173">
        <v>3</v>
      </c>
      <c r="D120" s="173">
        <v>4</v>
      </c>
      <c r="E120" s="173">
        <v>5</v>
      </c>
      <c r="F120" s="173">
        <v>6</v>
      </c>
      <c r="G120" s="173">
        <v>7</v>
      </c>
      <c r="H120" s="173">
        <v>8</v>
      </c>
      <c r="I120" s="296"/>
      <c r="J120" s="173">
        <v>10</v>
      </c>
      <c r="K120" s="173">
        <v>11</v>
      </c>
      <c r="L120" s="173">
        <v>12</v>
      </c>
      <c r="M120" s="173">
        <v>13</v>
      </c>
      <c r="N120" s="173">
        <v>14</v>
      </c>
      <c r="O120" s="173">
        <v>15</v>
      </c>
      <c r="P120" s="173">
        <v>16</v>
      </c>
      <c r="Q120" s="173">
        <v>17</v>
      </c>
      <c r="R120" s="173">
        <v>18</v>
      </c>
      <c r="S120" s="173">
        <v>19</v>
      </c>
      <c r="T120" s="300">
        <v>20</v>
      </c>
      <c r="U120" s="406">
        <v>22</v>
      </c>
      <c r="V120" s="407"/>
      <c r="W120" s="174">
        <v>23</v>
      </c>
    </row>
    <row r="121" spans="1:23" s="1" customFormat="1" ht="17.25" customHeight="1" thickBot="1">
      <c r="A121" s="68"/>
      <c r="B121" s="259"/>
      <c r="C121" s="260"/>
      <c r="D121" s="260"/>
      <c r="E121" s="260"/>
      <c r="F121" s="260"/>
      <c r="G121" s="260"/>
      <c r="H121" s="260"/>
      <c r="I121" s="260"/>
      <c r="J121" s="260"/>
      <c r="K121" s="260"/>
      <c r="L121" s="260"/>
      <c r="M121" s="260"/>
      <c r="N121" s="260"/>
      <c r="O121" s="260"/>
      <c r="P121" s="260"/>
      <c r="Q121" s="260"/>
      <c r="R121" s="261"/>
      <c r="S121" s="261"/>
      <c r="T121" s="262">
        <v>426739.35</v>
      </c>
      <c r="U121" s="408"/>
      <c r="V121" s="409"/>
      <c r="W121" s="268"/>
    </row>
    <row r="122" spans="1:23" s="156" customFormat="1" ht="17.25" customHeight="1">
      <c r="A122" s="177"/>
      <c r="B122" s="178">
        <v>2</v>
      </c>
      <c r="C122" s="157">
        <v>3</v>
      </c>
      <c r="D122" s="157">
        <v>4</v>
      </c>
      <c r="E122" s="157">
        <v>5</v>
      </c>
      <c r="F122" s="157">
        <v>6</v>
      </c>
      <c r="G122" s="157">
        <v>7</v>
      </c>
      <c r="H122" s="157">
        <v>8</v>
      </c>
      <c r="I122" s="297"/>
      <c r="J122" s="157">
        <v>10</v>
      </c>
      <c r="K122" s="157">
        <v>11</v>
      </c>
      <c r="L122" s="157">
        <v>12</v>
      </c>
      <c r="M122" s="157">
        <v>13</v>
      </c>
      <c r="N122" s="157">
        <v>14</v>
      </c>
      <c r="O122" s="157">
        <v>15</v>
      </c>
      <c r="P122" s="157">
        <v>16</v>
      </c>
      <c r="Q122" s="157">
        <v>17</v>
      </c>
      <c r="R122" s="157">
        <v>18</v>
      </c>
      <c r="S122" s="157">
        <v>19</v>
      </c>
      <c r="T122" s="157">
        <v>20</v>
      </c>
      <c r="U122" s="157">
        <v>21</v>
      </c>
      <c r="V122" s="157">
        <v>22</v>
      </c>
      <c r="W122" s="157">
        <v>23</v>
      </c>
    </row>
    <row r="123" spans="1:23" s="1" customFormat="1" ht="16.5" customHeight="1" thickBot="1">
      <c r="A123" s="67"/>
      <c r="B123" s="259" t="s">
        <v>42</v>
      </c>
      <c r="C123" s="260"/>
      <c r="D123" s="260"/>
      <c r="E123" s="260"/>
      <c r="F123" s="260"/>
      <c r="G123" s="267"/>
      <c r="H123" s="267"/>
      <c r="I123" s="267"/>
      <c r="J123" s="267"/>
      <c r="K123" s="267"/>
      <c r="L123" s="267"/>
      <c r="M123" s="267"/>
      <c r="N123" s="267"/>
      <c r="O123" s="267"/>
      <c r="P123" s="267"/>
      <c r="Q123" s="267"/>
      <c r="R123" s="267"/>
      <c r="S123" s="267"/>
      <c r="T123" s="267"/>
      <c r="U123" s="267"/>
      <c r="V123" s="267"/>
      <c r="W123" s="269"/>
    </row>
    <row r="124" spans="1:23" s="1" customFormat="1" ht="15.75" customHeight="1" thickBot="1">
      <c r="A124" s="67" t="s">
        <v>492</v>
      </c>
      <c r="B124" s="353" t="s">
        <v>92</v>
      </c>
      <c r="C124" s="354"/>
      <c r="D124" s="354"/>
      <c r="E124" s="354"/>
      <c r="F124" s="354"/>
      <c r="G124" s="355"/>
      <c r="H124" s="277" t="s">
        <v>95</v>
      </c>
      <c r="I124" s="278"/>
      <c r="J124" s="278"/>
      <c r="K124" s="278"/>
      <c r="L124" s="278"/>
      <c r="M124" s="278"/>
      <c r="N124" s="278"/>
      <c r="O124" s="278"/>
      <c r="P124" s="279" t="s">
        <v>136</v>
      </c>
      <c r="Q124" s="389" t="s">
        <v>139</v>
      </c>
      <c r="R124" s="417" t="s">
        <v>148</v>
      </c>
      <c r="S124" s="414" t="s">
        <v>149</v>
      </c>
      <c r="T124" s="270"/>
      <c r="U124" s="270"/>
      <c r="V124" s="270"/>
      <c r="W124" s="263"/>
    </row>
    <row r="125" spans="1:23" s="1" customFormat="1" ht="15" customHeight="1">
      <c r="A125" s="67" t="s">
        <v>493</v>
      </c>
      <c r="B125" s="368" t="s">
        <v>119</v>
      </c>
      <c r="C125" s="340"/>
      <c r="D125" s="340"/>
      <c r="E125" s="340"/>
      <c r="F125" s="340"/>
      <c r="G125" s="369"/>
      <c r="H125" s="368" t="s">
        <v>16</v>
      </c>
      <c r="I125" s="340"/>
      <c r="J125" s="340"/>
      <c r="K125" s="340"/>
      <c r="L125" s="340"/>
      <c r="M125" s="363"/>
      <c r="N125" s="276">
        <v>2</v>
      </c>
      <c r="O125" s="389" t="s">
        <v>130</v>
      </c>
      <c r="P125" s="392" t="s">
        <v>138</v>
      </c>
      <c r="Q125" s="390"/>
      <c r="R125" s="418"/>
      <c r="S125" s="415"/>
      <c r="T125" s="151"/>
      <c r="U125" s="151"/>
      <c r="V125" s="410"/>
      <c r="W125" s="411"/>
    </row>
    <row r="126" spans="1:23" s="31" customFormat="1" ht="22.5" customHeight="1">
      <c r="A126" s="67" t="s">
        <v>494</v>
      </c>
      <c r="B126" s="383" t="s">
        <v>118</v>
      </c>
      <c r="C126" s="384"/>
      <c r="D126" s="385"/>
      <c r="E126" s="372">
        <v>3</v>
      </c>
      <c r="F126" s="379" t="s">
        <v>120</v>
      </c>
      <c r="G126" s="381">
        <v>1.2</v>
      </c>
      <c r="H126" s="392" t="s">
        <v>15</v>
      </c>
      <c r="I126" s="432"/>
      <c r="J126" s="433"/>
      <c r="K126" s="344" t="s">
        <v>0</v>
      </c>
      <c r="L126" s="344" t="s">
        <v>127</v>
      </c>
      <c r="M126" s="344" t="s">
        <v>128</v>
      </c>
      <c r="N126" s="425" t="s">
        <v>129</v>
      </c>
      <c r="O126" s="390"/>
      <c r="P126" s="393"/>
      <c r="Q126" s="390"/>
      <c r="R126" s="418"/>
      <c r="S126" s="415"/>
      <c r="T126" s="152"/>
      <c r="U126" s="152"/>
      <c r="V126" s="412"/>
      <c r="W126" s="413"/>
    </row>
    <row r="127" spans="1:23" s="31" customFormat="1" ht="15.75" customHeight="1" thickBot="1">
      <c r="A127" s="67" t="s">
        <v>495</v>
      </c>
      <c r="B127" s="386"/>
      <c r="C127" s="387"/>
      <c r="D127" s="388"/>
      <c r="E127" s="373"/>
      <c r="F127" s="380"/>
      <c r="G127" s="382"/>
      <c r="H127" s="394"/>
      <c r="I127" s="434"/>
      <c r="J127" s="435"/>
      <c r="K127" s="344"/>
      <c r="L127" s="344"/>
      <c r="M127" s="344"/>
      <c r="N127" s="426"/>
      <c r="O127" s="391"/>
      <c r="P127" s="394"/>
      <c r="Q127" s="391"/>
      <c r="R127" s="419"/>
      <c r="S127" s="416"/>
      <c r="T127" s="152"/>
      <c r="U127" s="152"/>
      <c r="V127" s="180"/>
      <c r="W127" s="181"/>
    </row>
    <row r="128" spans="1:23" s="1" customFormat="1" ht="24.95" customHeight="1">
      <c r="A128" s="70" t="s">
        <v>496</v>
      </c>
      <c r="B128" s="368" t="s">
        <v>93</v>
      </c>
      <c r="C128" s="340"/>
      <c r="D128" s="340"/>
      <c r="E128" s="340"/>
      <c r="F128" s="340"/>
      <c r="G128" s="340"/>
      <c r="H128" s="97">
        <v>1</v>
      </c>
      <c r="I128" s="403" t="s">
        <v>193</v>
      </c>
      <c r="J128" s="404"/>
      <c r="K128" s="98">
        <v>0.9</v>
      </c>
      <c r="L128" s="118">
        <v>1246.2</v>
      </c>
      <c r="M128" s="118">
        <v>426739.35</v>
      </c>
      <c r="N128" s="59" t="s">
        <v>33</v>
      </c>
      <c r="O128" s="59" t="s">
        <v>33</v>
      </c>
      <c r="P128" s="59" t="s">
        <v>33</v>
      </c>
      <c r="Q128" s="155" t="s">
        <v>433</v>
      </c>
      <c r="R128" s="153"/>
      <c r="S128" s="185" t="s">
        <v>433</v>
      </c>
      <c r="T128" s="152"/>
      <c r="U128" s="152"/>
      <c r="V128" s="180"/>
      <c r="W128" s="181"/>
    </row>
    <row r="129" spans="1:23" s="1" customFormat="1" ht="24.95" customHeight="1" thickBot="1">
      <c r="A129" s="70" t="s">
        <v>497</v>
      </c>
      <c r="B129" s="383" t="s">
        <v>121</v>
      </c>
      <c r="C129" s="384"/>
      <c r="D129" s="385"/>
      <c r="E129" s="264" t="s">
        <v>122</v>
      </c>
      <c r="F129" s="264" t="s">
        <v>123</v>
      </c>
      <c r="G129" s="265" t="s">
        <v>94</v>
      </c>
      <c r="H129" s="97">
        <v>2</v>
      </c>
      <c r="I129" s="403" t="s">
        <v>194</v>
      </c>
      <c r="J129" s="404"/>
      <c r="K129" s="98">
        <v>0.1</v>
      </c>
      <c r="L129" s="118">
        <v>1246.2</v>
      </c>
      <c r="M129" s="118">
        <v>0</v>
      </c>
      <c r="N129" s="59" t="s">
        <v>34</v>
      </c>
      <c r="O129" s="59" t="s">
        <v>34</v>
      </c>
      <c r="P129" s="59" t="s">
        <v>33</v>
      </c>
      <c r="Q129" s="155" t="s">
        <v>433</v>
      </c>
      <c r="R129" s="153"/>
      <c r="S129" s="185" t="s">
        <v>433</v>
      </c>
      <c r="T129" s="183">
        <v>1</v>
      </c>
      <c r="U129" s="152"/>
      <c r="V129" s="180"/>
      <c r="W129" s="181"/>
    </row>
    <row r="130" spans="1:23" s="1" customFormat="1" ht="24.95" customHeight="1" thickBot="1">
      <c r="A130" s="67" t="s">
        <v>498</v>
      </c>
      <c r="B130" s="386"/>
      <c r="C130" s="387"/>
      <c r="D130" s="388"/>
      <c r="E130" s="116">
        <v>2492.4</v>
      </c>
      <c r="F130" s="117">
        <v>426739.35</v>
      </c>
      <c r="G130" s="115" t="s">
        <v>33</v>
      </c>
      <c r="H130" s="97">
        <v>3</v>
      </c>
      <c r="I130" s="403" t="s">
        <v>433</v>
      </c>
      <c r="J130" s="404"/>
      <c r="K130" s="98" t="s">
        <v>433</v>
      </c>
      <c r="L130" s="118" t="s">
        <v>433</v>
      </c>
      <c r="M130" s="118" t="s">
        <v>433</v>
      </c>
      <c r="N130" s="59" t="s">
        <v>433</v>
      </c>
      <c r="O130" s="59" t="s">
        <v>433</v>
      </c>
      <c r="P130" s="59" t="s">
        <v>433</v>
      </c>
      <c r="Q130" s="187" t="s">
        <v>433</v>
      </c>
      <c r="R130" s="153"/>
      <c r="S130" s="185" t="s">
        <v>433</v>
      </c>
      <c r="T130" s="437" t="s">
        <v>433</v>
      </c>
      <c r="U130" s="438"/>
      <c r="V130" s="397" t="s">
        <v>145</v>
      </c>
      <c r="W130" s="398"/>
    </row>
    <row r="131" spans="1:23" s="1" customFormat="1" ht="24.95" customHeight="1">
      <c r="A131" s="67" t="s">
        <v>499</v>
      </c>
      <c r="B131" s="368" t="s">
        <v>101</v>
      </c>
      <c r="C131" s="340"/>
      <c r="D131" s="340"/>
      <c r="E131" s="340"/>
      <c r="F131" s="340"/>
      <c r="G131" s="340"/>
      <c r="H131" s="97">
        <v>4</v>
      </c>
      <c r="I131" s="403" t="s">
        <v>433</v>
      </c>
      <c r="J131" s="404"/>
      <c r="K131" s="98" t="s">
        <v>433</v>
      </c>
      <c r="L131" s="118" t="s">
        <v>433</v>
      </c>
      <c r="M131" s="118" t="s">
        <v>433</v>
      </c>
      <c r="N131" s="59" t="s">
        <v>433</v>
      </c>
      <c r="O131" s="59" t="s">
        <v>433</v>
      </c>
      <c r="P131" s="59" t="s">
        <v>433</v>
      </c>
      <c r="Q131" s="155" t="s">
        <v>433</v>
      </c>
      <c r="R131" s="153"/>
      <c r="S131" s="185" t="s">
        <v>433</v>
      </c>
      <c r="T131" s="439"/>
      <c r="U131" s="440"/>
      <c r="V131" s="271" t="s">
        <v>146</v>
      </c>
      <c r="W131" s="284" t="s">
        <v>156</v>
      </c>
    </row>
    <row r="132" spans="1:23" s="1" customFormat="1" ht="24.95" customHeight="1">
      <c r="A132" s="67" t="s">
        <v>500</v>
      </c>
      <c r="B132" s="383" t="s">
        <v>102</v>
      </c>
      <c r="C132" s="384"/>
      <c r="D132" s="384"/>
      <c r="E132" s="384"/>
      <c r="F132" s="384"/>
      <c r="G132" s="266" t="s">
        <v>94</v>
      </c>
      <c r="H132" s="97">
        <v>5</v>
      </c>
      <c r="I132" s="403" t="s">
        <v>433</v>
      </c>
      <c r="J132" s="404"/>
      <c r="K132" s="98" t="s">
        <v>433</v>
      </c>
      <c r="L132" s="118" t="s">
        <v>433</v>
      </c>
      <c r="M132" s="118" t="s">
        <v>433</v>
      </c>
      <c r="N132" s="59" t="s">
        <v>433</v>
      </c>
      <c r="O132" s="59" t="s">
        <v>433</v>
      </c>
      <c r="P132" s="59" t="s">
        <v>433</v>
      </c>
      <c r="Q132" s="155" t="s">
        <v>433</v>
      </c>
      <c r="R132" s="153"/>
      <c r="S132" s="185" t="s">
        <v>433</v>
      </c>
      <c r="T132" s="439"/>
      <c r="U132" s="440"/>
      <c r="V132" s="272">
        <v>4</v>
      </c>
      <c r="W132" s="273">
        <v>0</v>
      </c>
    </row>
    <row r="133" spans="1:23" s="1" customFormat="1" ht="24.95" customHeight="1" thickBot="1">
      <c r="A133" s="67" t="s">
        <v>501</v>
      </c>
      <c r="B133" s="430"/>
      <c r="C133" s="431"/>
      <c r="D133" s="431"/>
      <c r="E133" s="431"/>
      <c r="F133" s="431"/>
      <c r="G133" s="73" t="s">
        <v>33</v>
      </c>
      <c r="H133" s="121">
        <v>6</v>
      </c>
      <c r="I133" s="423" t="s">
        <v>433</v>
      </c>
      <c r="J133" s="424"/>
      <c r="K133" s="98" t="s">
        <v>433</v>
      </c>
      <c r="L133" s="118" t="s">
        <v>433</v>
      </c>
      <c r="M133" s="118" t="s">
        <v>433</v>
      </c>
      <c r="N133" s="122" t="s">
        <v>433</v>
      </c>
      <c r="O133" s="59" t="s">
        <v>433</v>
      </c>
      <c r="P133" s="59" t="s">
        <v>433</v>
      </c>
      <c r="Q133" s="155" t="s">
        <v>433</v>
      </c>
      <c r="R133" s="153"/>
      <c r="S133" s="185" t="s">
        <v>433</v>
      </c>
      <c r="T133" s="441"/>
      <c r="U133" s="442"/>
      <c r="V133" s="184" t="s">
        <v>467</v>
      </c>
      <c r="W133" s="182"/>
    </row>
    <row r="134" spans="1:23" s="1" customFormat="1" ht="39" customHeight="1" thickBot="1">
      <c r="A134" s="67" t="s">
        <v>502</v>
      </c>
      <c r="B134" s="427"/>
      <c r="C134" s="428"/>
      <c r="D134" s="428"/>
      <c r="E134" s="428"/>
      <c r="F134" s="428"/>
      <c r="G134" s="429"/>
      <c r="H134" s="420" t="s">
        <v>125</v>
      </c>
      <c r="I134" s="421"/>
      <c r="J134" s="421"/>
      <c r="K134" s="422"/>
      <c r="L134" s="420" t="s">
        <v>126</v>
      </c>
      <c r="M134" s="436"/>
      <c r="N134" s="99" t="s">
        <v>33</v>
      </c>
      <c r="O134" s="99" t="s">
        <v>33</v>
      </c>
      <c r="P134" s="154" t="s">
        <v>33</v>
      </c>
      <c r="Q134" s="188"/>
      <c r="R134" s="154"/>
      <c r="S134" s="186"/>
      <c r="T134" s="399" t="s">
        <v>134</v>
      </c>
      <c r="U134" s="400"/>
      <c r="V134" s="401">
        <v>4</v>
      </c>
      <c r="W134" s="402"/>
    </row>
    <row r="135" spans="1:23" s="156" customFormat="1" ht="15.75" customHeight="1">
      <c r="B135" s="157">
        <v>2</v>
      </c>
      <c r="C135" s="157">
        <v>3</v>
      </c>
      <c r="D135" s="157">
        <v>4</v>
      </c>
      <c r="E135" s="157">
        <v>5</v>
      </c>
      <c r="F135" s="157">
        <v>6</v>
      </c>
      <c r="G135" s="157">
        <v>7</v>
      </c>
      <c r="H135" s="157">
        <v>8</v>
      </c>
      <c r="I135" s="157">
        <v>9</v>
      </c>
      <c r="J135" s="157">
        <v>10</v>
      </c>
      <c r="K135" s="157">
        <v>11</v>
      </c>
      <c r="L135" s="157">
        <v>12</v>
      </c>
      <c r="M135" s="157">
        <v>13</v>
      </c>
      <c r="N135" s="157">
        <v>14</v>
      </c>
      <c r="O135" s="157">
        <v>15</v>
      </c>
      <c r="P135" s="157">
        <v>16</v>
      </c>
      <c r="Q135" s="157">
        <v>17</v>
      </c>
      <c r="R135" s="157">
        <v>18</v>
      </c>
      <c r="S135" s="157">
        <v>19</v>
      </c>
      <c r="T135" s="157">
        <v>20</v>
      </c>
      <c r="U135" s="157">
        <v>21</v>
      </c>
      <c r="V135" s="157">
        <v>22</v>
      </c>
      <c r="W135" s="157">
        <v>23</v>
      </c>
    </row>
    <row r="136" spans="1:23">
      <c r="A136"/>
      <c r="N136" s="123"/>
    </row>
    <row r="140" spans="1:23" s="7" customFormat="1" ht="24" customHeight="1" thickBot="1">
      <c r="A140" s="88">
        <v>5</v>
      </c>
      <c r="B140" s="374" t="s">
        <v>1</v>
      </c>
      <c r="C140" s="374"/>
      <c r="D140" s="374"/>
      <c r="E140" s="60">
        <v>5</v>
      </c>
      <c r="F140" s="61" t="s">
        <v>172</v>
      </c>
      <c r="G140" s="62"/>
      <c r="H140" s="62"/>
      <c r="I140" s="307"/>
      <c r="J140" s="62"/>
      <c r="K140" s="61"/>
      <c r="L140" s="61"/>
      <c r="M140" s="60"/>
      <c r="N140" s="62"/>
      <c r="O140" s="62"/>
      <c r="P140" s="62"/>
      <c r="Q140" s="62"/>
      <c r="R140" s="62"/>
      <c r="S140" s="62"/>
      <c r="T140" s="62"/>
      <c r="U140" s="62"/>
      <c r="V140" s="63"/>
      <c r="W140" s="307"/>
    </row>
    <row r="141" spans="1:23" s="72" customFormat="1" ht="20.100000000000001" customHeight="1">
      <c r="A141" s="71"/>
      <c r="B141" s="341" t="s">
        <v>83</v>
      </c>
      <c r="C141" s="345" t="s">
        <v>45</v>
      </c>
      <c r="D141" s="362" t="s">
        <v>117</v>
      </c>
      <c r="E141" s="363"/>
      <c r="F141" s="362" t="s">
        <v>88</v>
      </c>
      <c r="G141" s="363"/>
      <c r="H141" s="343" t="s">
        <v>84</v>
      </c>
      <c r="I141" s="343" t="s">
        <v>97</v>
      </c>
      <c r="J141" s="360" t="s">
        <v>140</v>
      </c>
      <c r="K141" s="343" t="s">
        <v>2</v>
      </c>
      <c r="L141" s="343" t="s">
        <v>26</v>
      </c>
      <c r="M141" s="343" t="s">
        <v>27</v>
      </c>
      <c r="N141" s="375" t="s">
        <v>28</v>
      </c>
      <c r="O141" s="343" t="s">
        <v>98</v>
      </c>
      <c r="P141" s="364" t="s">
        <v>73</v>
      </c>
      <c r="Q141" s="365"/>
      <c r="R141" s="345" t="s">
        <v>133</v>
      </c>
      <c r="S141" s="340" t="s">
        <v>3</v>
      </c>
      <c r="T141" s="340"/>
      <c r="U141" s="356" t="s">
        <v>17</v>
      </c>
      <c r="V141" s="357"/>
      <c r="W141" s="377" t="s">
        <v>96</v>
      </c>
    </row>
    <row r="142" spans="1:23" s="72" customFormat="1" ht="88.5" customHeight="1">
      <c r="A142" s="71"/>
      <c r="B142" s="342"/>
      <c r="C142" s="346"/>
      <c r="D142" s="218" t="s">
        <v>9</v>
      </c>
      <c r="E142" s="218" t="s">
        <v>4</v>
      </c>
      <c r="F142" s="219" t="s">
        <v>14</v>
      </c>
      <c r="G142" s="220" t="s">
        <v>85</v>
      </c>
      <c r="H142" s="344"/>
      <c r="I142" s="344"/>
      <c r="J142" s="361"/>
      <c r="K142" s="344"/>
      <c r="L142" s="344"/>
      <c r="M142" s="344"/>
      <c r="N142" s="376"/>
      <c r="O142" s="344"/>
      <c r="P142" s="221" t="s">
        <v>147</v>
      </c>
      <c r="Q142" s="221" t="s">
        <v>99</v>
      </c>
      <c r="R142" s="346"/>
      <c r="S142" s="221" t="s">
        <v>76</v>
      </c>
      <c r="T142" s="222" t="s">
        <v>72</v>
      </c>
      <c r="U142" s="358"/>
      <c r="V142" s="359"/>
      <c r="W142" s="378"/>
    </row>
    <row r="143" spans="1:23" s="159" customFormat="1" ht="12.75" customHeight="1" thickBot="1">
      <c r="A143" s="158"/>
      <c r="B143" s="166">
        <v>2</v>
      </c>
      <c r="C143" s="167">
        <v>3</v>
      </c>
      <c r="D143" s="167">
        <v>4</v>
      </c>
      <c r="E143" s="167">
        <v>5</v>
      </c>
      <c r="F143" s="167">
        <v>6</v>
      </c>
      <c r="G143" s="167">
        <v>7</v>
      </c>
      <c r="H143" s="167">
        <v>8</v>
      </c>
      <c r="I143" s="167">
        <v>9</v>
      </c>
      <c r="J143" s="167">
        <v>10</v>
      </c>
      <c r="K143" s="167">
        <v>11</v>
      </c>
      <c r="L143" s="167">
        <v>12</v>
      </c>
      <c r="M143" s="167">
        <v>13</v>
      </c>
      <c r="N143" s="167">
        <v>14</v>
      </c>
      <c r="O143" s="167">
        <v>15</v>
      </c>
      <c r="P143" s="167">
        <v>16</v>
      </c>
      <c r="Q143" s="167">
        <v>17</v>
      </c>
      <c r="R143" s="167">
        <v>18</v>
      </c>
      <c r="S143" s="167">
        <v>19</v>
      </c>
      <c r="T143" s="168">
        <v>20</v>
      </c>
      <c r="U143" s="169">
        <v>21</v>
      </c>
      <c r="V143" s="170">
        <v>22</v>
      </c>
      <c r="W143" s="171">
        <v>23</v>
      </c>
    </row>
    <row r="144" spans="1:23" s="74" customFormat="1" ht="49.9" customHeight="1">
      <c r="A144" s="70" t="s">
        <v>503</v>
      </c>
      <c r="B144" s="175">
        <v>1</v>
      </c>
      <c r="C144" s="230" t="s">
        <v>276</v>
      </c>
      <c r="D144" s="230" t="s">
        <v>277</v>
      </c>
      <c r="E144" s="230" t="s">
        <v>278</v>
      </c>
      <c r="F144" s="231" t="s">
        <v>243</v>
      </c>
      <c r="G144" s="232">
        <v>0.75</v>
      </c>
      <c r="H144" s="232" t="s">
        <v>109</v>
      </c>
      <c r="I144" s="233" t="s">
        <v>160</v>
      </c>
      <c r="J144" s="234">
        <v>1</v>
      </c>
      <c r="K144" s="227" t="s">
        <v>195</v>
      </c>
      <c r="L144" s="244">
        <v>40777</v>
      </c>
      <c r="M144" s="285">
        <v>41021</v>
      </c>
      <c r="N144" s="223">
        <v>8.1999999999999993</v>
      </c>
      <c r="O144" s="247">
        <v>38</v>
      </c>
      <c r="P144" s="233" t="s">
        <v>47</v>
      </c>
      <c r="Q144" s="248" t="s">
        <v>47</v>
      </c>
      <c r="R144" s="249">
        <v>4470.3599999999997</v>
      </c>
      <c r="S144" s="225">
        <v>3352.7699999999995</v>
      </c>
      <c r="T144" s="295">
        <v>3352.77</v>
      </c>
      <c r="U144" s="366"/>
      <c r="V144" s="367"/>
      <c r="W144" s="256"/>
    </row>
    <row r="145" spans="1:23" s="74" customFormat="1" ht="49.9" customHeight="1">
      <c r="A145" s="70" t="s">
        <v>504</v>
      </c>
      <c r="B145" s="165">
        <v>2</v>
      </c>
      <c r="C145" s="235" t="s">
        <v>279</v>
      </c>
      <c r="D145" s="235" t="s">
        <v>280</v>
      </c>
      <c r="E145" s="235" t="s">
        <v>281</v>
      </c>
      <c r="F145" s="235" t="s">
        <v>244</v>
      </c>
      <c r="G145" s="236">
        <v>1</v>
      </c>
      <c r="H145" s="236" t="s">
        <v>109</v>
      </c>
      <c r="I145" s="237" t="s">
        <v>162</v>
      </c>
      <c r="J145" s="238">
        <v>2</v>
      </c>
      <c r="K145" s="228" t="s">
        <v>196</v>
      </c>
      <c r="L145" s="245">
        <v>43448</v>
      </c>
      <c r="M145" s="286">
        <v>43760</v>
      </c>
      <c r="N145" s="223">
        <v>10.4</v>
      </c>
      <c r="O145" s="250">
        <v>29</v>
      </c>
      <c r="P145" s="239" t="s">
        <v>47</v>
      </c>
      <c r="Q145" s="251" t="s">
        <v>47</v>
      </c>
      <c r="R145" s="252">
        <v>378.17</v>
      </c>
      <c r="S145" s="226">
        <v>378.17</v>
      </c>
      <c r="T145" s="118">
        <v>378.17</v>
      </c>
      <c r="U145" s="395"/>
      <c r="V145" s="396"/>
      <c r="W145" s="257"/>
    </row>
    <row r="146" spans="1:23" s="74" customFormat="1" ht="20.100000000000001" customHeight="1">
      <c r="A146" s="70" t="s">
        <v>505</v>
      </c>
      <c r="B146" s="165">
        <v>3</v>
      </c>
      <c r="C146" s="235"/>
      <c r="D146" s="235"/>
      <c r="E146" s="235"/>
      <c r="F146" s="235"/>
      <c r="G146" s="236"/>
      <c r="H146" s="236"/>
      <c r="I146" s="237"/>
      <c r="J146" s="238"/>
      <c r="K146" s="228" t="s">
        <v>433</v>
      </c>
      <c r="L146" s="245"/>
      <c r="M146" s="286"/>
      <c r="N146" s="223" t="s">
        <v>433</v>
      </c>
      <c r="O146" s="250"/>
      <c r="P146" s="239"/>
      <c r="Q146" s="251"/>
      <c r="R146" s="252"/>
      <c r="S146" s="226" t="s">
        <v>433</v>
      </c>
      <c r="T146" s="118" t="s">
        <v>433</v>
      </c>
      <c r="U146" s="395"/>
      <c r="V146" s="396"/>
      <c r="W146" s="257"/>
    </row>
    <row r="147" spans="1:23" s="74" customFormat="1" ht="20.100000000000001" customHeight="1">
      <c r="A147" s="70" t="s">
        <v>506</v>
      </c>
      <c r="B147" s="165">
        <v>4</v>
      </c>
      <c r="C147" s="235"/>
      <c r="D147" s="235"/>
      <c r="E147" s="235"/>
      <c r="F147" s="235"/>
      <c r="G147" s="236"/>
      <c r="H147" s="236"/>
      <c r="I147" s="237"/>
      <c r="J147" s="238"/>
      <c r="K147" s="228" t="s">
        <v>433</v>
      </c>
      <c r="L147" s="245"/>
      <c r="M147" s="286"/>
      <c r="N147" s="223" t="s">
        <v>433</v>
      </c>
      <c r="O147" s="250"/>
      <c r="P147" s="239"/>
      <c r="Q147" s="251"/>
      <c r="R147" s="252"/>
      <c r="S147" s="226" t="s">
        <v>433</v>
      </c>
      <c r="T147" s="118" t="s">
        <v>433</v>
      </c>
      <c r="U147" s="395"/>
      <c r="V147" s="396"/>
      <c r="W147" s="257"/>
    </row>
    <row r="148" spans="1:23" s="74" customFormat="1" ht="20.100000000000001" customHeight="1">
      <c r="A148" s="70" t="s">
        <v>507</v>
      </c>
      <c r="B148" s="165">
        <v>5</v>
      </c>
      <c r="C148" s="235"/>
      <c r="D148" s="235"/>
      <c r="E148" s="235"/>
      <c r="F148" s="235"/>
      <c r="G148" s="236"/>
      <c r="H148" s="236"/>
      <c r="I148" s="239"/>
      <c r="J148" s="238"/>
      <c r="K148" s="228" t="s">
        <v>433</v>
      </c>
      <c r="L148" s="245"/>
      <c r="M148" s="286"/>
      <c r="N148" s="223" t="s">
        <v>433</v>
      </c>
      <c r="O148" s="250"/>
      <c r="P148" s="239"/>
      <c r="Q148" s="251"/>
      <c r="R148" s="252"/>
      <c r="S148" s="226" t="s">
        <v>433</v>
      </c>
      <c r="T148" s="118" t="s">
        <v>433</v>
      </c>
      <c r="U148" s="395"/>
      <c r="V148" s="396"/>
      <c r="W148" s="257"/>
    </row>
    <row r="149" spans="1:23" s="74" customFormat="1" ht="20.100000000000001" customHeight="1">
      <c r="A149" s="70" t="s">
        <v>455</v>
      </c>
      <c r="B149" s="165">
        <v>6</v>
      </c>
      <c r="C149" s="235"/>
      <c r="D149" s="235"/>
      <c r="E149" s="235"/>
      <c r="F149" s="235"/>
      <c r="G149" s="236"/>
      <c r="H149" s="236"/>
      <c r="I149" s="239"/>
      <c r="J149" s="238"/>
      <c r="K149" s="228" t="s">
        <v>433</v>
      </c>
      <c r="L149" s="245"/>
      <c r="M149" s="286"/>
      <c r="N149" s="223" t="s">
        <v>433</v>
      </c>
      <c r="O149" s="250"/>
      <c r="P149" s="239"/>
      <c r="Q149" s="251"/>
      <c r="R149" s="252"/>
      <c r="S149" s="298" t="s">
        <v>433</v>
      </c>
      <c r="T149" s="118" t="s">
        <v>433</v>
      </c>
      <c r="U149" s="443"/>
      <c r="V149" s="443"/>
      <c r="W149" s="257"/>
    </row>
    <row r="150" spans="1:23" s="74" customFormat="1" ht="20.100000000000001" customHeight="1" thickBot="1">
      <c r="A150" s="70" t="s">
        <v>436</v>
      </c>
      <c r="B150" s="176">
        <v>7</v>
      </c>
      <c r="C150" s="240"/>
      <c r="D150" s="240"/>
      <c r="E150" s="240"/>
      <c r="F150" s="240"/>
      <c r="G150" s="241"/>
      <c r="H150" s="241"/>
      <c r="I150" s="242"/>
      <c r="J150" s="243"/>
      <c r="K150" s="229" t="s">
        <v>433</v>
      </c>
      <c r="L150" s="246"/>
      <c r="M150" s="287"/>
      <c r="N150" s="224" t="s">
        <v>433</v>
      </c>
      <c r="O150" s="253"/>
      <c r="P150" s="242"/>
      <c r="Q150" s="254"/>
      <c r="R150" s="255"/>
      <c r="S150" s="299" t="s">
        <v>433</v>
      </c>
      <c r="T150" s="305" t="s">
        <v>433</v>
      </c>
      <c r="U150" s="405"/>
      <c r="V150" s="405"/>
      <c r="W150" s="258"/>
    </row>
    <row r="151" spans="1:23" s="159" customFormat="1" ht="9" customHeight="1" thickBot="1">
      <c r="A151" s="158"/>
      <c r="B151" s="172">
        <v>2</v>
      </c>
      <c r="C151" s="173">
        <v>3</v>
      </c>
      <c r="D151" s="173">
        <v>4</v>
      </c>
      <c r="E151" s="173">
        <v>5</v>
      </c>
      <c r="F151" s="173">
        <v>6</v>
      </c>
      <c r="G151" s="173">
        <v>7</v>
      </c>
      <c r="H151" s="173">
        <v>8</v>
      </c>
      <c r="I151" s="296"/>
      <c r="J151" s="173">
        <v>10</v>
      </c>
      <c r="K151" s="173">
        <v>11</v>
      </c>
      <c r="L151" s="173">
        <v>12</v>
      </c>
      <c r="M151" s="173">
        <v>13</v>
      </c>
      <c r="N151" s="173">
        <v>14</v>
      </c>
      <c r="O151" s="173">
        <v>15</v>
      </c>
      <c r="P151" s="173">
        <v>16</v>
      </c>
      <c r="Q151" s="173">
        <v>17</v>
      </c>
      <c r="R151" s="173">
        <v>18</v>
      </c>
      <c r="S151" s="173">
        <v>19</v>
      </c>
      <c r="T151" s="300">
        <v>20</v>
      </c>
      <c r="U151" s="406">
        <v>22</v>
      </c>
      <c r="V151" s="407"/>
      <c r="W151" s="174">
        <v>23</v>
      </c>
    </row>
    <row r="152" spans="1:23" s="1" customFormat="1" ht="17.25" customHeight="1" thickBot="1">
      <c r="A152" s="68"/>
      <c r="B152" s="259"/>
      <c r="C152" s="260"/>
      <c r="D152" s="260"/>
      <c r="E152" s="260"/>
      <c r="F152" s="260"/>
      <c r="G152" s="260"/>
      <c r="H152" s="260"/>
      <c r="I152" s="260"/>
      <c r="J152" s="260"/>
      <c r="K152" s="260"/>
      <c r="L152" s="260"/>
      <c r="M152" s="260"/>
      <c r="N152" s="260"/>
      <c r="O152" s="260"/>
      <c r="P152" s="260"/>
      <c r="Q152" s="260"/>
      <c r="R152" s="261"/>
      <c r="S152" s="261"/>
      <c r="T152" s="262">
        <v>3730.94</v>
      </c>
      <c r="U152" s="408"/>
      <c r="V152" s="409"/>
      <c r="W152" s="268"/>
    </row>
    <row r="153" spans="1:23" s="156" customFormat="1" ht="17.25" customHeight="1">
      <c r="A153" s="177"/>
      <c r="B153" s="178">
        <v>2</v>
      </c>
      <c r="C153" s="157">
        <v>3</v>
      </c>
      <c r="D153" s="157">
        <v>4</v>
      </c>
      <c r="E153" s="157">
        <v>5</v>
      </c>
      <c r="F153" s="157">
        <v>6</v>
      </c>
      <c r="G153" s="157">
        <v>7</v>
      </c>
      <c r="H153" s="157">
        <v>8</v>
      </c>
      <c r="I153" s="297"/>
      <c r="J153" s="157">
        <v>10</v>
      </c>
      <c r="K153" s="157">
        <v>11</v>
      </c>
      <c r="L153" s="157">
        <v>12</v>
      </c>
      <c r="M153" s="157">
        <v>13</v>
      </c>
      <c r="N153" s="157">
        <v>14</v>
      </c>
      <c r="O153" s="157">
        <v>15</v>
      </c>
      <c r="P153" s="157">
        <v>16</v>
      </c>
      <c r="Q153" s="157">
        <v>17</v>
      </c>
      <c r="R153" s="157">
        <v>18</v>
      </c>
      <c r="S153" s="157">
        <v>19</v>
      </c>
      <c r="T153" s="157">
        <v>20</v>
      </c>
      <c r="U153" s="157">
        <v>21</v>
      </c>
      <c r="V153" s="157">
        <v>22</v>
      </c>
      <c r="W153" s="157">
        <v>23</v>
      </c>
    </row>
    <row r="154" spans="1:23" s="1" customFormat="1" ht="16.5" customHeight="1" thickBot="1">
      <c r="A154" s="67"/>
      <c r="B154" s="259" t="s">
        <v>42</v>
      </c>
      <c r="C154" s="260"/>
      <c r="D154" s="260"/>
      <c r="E154" s="260"/>
      <c r="F154" s="260"/>
      <c r="G154" s="267"/>
      <c r="H154" s="267"/>
      <c r="I154" s="267"/>
      <c r="J154" s="267"/>
      <c r="K154" s="267"/>
      <c r="L154" s="267"/>
      <c r="M154" s="267"/>
      <c r="N154" s="267"/>
      <c r="O154" s="267"/>
      <c r="P154" s="267"/>
      <c r="Q154" s="267"/>
      <c r="R154" s="267"/>
      <c r="S154" s="267"/>
      <c r="T154" s="267"/>
      <c r="U154" s="267"/>
      <c r="V154" s="267"/>
      <c r="W154" s="269"/>
    </row>
    <row r="155" spans="1:23" s="1" customFormat="1" ht="15.75" customHeight="1" thickBot="1">
      <c r="A155" s="67" t="s">
        <v>508</v>
      </c>
      <c r="B155" s="353" t="s">
        <v>92</v>
      </c>
      <c r="C155" s="354"/>
      <c r="D155" s="354"/>
      <c r="E155" s="354"/>
      <c r="F155" s="354"/>
      <c r="G155" s="355"/>
      <c r="H155" s="277" t="s">
        <v>95</v>
      </c>
      <c r="I155" s="278"/>
      <c r="J155" s="278"/>
      <c r="K155" s="278"/>
      <c r="L155" s="278"/>
      <c r="M155" s="278"/>
      <c r="N155" s="278"/>
      <c r="O155" s="278"/>
      <c r="P155" s="279" t="s">
        <v>136</v>
      </c>
      <c r="Q155" s="389" t="s">
        <v>139</v>
      </c>
      <c r="R155" s="417" t="s">
        <v>148</v>
      </c>
      <c r="S155" s="414" t="s">
        <v>149</v>
      </c>
      <c r="T155" s="270"/>
      <c r="U155" s="270"/>
      <c r="V155" s="270"/>
      <c r="W155" s="263"/>
    </row>
    <row r="156" spans="1:23" s="1" customFormat="1" ht="15" customHeight="1">
      <c r="A156" s="67" t="s">
        <v>509</v>
      </c>
      <c r="B156" s="368" t="s">
        <v>119</v>
      </c>
      <c r="C156" s="340"/>
      <c r="D156" s="340"/>
      <c r="E156" s="340"/>
      <c r="F156" s="340"/>
      <c r="G156" s="369"/>
      <c r="H156" s="368" t="s">
        <v>16</v>
      </c>
      <c r="I156" s="340"/>
      <c r="J156" s="340"/>
      <c r="K156" s="340"/>
      <c r="L156" s="340"/>
      <c r="M156" s="363"/>
      <c r="N156" s="276">
        <v>3</v>
      </c>
      <c r="O156" s="389" t="s">
        <v>130</v>
      </c>
      <c r="P156" s="392" t="s">
        <v>138</v>
      </c>
      <c r="Q156" s="390"/>
      <c r="R156" s="418"/>
      <c r="S156" s="415"/>
      <c r="T156" s="151"/>
      <c r="U156" s="151"/>
      <c r="V156" s="410"/>
      <c r="W156" s="411"/>
    </row>
    <row r="157" spans="1:23" s="31" customFormat="1" ht="22.5" customHeight="1">
      <c r="A157" s="67" t="s">
        <v>510</v>
      </c>
      <c r="B157" s="383" t="s">
        <v>118</v>
      </c>
      <c r="C157" s="384"/>
      <c r="D157" s="385"/>
      <c r="E157" s="372">
        <v>2</v>
      </c>
      <c r="F157" s="379" t="s">
        <v>120</v>
      </c>
      <c r="G157" s="381">
        <v>0.75</v>
      </c>
      <c r="H157" s="392" t="s">
        <v>15</v>
      </c>
      <c r="I157" s="432"/>
      <c r="J157" s="433"/>
      <c r="K157" s="344" t="s">
        <v>0</v>
      </c>
      <c r="L157" s="344" t="s">
        <v>127</v>
      </c>
      <c r="M157" s="344" t="s">
        <v>128</v>
      </c>
      <c r="N157" s="425" t="s">
        <v>129</v>
      </c>
      <c r="O157" s="390"/>
      <c r="P157" s="393"/>
      <c r="Q157" s="390"/>
      <c r="R157" s="418"/>
      <c r="S157" s="415"/>
      <c r="T157" s="152"/>
      <c r="U157" s="152"/>
      <c r="V157" s="412"/>
      <c r="W157" s="413"/>
    </row>
    <row r="158" spans="1:23" s="31" customFormat="1" ht="15.75" customHeight="1" thickBot="1">
      <c r="A158" s="67" t="s">
        <v>511</v>
      </c>
      <c r="B158" s="386"/>
      <c r="C158" s="387"/>
      <c r="D158" s="388"/>
      <c r="E158" s="373"/>
      <c r="F158" s="380"/>
      <c r="G158" s="382"/>
      <c r="H158" s="394"/>
      <c r="I158" s="434"/>
      <c r="J158" s="435"/>
      <c r="K158" s="344"/>
      <c r="L158" s="344"/>
      <c r="M158" s="344"/>
      <c r="N158" s="426"/>
      <c r="O158" s="391"/>
      <c r="P158" s="394"/>
      <c r="Q158" s="391"/>
      <c r="R158" s="419"/>
      <c r="S158" s="416"/>
      <c r="T158" s="152"/>
      <c r="U158" s="152"/>
      <c r="V158" s="180"/>
      <c r="W158" s="181"/>
    </row>
    <row r="159" spans="1:23" s="1" customFormat="1" ht="24.95" customHeight="1">
      <c r="A159" s="70" t="s">
        <v>512</v>
      </c>
      <c r="B159" s="368" t="s">
        <v>93</v>
      </c>
      <c r="C159" s="340"/>
      <c r="D159" s="340"/>
      <c r="E159" s="340"/>
      <c r="F159" s="340"/>
      <c r="G159" s="340"/>
      <c r="H159" s="97">
        <v>1</v>
      </c>
      <c r="I159" s="403" t="s">
        <v>195</v>
      </c>
      <c r="J159" s="404"/>
      <c r="K159" s="98">
        <v>0.5</v>
      </c>
      <c r="L159" s="118">
        <v>778.88</v>
      </c>
      <c r="M159" s="118">
        <v>3352.77</v>
      </c>
      <c r="N159" s="59" t="s">
        <v>33</v>
      </c>
      <c r="O159" s="59" t="s">
        <v>33</v>
      </c>
      <c r="P159" s="59" t="s">
        <v>33</v>
      </c>
      <c r="Q159" s="155" t="s">
        <v>433</v>
      </c>
      <c r="R159" s="153"/>
      <c r="S159" s="185" t="s">
        <v>433</v>
      </c>
      <c r="T159" s="152"/>
      <c r="U159" s="152"/>
      <c r="V159" s="180"/>
      <c r="W159" s="181"/>
    </row>
    <row r="160" spans="1:23" s="1" customFormat="1" ht="24.95" customHeight="1" thickBot="1">
      <c r="A160" s="70" t="s">
        <v>513</v>
      </c>
      <c r="B160" s="383" t="s">
        <v>121</v>
      </c>
      <c r="C160" s="384"/>
      <c r="D160" s="385"/>
      <c r="E160" s="264" t="s">
        <v>122</v>
      </c>
      <c r="F160" s="264" t="s">
        <v>123</v>
      </c>
      <c r="G160" s="265" t="s">
        <v>94</v>
      </c>
      <c r="H160" s="97">
        <v>2</v>
      </c>
      <c r="I160" s="403" t="s">
        <v>196</v>
      </c>
      <c r="J160" s="404"/>
      <c r="K160" s="98">
        <v>0.4</v>
      </c>
      <c r="L160" s="118">
        <v>778.88</v>
      </c>
      <c r="M160" s="118">
        <v>378.17</v>
      </c>
      <c r="N160" s="59" t="s">
        <v>34</v>
      </c>
      <c r="O160" s="59" t="s">
        <v>34</v>
      </c>
      <c r="P160" s="59" t="s">
        <v>33</v>
      </c>
      <c r="Q160" s="155" t="s">
        <v>433</v>
      </c>
      <c r="R160" s="153"/>
      <c r="S160" s="185" t="s">
        <v>433</v>
      </c>
      <c r="T160" s="183">
        <v>1</v>
      </c>
      <c r="U160" s="152"/>
      <c r="V160" s="180"/>
      <c r="W160" s="181"/>
    </row>
    <row r="161" spans="1:23" s="1" customFormat="1" ht="24.95" customHeight="1" thickBot="1">
      <c r="A161" s="67" t="s">
        <v>514</v>
      </c>
      <c r="B161" s="386"/>
      <c r="C161" s="387"/>
      <c r="D161" s="388"/>
      <c r="E161" s="116">
        <v>1557.75</v>
      </c>
      <c r="F161" s="117">
        <v>3730.94</v>
      </c>
      <c r="G161" s="115" t="s">
        <v>33</v>
      </c>
      <c r="H161" s="97">
        <v>3</v>
      </c>
      <c r="I161" s="403" t="s">
        <v>197</v>
      </c>
      <c r="J161" s="404"/>
      <c r="K161" s="98">
        <v>0.1</v>
      </c>
      <c r="L161" s="118">
        <v>778.88</v>
      </c>
      <c r="M161" s="118">
        <v>0</v>
      </c>
      <c r="N161" s="59" t="s">
        <v>34</v>
      </c>
      <c r="O161" s="59" t="s">
        <v>34</v>
      </c>
      <c r="P161" s="59" t="s">
        <v>33</v>
      </c>
      <c r="Q161" s="187" t="s">
        <v>433</v>
      </c>
      <c r="R161" s="153"/>
      <c r="S161" s="185" t="s">
        <v>433</v>
      </c>
      <c r="T161" s="437" t="s">
        <v>433</v>
      </c>
      <c r="U161" s="438"/>
      <c r="V161" s="397" t="s">
        <v>145</v>
      </c>
      <c r="W161" s="398"/>
    </row>
    <row r="162" spans="1:23" s="1" customFormat="1" ht="24.95" customHeight="1">
      <c r="A162" s="67" t="s">
        <v>515</v>
      </c>
      <c r="B162" s="368" t="s">
        <v>101</v>
      </c>
      <c r="C162" s="340"/>
      <c r="D162" s="340"/>
      <c r="E162" s="340"/>
      <c r="F162" s="340"/>
      <c r="G162" s="340"/>
      <c r="H162" s="97">
        <v>4</v>
      </c>
      <c r="I162" s="403" t="s">
        <v>433</v>
      </c>
      <c r="J162" s="404"/>
      <c r="K162" s="98" t="s">
        <v>433</v>
      </c>
      <c r="L162" s="118" t="s">
        <v>433</v>
      </c>
      <c r="M162" s="118" t="s">
        <v>433</v>
      </c>
      <c r="N162" s="59" t="s">
        <v>433</v>
      </c>
      <c r="O162" s="59" t="s">
        <v>433</v>
      </c>
      <c r="P162" s="59" t="s">
        <v>433</v>
      </c>
      <c r="Q162" s="155" t="s">
        <v>433</v>
      </c>
      <c r="R162" s="153"/>
      <c r="S162" s="185" t="s">
        <v>433</v>
      </c>
      <c r="T162" s="439"/>
      <c r="U162" s="440"/>
      <c r="V162" s="271" t="s">
        <v>146</v>
      </c>
      <c r="W162" s="284" t="s">
        <v>156</v>
      </c>
    </row>
    <row r="163" spans="1:23" s="1" customFormat="1" ht="24.95" customHeight="1">
      <c r="A163" s="67" t="s">
        <v>516</v>
      </c>
      <c r="B163" s="383" t="s">
        <v>102</v>
      </c>
      <c r="C163" s="384"/>
      <c r="D163" s="384"/>
      <c r="E163" s="384"/>
      <c r="F163" s="384"/>
      <c r="G163" s="266" t="s">
        <v>94</v>
      </c>
      <c r="H163" s="97">
        <v>5</v>
      </c>
      <c r="I163" s="403" t="s">
        <v>433</v>
      </c>
      <c r="J163" s="404"/>
      <c r="K163" s="98" t="s">
        <v>433</v>
      </c>
      <c r="L163" s="118" t="s">
        <v>433</v>
      </c>
      <c r="M163" s="118" t="s">
        <v>433</v>
      </c>
      <c r="N163" s="59" t="s">
        <v>433</v>
      </c>
      <c r="O163" s="59" t="s">
        <v>433</v>
      </c>
      <c r="P163" s="59" t="s">
        <v>433</v>
      </c>
      <c r="Q163" s="155" t="s">
        <v>433</v>
      </c>
      <c r="R163" s="153"/>
      <c r="S163" s="185" t="s">
        <v>433</v>
      </c>
      <c r="T163" s="439"/>
      <c r="U163" s="440"/>
      <c r="V163" s="272">
        <v>2</v>
      </c>
      <c r="W163" s="273">
        <v>0</v>
      </c>
    </row>
    <row r="164" spans="1:23" s="1" customFormat="1" ht="24.95" customHeight="1" thickBot="1">
      <c r="A164" s="67" t="s">
        <v>517</v>
      </c>
      <c r="B164" s="430"/>
      <c r="C164" s="431"/>
      <c r="D164" s="431"/>
      <c r="E164" s="431"/>
      <c r="F164" s="431"/>
      <c r="G164" s="73" t="s">
        <v>33</v>
      </c>
      <c r="H164" s="121">
        <v>6</v>
      </c>
      <c r="I164" s="423" t="s">
        <v>433</v>
      </c>
      <c r="J164" s="424"/>
      <c r="K164" s="98" t="s">
        <v>433</v>
      </c>
      <c r="L164" s="118" t="s">
        <v>433</v>
      </c>
      <c r="M164" s="118" t="s">
        <v>433</v>
      </c>
      <c r="N164" s="122" t="s">
        <v>433</v>
      </c>
      <c r="O164" s="59" t="s">
        <v>433</v>
      </c>
      <c r="P164" s="59" t="s">
        <v>433</v>
      </c>
      <c r="Q164" s="155" t="s">
        <v>433</v>
      </c>
      <c r="R164" s="153"/>
      <c r="S164" s="185" t="s">
        <v>433</v>
      </c>
      <c r="T164" s="441"/>
      <c r="U164" s="442"/>
      <c r="V164" s="184" t="s">
        <v>467</v>
      </c>
      <c r="W164" s="182"/>
    </row>
    <row r="165" spans="1:23" s="1" customFormat="1" ht="39" customHeight="1" thickBot="1">
      <c r="A165" s="67" t="s">
        <v>518</v>
      </c>
      <c r="B165" s="427"/>
      <c r="C165" s="428"/>
      <c r="D165" s="428"/>
      <c r="E165" s="428"/>
      <c r="F165" s="428"/>
      <c r="G165" s="429"/>
      <c r="H165" s="420" t="s">
        <v>125</v>
      </c>
      <c r="I165" s="421"/>
      <c r="J165" s="421"/>
      <c r="K165" s="422"/>
      <c r="L165" s="420" t="s">
        <v>126</v>
      </c>
      <c r="M165" s="436"/>
      <c r="N165" s="99" t="s">
        <v>33</v>
      </c>
      <c r="O165" s="99" t="s">
        <v>33</v>
      </c>
      <c r="P165" s="154" t="s">
        <v>33</v>
      </c>
      <c r="Q165" s="188"/>
      <c r="R165" s="154"/>
      <c r="S165" s="186"/>
      <c r="T165" s="399" t="s">
        <v>134</v>
      </c>
      <c r="U165" s="400"/>
      <c r="V165" s="401">
        <v>5</v>
      </c>
      <c r="W165" s="402"/>
    </row>
    <row r="166" spans="1:23" s="156" customFormat="1" ht="15.75" customHeight="1">
      <c r="B166" s="157">
        <v>2</v>
      </c>
      <c r="C166" s="157">
        <v>3</v>
      </c>
      <c r="D166" s="157">
        <v>4</v>
      </c>
      <c r="E166" s="157">
        <v>5</v>
      </c>
      <c r="F166" s="157">
        <v>6</v>
      </c>
      <c r="G166" s="157">
        <v>7</v>
      </c>
      <c r="H166" s="157">
        <v>8</v>
      </c>
      <c r="I166" s="157">
        <v>9</v>
      </c>
      <c r="J166" s="157">
        <v>10</v>
      </c>
      <c r="K166" s="157">
        <v>11</v>
      </c>
      <c r="L166" s="157">
        <v>12</v>
      </c>
      <c r="M166" s="157">
        <v>13</v>
      </c>
      <c r="N166" s="157">
        <v>14</v>
      </c>
      <c r="O166" s="157">
        <v>15</v>
      </c>
      <c r="P166" s="157">
        <v>16</v>
      </c>
      <c r="Q166" s="157">
        <v>17</v>
      </c>
      <c r="R166" s="157">
        <v>18</v>
      </c>
      <c r="S166" s="157">
        <v>19</v>
      </c>
      <c r="T166" s="157">
        <v>20</v>
      </c>
      <c r="U166" s="157">
        <v>21</v>
      </c>
      <c r="V166" s="157">
        <v>22</v>
      </c>
      <c r="W166" s="157">
        <v>23</v>
      </c>
    </row>
    <row r="167" spans="1:23">
      <c r="A167"/>
      <c r="N167" s="123"/>
    </row>
    <row r="171" spans="1:23" s="7" customFormat="1" ht="24" customHeight="1" thickBot="1">
      <c r="A171" s="88">
        <v>6</v>
      </c>
      <c r="B171" s="374" t="s">
        <v>1</v>
      </c>
      <c r="C171" s="374"/>
      <c r="D171" s="374"/>
      <c r="E171" s="60">
        <v>6</v>
      </c>
      <c r="F171" s="61" t="s">
        <v>173</v>
      </c>
      <c r="G171" s="62"/>
      <c r="H171" s="62"/>
      <c r="I171" s="307"/>
      <c r="J171" s="62"/>
      <c r="K171" s="61"/>
      <c r="L171" s="61"/>
      <c r="M171" s="60"/>
      <c r="N171" s="62"/>
      <c r="O171" s="62"/>
      <c r="P171" s="62"/>
      <c r="Q171" s="62"/>
      <c r="R171" s="62"/>
      <c r="S171" s="62"/>
      <c r="T171" s="62"/>
      <c r="U171" s="62"/>
      <c r="V171" s="63"/>
      <c r="W171" s="307"/>
    </row>
    <row r="172" spans="1:23" s="72" customFormat="1" ht="20.100000000000001" customHeight="1">
      <c r="A172" s="71"/>
      <c r="B172" s="341" t="s">
        <v>83</v>
      </c>
      <c r="C172" s="345" t="s">
        <v>45</v>
      </c>
      <c r="D172" s="362" t="s">
        <v>117</v>
      </c>
      <c r="E172" s="363"/>
      <c r="F172" s="362" t="s">
        <v>88</v>
      </c>
      <c r="G172" s="363"/>
      <c r="H172" s="343" t="s">
        <v>84</v>
      </c>
      <c r="I172" s="343" t="s">
        <v>97</v>
      </c>
      <c r="J172" s="360" t="s">
        <v>140</v>
      </c>
      <c r="K172" s="343" t="s">
        <v>2</v>
      </c>
      <c r="L172" s="343" t="s">
        <v>26</v>
      </c>
      <c r="M172" s="343" t="s">
        <v>27</v>
      </c>
      <c r="N172" s="375" t="s">
        <v>28</v>
      </c>
      <c r="O172" s="343" t="s">
        <v>98</v>
      </c>
      <c r="P172" s="364" t="s">
        <v>73</v>
      </c>
      <c r="Q172" s="365"/>
      <c r="R172" s="345" t="s">
        <v>133</v>
      </c>
      <c r="S172" s="340" t="s">
        <v>3</v>
      </c>
      <c r="T172" s="340"/>
      <c r="U172" s="356" t="s">
        <v>17</v>
      </c>
      <c r="V172" s="357"/>
      <c r="W172" s="377" t="s">
        <v>96</v>
      </c>
    </row>
    <row r="173" spans="1:23" s="72" customFormat="1" ht="88.5" customHeight="1">
      <c r="A173" s="71"/>
      <c r="B173" s="342"/>
      <c r="C173" s="346"/>
      <c r="D173" s="218" t="s">
        <v>9</v>
      </c>
      <c r="E173" s="218" t="s">
        <v>4</v>
      </c>
      <c r="F173" s="219" t="s">
        <v>14</v>
      </c>
      <c r="G173" s="220" t="s">
        <v>85</v>
      </c>
      <c r="H173" s="344"/>
      <c r="I173" s="344"/>
      <c r="J173" s="361"/>
      <c r="K173" s="344"/>
      <c r="L173" s="344"/>
      <c r="M173" s="344"/>
      <c r="N173" s="376"/>
      <c r="O173" s="344"/>
      <c r="P173" s="221" t="s">
        <v>147</v>
      </c>
      <c r="Q173" s="221" t="s">
        <v>99</v>
      </c>
      <c r="R173" s="346"/>
      <c r="S173" s="221" t="s">
        <v>76</v>
      </c>
      <c r="T173" s="222" t="s">
        <v>72</v>
      </c>
      <c r="U173" s="358"/>
      <c r="V173" s="359"/>
      <c r="W173" s="378"/>
    </row>
    <row r="174" spans="1:23" s="159" customFormat="1" ht="12.75" customHeight="1" thickBot="1">
      <c r="A174" s="158"/>
      <c r="B174" s="166">
        <v>2</v>
      </c>
      <c r="C174" s="167">
        <v>3</v>
      </c>
      <c r="D174" s="167">
        <v>4</v>
      </c>
      <c r="E174" s="167">
        <v>5</v>
      </c>
      <c r="F174" s="167">
        <v>6</v>
      </c>
      <c r="G174" s="167">
        <v>7</v>
      </c>
      <c r="H174" s="167">
        <v>8</v>
      </c>
      <c r="I174" s="167">
        <v>9</v>
      </c>
      <c r="J174" s="167">
        <v>10</v>
      </c>
      <c r="K174" s="167">
        <v>11</v>
      </c>
      <c r="L174" s="167">
        <v>12</v>
      </c>
      <c r="M174" s="167">
        <v>13</v>
      </c>
      <c r="N174" s="167">
        <v>14</v>
      </c>
      <c r="O174" s="167">
        <v>15</v>
      </c>
      <c r="P174" s="167">
        <v>16</v>
      </c>
      <c r="Q174" s="167">
        <v>17</v>
      </c>
      <c r="R174" s="167">
        <v>18</v>
      </c>
      <c r="S174" s="167">
        <v>19</v>
      </c>
      <c r="T174" s="168">
        <v>20</v>
      </c>
      <c r="U174" s="169">
        <v>21</v>
      </c>
      <c r="V174" s="170">
        <v>22</v>
      </c>
      <c r="W174" s="171">
        <v>23</v>
      </c>
    </row>
    <row r="175" spans="1:23" s="74" customFormat="1" ht="49.9" customHeight="1">
      <c r="A175" s="70" t="s">
        <v>519</v>
      </c>
      <c r="B175" s="175">
        <v>1</v>
      </c>
      <c r="C175" s="230" t="s">
        <v>282</v>
      </c>
      <c r="D175" s="230" t="s">
        <v>283</v>
      </c>
      <c r="E175" s="230" t="s">
        <v>284</v>
      </c>
      <c r="F175" s="231" t="s">
        <v>244</v>
      </c>
      <c r="G175" s="232">
        <v>1</v>
      </c>
      <c r="H175" s="232" t="s">
        <v>109</v>
      </c>
      <c r="I175" s="233" t="s">
        <v>160</v>
      </c>
      <c r="J175" s="234">
        <v>1</v>
      </c>
      <c r="K175" s="227" t="s">
        <v>198</v>
      </c>
      <c r="L175" s="244">
        <v>40407</v>
      </c>
      <c r="M175" s="285">
        <v>40647</v>
      </c>
      <c r="N175" s="223">
        <v>8</v>
      </c>
      <c r="O175" s="247">
        <v>110</v>
      </c>
      <c r="P175" s="233" t="s">
        <v>47</v>
      </c>
      <c r="Q175" s="248" t="s">
        <v>47</v>
      </c>
      <c r="R175" s="249">
        <v>1680.18</v>
      </c>
      <c r="S175" s="225">
        <v>1680.18</v>
      </c>
      <c r="T175" s="295">
        <v>1680.18</v>
      </c>
      <c r="U175" s="366"/>
      <c r="V175" s="367"/>
      <c r="W175" s="256"/>
    </row>
    <row r="176" spans="1:23" s="74" customFormat="1" ht="49.9" customHeight="1">
      <c r="A176" s="70" t="s">
        <v>520</v>
      </c>
      <c r="B176" s="165">
        <v>2</v>
      </c>
      <c r="C176" s="235" t="s">
        <v>247</v>
      </c>
      <c r="D176" s="235" t="s">
        <v>285</v>
      </c>
      <c r="E176" s="235" t="s">
        <v>286</v>
      </c>
      <c r="F176" s="235" t="s">
        <v>243</v>
      </c>
      <c r="G176" s="236">
        <v>0.2</v>
      </c>
      <c r="H176" s="236" t="s">
        <v>109</v>
      </c>
      <c r="I176" s="237" t="s">
        <v>162</v>
      </c>
      <c r="J176" s="238">
        <v>2</v>
      </c>
      <c r="K176" s="228" t="s">
        <v>199</v>
      </c>
      <c r="L176" s="245">
        <v>41635</v>
      </c>
      <c r="M176" s="286">
        <v>41981</v>
      </c>
      <c r="N176" s="223">
        <v>11.6</v>
      </c>
      <c r="O176" s="250">
        <v>9</v>
      </c>
      <c r="P176" s="239" t="s">
        <v>47</v>
      </c>
      <c r="Q176" s="251" t="s">
        <v>47</v>
      </c>
      <c r="R176" s="252">
        <v>2988.87</v>
      </c>
      <c r="S176" s="226">
        <v>597.774</v>
      </c>
      <c r="T176" s="118">
        <v>597.77</v>
      </c>
      <c r="U176" s="395"/>
      <c r="V176" s="396"/>
      <c r="W176" s="257"/>
    </row>
    <row r="177" spans="1:23" s="74" customFormat="1" ht="20.100000000000001" customHeight="1">
      <c r="A177" s="70" t="s">
        <v>521</v>
      </c>
      <c r="B177" s="165">
        <v>3</v>
      </c>
      <c r="C177" s="235"/>
      <c r="D177" s="235"/>
      <c r="E177" s="235"/>
      <c r="F177" s="235"/>
      <c r="G177" s="236"/>
      <c r="H177" s="236"/>
      <c r="I177" s="237"/>
      <c r="J177" s="238"/>
      <c r="K177" s="228" t="s">
        <v>433</v>
      </c>
      <c r="L177" s="245"/>
      <c r="M177" s="286"/>
      <c r="N177" s="223" t="s">
        <v>433</v>
      </c>
      <c r="O177" s="250"/>
      <c r="P177" s="239"/>
      <c r="Q177" s="251"/>
      <c r="R177" s="252"/>
      <c r="S177" s="226" t="s">
        <v>433</v>
      </c>
      <c r="T177" s="118" t="s">
        <v>433</v>
      </c>
      <c r="U177" s="395"/>
      <c r="V177" s="396"/>
      <c r="W177" s="257"/>
    </row>
    <row r="178" spans="1:23" s="74" customFormat="1" ht="20.100000000000001" customHeight="1">
      <c r="A178" s="70" t="s">
        <v>522</v>
      </c>
      <c r="B178" s="165">
        <v>4</v>
      </c>
      <c r="C178" s="235"/>
      <c r="D178" s="235"/>
      <c r="E178" s="235"/>
      <c r="F178" s="235"/>
      <c r="G178" s="236"/>
      <c r="H178" s="236"/>
      <c r="I178" s="237"/>
      <c r="J178" s="238"/>
      <c r="K178" s="228" t="s">
        <v>433</v>
      </c>
      <c r="L178" s="245"/>
      <c r="M178" s="286"/>
      <c r="N178" s="223" t="s">
        <v>433</v>
      </c>
      <c r="O178" s="250"/>
      <c r="P178" s="239"/>
      <c r="Q178" s="251"/>
      <c r="R178" s="252"/>
      <c r="S178" s="226" t="s">
        <v>433</v>
      </c>
      <c r="T178" s="118" t="s">
        <v>433</v>
      </c>
      <c r="U178" s="395"/>
      <c r="V178" s="396"/>
      <c r="W178" s="257"/>
    </row>
    <row r="179" spans="1:23" s="74" customFormat="1" ht="20.100000000000001" customHeight="1">
      <c r="A179" s="70" t="s">
        <v>523</v>
      </c>
      <c r="B179" s="165">
        <v>5</v>
      </c>
      <c r="C179" s="235"/>
      <c r="D179" s="235"/>
      <c r="E179" s="235"/>
      <c r="F179" s="235"/>
      <c r="G179" s="236"/>
      <c r="H179" s="236"/>
      <c r="I179" s="239"/>
      <c r="J179" s="238"/>
      <c r="K179" s="228" t="s">
        <v>433</v>
      </c>
      <c r="L179" s="245"/>
      <c r="M179" s="286"/>
      <c r="N179" s="223" t="s">
        <v>433</v>
      </c>
      <c r="O179" s="250"/>
      <c r="P179" s="239"/>
      <c r="Q179" s="251"/>
      <c r="R179" s="252"/>
      <c r="S179" s="226" t="s">
        <v>433</v>
      </c>
      <c r="T179" s="118" t="s">
        <v>433</v>
      </c>
      <c r="U179" s="395"/>
      <c r="V179" s="396"/>
      <c r="W179" s="257"/>
    </row>
    <row r="180" spans="1:23" s="74" customFormat="1" ht="20.100000000000001" customHeight="1">
      <c r="A180" s="70" t="s">
        <v>455</v>
      </c>
      <c r="B180" s="165">
        <v>6</v>
      </c>
      <c r="C180" s="235"/>
      <c r="D180" s="235"/>
      <c r="E180" s="235"/>
      <c r="F180" s="235"/>
      <c r="G180" s="236"/>
      <c r="H180" s="236"/>
      <c r="I180" s="239"/>
      <c r="J180" s="238"/>
      <c r="K180" s="228" t="s">
        <v>433</v>
      </c>
      <c r="L180" s="245"/>
      <c r="M180" s="286"/>
      <c r="N180" s="223" t="s">
        <v>433</v>
      </c>
      <c r="O180" s="250"/>
      <c r="P180" s="239"/>
      <c r="Q180" s="251"/>
      <c r="R180" s="252"/>
      <c r="S180" s="298" t="s">
        <v>433</v>
      </c>
      <c r="T180" s="118" t="s">
        <v>433</v>
      </c>
      <c r="U180" s="443"/>
      <c r="V180" s="443"/>
      <c r="W180" s="257"/>
    </row>
    <row r="181" spans="1:23" s="74" customFormat="1" ht="20.100000000000001" customHeight="1" thickBot="1">
      <c r="A181" s="70" t="s">
        <v>524</v>
      </c>
      <c r="B181" s="176">
        <v>7</v>
      </c>
      <c r="C181" s="240"/>
      <c r="D181" s="240"/>
      <c r="E181" s="240"/>
      <c r="F181" s="240"/>
      <c r="G181" s="241"/>
      <c r="H181" s="241"/>
      <c r="I181" s="242"/>
      <c r="J181" s="243"/>
      <c r="K181" s="229" t="s">
        <v>433</v>
      </c>
      <c r="L181" s="246"/>
      <c r="M181" s="287"/>
      <c r="N181" s="224" t="s">
        <v>433</v>
      </c>
      <c r="O181" s="253"/>
      <c r="P181" s="242"/>
      <c r="Q181" s="254"/>
      <c r="R181" s="255"/>
      <c r="S181" s="299" t="s">
        <v>433</v>
      </c>
      <c r="T181" s="305" t="s">
        <v>433</v>
      </c>
      <c r="U181" s="405"/>
      <c r="V181" s="405"/>
      <c r="W181" s="258"/>
    </row>
    <row r="182" spans="1:23" s="159" customFormat="1" ht="9" customHeight="1" thickBot="1">
      <c r="A182" s="158"/>
      <c r="B182" s="172">
        <v>2</v>
      </c>
      <c r="C182" s="173">
        <v>3</v>
      </c>
      <c r="D182" s="173">
        <v>4</v>
      </c>
      <c r="E182" s="173">
        <v>5</v>
      </c>
      <c r="F182" s="173">
        <v>6</v>
      </c>
      <c r="G182" s="173">
        <v>7</v>
      </c>
      <c r="H182" s="173">
        <v>8</v>
      </c>
      <c r="I182" s="296"/>
      <c r="J182" s="173">
        <v>10</v>
      </c>
      <c r="K182" s="173">
        <v>11</v>
      </c>
      <c r="L182" s="173">
        <v>12</v>
      </c>
      <c r="M182" s="173">
        <v>13</v>
      </c>
      <c r="N182" s="173">
        <v>14</v>
      </c>
      <c r="O182" s="173">
        <v>15</v>
      </c>
      <c r="P182" s="173">
        <v>16</v>
      </c>
      <c r="Q182" s="173">
        <v>17</v>
      </c>
      <c r="R182" s="173">
        <v>18</v>
      </c>
      <c r="S182" s="173">
        <v>19</v>
      </c>
      <c r="T182" s="300">
        <v>20</v>
      </c>
      <c r="U182" s="406">
        <v>22</v>
      </c>
      <c r="V182" s="407"/>
      <c r="W182" s="174">
        <v>23</v>
      </c>
    </row>
    <row r="183" spans="1:23" s="1" customFormat="1" ht="17.25" customHeight="1" thickBot="1">
      <c r="A183" s="68"/>
      <c r="B183" s="259"/>
      <c r="C183" s="260"/>
      <c r="D183" s="260"/>
      <c r="E183" s="260"/>
      <c r="F183" s="260"/>
      <c r="G183" s="260"/>
      <c r="H183" s="260"/>
      <c r="I183" s="260"/>
      <c r="J183" s="260"/>
      <c r="K183" s="260"/>
      <c r="L183" s="260"/>
      <c r="M183" s="260"/>
      <c r="N183" s="260"/>
      <c r="O183" s="260"/>
      <c r="P183" s="260"/>
      <c r="Q183" s="260"/>
      <c r="R183" s="261"/>
      <c r="S183" s="261"/>
      <c r="T183" s="262">
        <v>2277.9499999999998</v>
      </c>
      <c r="U183" s="408"/>
      <c r="V183" s="409"/>
      <c r="W183" s="268"/>
    </row>
    <row r="184" spans="1:23" s="156" customFormat="1" ht="17.25" customHeight="1">
      <c r="A184" s="177"/>
      <c r="B184" s="178">
        <v>2</v>
      </c>
      <c r="C184" s="157">
        <v>3</v>
      </c>
      <c r="D184" s="157">
        <v>4</v>
      </c>
      <c r="E184" s="157">
        <v>5</v>
      </c>
      <c r="F184" s="157">
        <v>6</v>
      </c>
      <c r="G184" s="157">
        <v>7</v>
      </c>
      <c r="H184" s="157">
        <v>8</v>
      </c>
      <c r="I184" s="297"/>
      <c r="J184" s="157">
        <v>10</v>
      </c>
      <c r="K184" s="157">
        <v>11</v>
      </c>
      <c r="L184" s="157">
        <v>12</v>
      </c>
      <c r="M184" s="157">
        <v>13</v>
      </c>
      <c r="N184" s="157">
        <v>14</v>
      </c>
      <c r="O184" s="157">
        <v>15</v>
      </c>
      <c r="P184" s="157">
        <v>16</v>
      </c>
      <c r="Q184" s="157">
        <v>17</v>
      </c>
      <c r="R184" s="157">
        <v>18</v>
      </c>
      <c r="S184" s="157">
        <v>19</v>
      </c>
      <c r="T184" s="157">
        <v>20</v>
      </c>
      <c r="U184" s="157">
        <v>21</v>
      </c>
      <c r="V184" s="157">
        <v>22</v>
      </c>
      <c r="W184" s="157">
        <v>23</v>
      </c>
    </row>
    <row r="185" spans="1:23" s="1" customFormat="1" ht="16.5" customHeight="1" thickBot="1">
      <c r="A185" s="67"/>
      <c r="B185" s="259" t="s">
        <v>42</v>
      </c>
      <c r="C185" s="260"/>
      <c r="D185" s="260"/>
      <c r="E185" s="260"/>
      <c r="F185" s="260"/>
      <c r="G185" s="267"/>
      <c r="H185" s="267"/>
      <c r="I185" s="267"/>
      <c r="J185" s="267"/>
      <c r="K185" s="267"/>
      <c r="L185" s="267"/>
      <c r="M185" s="267"/>
      <c r="N185" s="267"/>
      <c r="O185" s="267"/>
      <c r="P185" s="267"/>
      <c r="Q185" s="267"/>
      <c r="R185" s="267"/>
      <c r="S185" s="267"/>
      <c r="T185" s="267"/>
      <c r="U185" s="267"/>
      <c r="V185" s="267"/>
      <c r="W185" s="269"/>
    </row>
    <row r="186" spans="1:23" s="1" customFormat="1" ht="15.75" customHeight="1" thickBot="1">
      <c r="A186" s="67" t="s">
        <v>525</v>
      </c>
      <c r="B186" s="353" t="s">
        <v>92</v>
      </c>
      <c r="C186" s="354"/>
      <c r="D186" s="354"/>
      <c r="E186" s="354"/>
      <c r="F186" s="354"/>
      <c r="G186" s="355"/>
      <c r="H186" s="277" t="s">
        <v>95</v>
      </c>
      <c r="I186" s="278"/>
      <c r="J186" s="278"/>
      <c r="K186" s="278"/>
      <c r="L186" s="278"/>
      <c r="M186" s="278"/>
      <c r="N186" s="278"/>
      <c r="O186" s="278"/>
      <c r="P186" s="279" t="s">
        <v>136</v>
      </c>
      <c r="Q186" s="389" t="s">
        <v>139</v>
      </c>
      <c r="R186" s="417" t="s">
        <v>148</v>
      </c>
      <c r="S186" s="414" t="s">
        <v>149</v>
      </c>
      <c r="T186" s="270"/>
      <c r="U186" s="270"/>
      <c r="V186" s="270"/>
      <c r="W186" s="263"/>
    </row>
    <row r="187" spans="1:23" s="1" customFormat="1" ht="15" customHeight="1">
      <c r="A187" s="67" t="s">
        <v>526</v>
      </c>
      <c r="B187" s="368" t="s">
        <v>119</v>
      </c>
      <c r="C187" s="340"/>
      <c r="D187" s="340"/>
      <c r="E187" s="340"/>
      <c r="F187" s="340"/>
      <c r="G187" s="369"/>
      <c r="H187" s="368" t="s">
        <v>16</v>
      </c>
      <c r="I187" s="340"/>
      <c r="J187" s="340"/>
      <c r="K187" s="340"/>
      <c r="L187" s="340"/>
      <c r="M187" s="363"/>
      <c r="N187" s="276">
        <v>2</v>
      </c>
      <c r="O187" s="389" t="s">
        <v>130</v>
      </c>
      <c r="P187" s="392" t="s">
        <v>138</v>
      </c>
      <c r="Q187" s="390"/>
      <c r="R187" s="418"/>
      <c r="S187" s="415"/>
      <c r="T187" s="151"/>
      <c r="U187" s="151"/>
      <c r="V187" s="410"/>
      <c r="W187" s="411"/>
    </row>
    <row r="188" spans="1:23" s="31" customFormat="1" ht="22.5" customHeight="1">
      <c r="A188" s="67" t="s">
        <v>527</v>
      </c>
      <c r="B188" s="383" t="s">
        <v>118</v>
      </c>
      <c r="C188" s="384"/>
      <c r="D188" s="385"/>
      <c r="E188" s="372">
        <v>2</v>
      </c>
      <c r="F188" s="379" t="s">
        <v>120</v>
      </c>
      <c r="G188" s="381">
        <v>0.75</v>
      </c>
      <c r="H188" s="392" t="s">
        <v>15</v>
      </c>
      <c r="I188" s="432"/>
      <c r="J188" s="433"/>
      <c r="K188" s="344" t="s">
        <v>0</v>
      </c>
      <c r="L188" s="344" t="s">
        <v>127</v>
      </c>
      <c r="M188" s="344" t="s">
        <v>128</v>
      </c>
      <c r="N188" s="425" t="s">
        <v>129</v>
      </c>
      <c r="O188" s="390"/>
      <c r="P188" s="393"/>
      <c r="Q188" s="390"/>
      <c r="R188" s="418"/>
      <c r="S188" s="415"/>
      <c r="T188" s="152"/>
      <c r="U188" s="152"/>
      <c r="V188" s="412"/>
      <c r="W188" s="413"/>
    </row>
    <row r="189" spans="1:23" s="31" customFormat="1" ht="15.75" customHeight="1" thickBot="1">
      <c r="A189" s="67" t="s">
        <v>528</v>
      </c>
      <c r="B189" s="386"/>
      <c r="C189" s="387"/>
      <c r="D189" s="388"/>
      <c r="E189" s="373"/>
      <c r="F189" s="380"/>
      <c r="G189" s="382"/>
      <c r="H189" s="394"/>
      <c r="I189" s="434"/>
      <c r="J189" s="435"/>
      <c r="K189" s="344"/>
      <c r="L189" s="344"/>
      <c r="M189" s="344"/>
      <c r="N189" s="426"/>
      <c r="O189" s="391"/>
      <c r="P189" s="394"/>
      <c r="Q189" s="391"/>
      <c r="R189" s="419"/>
      <c r="S189" s="416"/>
      <c r="T189" s="152"/>
      <c r="U189" s="152"/>
      <c r="V189" s="180"/>
      <c r="W189" s="181"/>
    </row>
    <row r="190" spans="1:23" s="1" customFormat="1" ht="24.95" customHeight="1">
      <c r="A190" s="70" t="s">
        <v>529</v>
      </c>
      <c r="B190" s="368" t="s">
        <v>93</v>
      </c>
      <c r="C190" s="340"/>
      <c r="D190" s="340"/>
      <c r="E190" s="340"/>
      <c r="F190" s="340"/>
      <c r="G190" s="340"/>
      <c r="H190" s="97">
        <v>1</v>
      </c>
      <c r="I190" s="403" t="s">
        <v>198</v>
      </c>
      <c r="J190" s="404"/>
      <c r="K190" s="98">
        <v>0.99</v>
      </c>
      <c r="L190" s="118">
        <v>778.88</v>
      </c>
      <c r="M190" s="118">
        <v>1680.18</v>
      </c>
      <c r="N190" s="59" t="s">
        <v>33</v>
      </c>
      <c r="O190" s="59" t="s">
        <v>33</v>
      </c>
      <c r="P190" s="59" t="s">
        <v>33</v>
      </c>
      <c r="Q190" s="155" t="s">
        <v>433</v>
      </c>
      <c r="R190" s="153"/>
      <c r="S190" s="185" t="s">
        <v>433</v>
      </c>
      <c r="T190" s="152"/>
      <c r="U190" s="152"/>
      <c r="V190" s="180"/>
      <c r="W190" s="181"/>
    </row>
    <row r="191" spans="1:23" s="1" customFormat="1" ht="24.95" customHeight="1" thickBot="1">
      <c r="A191" s="70" t="s">
        <v>530</v>
      </c>
      <c r="B191" s="383" t="s">
        <v>121</v>
      </c>
      <c r="C191" s="384"/>
      <c r="D191" s="385"/>
      <c r="E191" s="264" t="s">
        <v>122</v>
      </c>
      <c r="F191" s="264" t="s">
        <v>123</v>
      </c>
      <c r="G191" s="265" t="s">
        <v>94</v>
      </c>
      <c r="H191" s="97">
        <v>2</v>
      </c>
      <c r="I191" s="403" t="s">
        <v>199</v>
      </c>
      <c r="J191" s="404"/>
      <c r="K191" s="98">
        <v>0.01</v>
      </c>
      <c r="L191" s="118">
        <v>778.88</v>
      </c>
      <c r="M191" s="118">
        <v>597.77</v>
      </c>
      <c r="N191" s="59" t="s">
        <v>34</v>
      </c>
      <c r="O191" s="59" t="s">
        <v>34</v>
      </c>
      <c r="P191" s="59" t="s">
        <v>33</v>
      </c>
      <c r="Q191" s="155" t="s">
        <v>433</v>
      </c>
      <c r="R191" s="153"/>
      <c r="S191" s="185" t="s">
        <v>433</v>
      </c>
      <c r="T191" s="183">
        <v>1</v>
      </c>
      <c r="U191" s="152"/>
      <c r="V191" s="180"/>
      <c r="W191" s="181"/>
    </row>
    <row r="192" spans="1:23" s="1" customFormat="1" ht="24.95" customHeight="1" thickBot="1">
      <c r="A192" s="67" t="s">
        <v>531</v>
      </c>
      <c r="B192" s="386"/>
      <c r="C192" s="387"/>
      <c r="D192" s="388"/>
      <c r="E192" s="116">
        <v>1557.75</v>
      </c>
      <c r="F192" s="117">
        <v>2277.9499999999998</v>
      </c>
      <c r="G192" s="115" t="s">
        <v>33</v>
      </c>
      <c r="H192" s="97">
        <v>3</v>
      </c>
      <c r="I192" s="403" t="s">
        <v>433</v>
      </c>
      <c r="J192" s="404"/>
      <c r="K192" s="98" t="s">
        <v>433</v>
      </c>
      <c r="L192" s="118" t="s">
        <v>433</v>
      </c>
      <c r="M192" s="118" t="s">
        <v>433</v>
      </c>
      <c r="N192" s="59" t="s">
        <v>433</v>
      </c>
      <c r="O192" s="59" t="s">
        <v>433</v>
      </c>
      <c r="P192" s="59" t="s">
        <v>433</v>
      </c>
      <c r="Q192" s="187" t="s">
        <v>433</v>
      </c>
      <c r="R192" s="153"/>
      <c r="S192" s="185" t="s">
        <v>433</v>
      </c>
      <c r="T192" s="437" t="s">
        <v>433</v>
      </c>
      <c r="U192" s="438"/>
      <c r="V192" s="397" t="s">
        <v>145</v>
      </c>
      <c r="W192" s="398"/>
    </row>
    <row r="193" spans="1:23" s="1" customFormat="1" ht="24.95" customHeight="1">
      <c r="A193" s="67" t="s">
        <v>532</v>
      </c>
      <c r="B193" s="368" t="s">
        <v>101</v>
      </c>
      <c r="C193" s="340"/>
      <c r="D193" s="340"/>
      <c r="E193" s="340"/>
      <c r="F193" s="340"/>
      <c r="G193" s="340"/>
      <c r="H193" s="97">
        <v>4</v>
      </c>
      <c r="I193" s="403" t="s">
        <v>433</v>
      </c>
      <c r="J193" s="404"/>
      <c r="K193" s="98" t="s">
        <v>433</v>
      </c>
      <c r="L193" s="118" t="s">
        <v>433</v>
      </c>
      <c r="M193" s="118" t="s">
        <v>433</v>
      </c>
      <c r="N193" s="59" t="s">
        <v>433</v>
      </c>
      <c r="O193" s="59" t="s">
        <v>433</v>
      </c>
      <c r="P193" s="59" t="s">
        <v>433</v>
      </c>
      <c r="Q193" s="155" t="s">
        <v>433</v>
      </c>
      <c r="R193" s="153"/>
      <c r="S193" s="185" t="s">
        <v>433</v>
      </c>
      <c r="T193" s="439"/>
      <c r="U193" s="440"/>
      <c r="V193" s="271" t="s">
        <v>146</v>
      </c>
      <c r="W193" s="284" t="s">
        <v>156</v>
      </c>
    </row>
    <row r="194" spans="1:23" s="1" customFormat="1" ht="24.95" customHeight="1">
      <c r="A194" s="67" t="s">
        <v>533</v>
      </c>
      <c r="B194" s="383" t="s">
        <v>102</v>
      </c>
      <c r="C194" s="384"/>
      <c r="D194" s="384"/>
      <c r="E194" s="384"/>
      <c r="F194" s="384"/>
      <c r="G194" s="266" t="s">
        <v>94</v>
      </c>
      <c r="H194" s="97">
        <v>5</v>
      </c>
      <c r="I194" s="403" t="s">
        <v>433</v>
      </c>
      <c r="J194" s="404"/>
      <c r="K194" s="98" t="s">
        <v>433</v>
      </c>
      <c r="L194" s="118" t="s">
        <v>433</v>
      </c>
      <c r="M194" s="118" t="s">
        <v>433</v>
      </c>
      <c r="N194" s="59" t="s">
        <v>433</v>
      </c>
      <c r="O194" s="59" t="s">
        <v>433</v>
      </c>
      <c r="P194" s="59" t="s">
        <v>433</v>
      </c>
      <c r="Q194" s="155" t="s">
        <v>433</v>
      </c>
      <c r="R194" s="153"/>
      <c r="S194" s="185" t="s">
        <v>433</v>
      </c>
      <c r="T194" s="439"/>
      <c r="U194" s="440"/>
      <c r="V194" s="272">
        <v>2</v>
      </c>
      <c r="W194" s="273">
        <v>0</v>
      </c>
    </row>
    <row r="195" spans="1:23" s="1" customFormat="1" ht="24.95" customHeight="1" thickBot="1">
      <c r="A195" s="67" t="s">
        <v>534</v>
      </c>
      <c r="B195" s="430"/>
      <c r="C195" s="431"/>
      <c r="D195" s="431"/>
      <c r="E195" s="431"/>
      <c r="F195" s="431"/>
      <c r="G195" s="73" t="s">
        <v>33</v>
      </c>
      <c r="H195" s="121">
        <v>6</v>
      </c>
      <c r="I195" s="423" t="s">
        <v>433</v>
      </c>
      <c r="J195" s="424"/>
      <c r="K195" s="98" t="s">
        <v>433</v>
      </c>
      <c r="L195" s="118" t="s">
        <v>433</v>
      </c>
      <c r="M195" s="118" t="s">
        <v>433</v>
      </c>
      <c r="N195" s="122" t="s">
        <v>433</v>
      </c>
      <c r="O195" s="59" t="s">
        <v>433</v>
      </c>
      <c r="P195" s="59" t="s">
        <v>433</v>
      </c>
      <c r="Q195" s="155" t="s">
        <v>433</v>
      </c>
      <c r="R195" s="153"/>
      <c r="S195" s="185" t="s">
        <v>433</v>
      </c>
      <c r="T195" s="441"/>
      <c r="U195" s="442"/>
      <c r="V195" s="184" t="s">
        <v>467</v>
      </c>
      <c r="W195" s="182"/>
    </row>
    <row r="196" spans="1:23" s="1" customFormat="1" ht="39" customHeight="1" thickBot="1">
      <c r="A196" s="67" t="s">
        <v>535</v>
      </c>
      <c r="B196" s="427"/>
      <c r="C196" s="428"/>
      <c r="D196" s="428"/>
      <c r="E196" s="428"/>
      <c r="F196" s="428"/>
      <c r="G196" s="429"/>
      <c r="H196" s="420" t="s">
        <v>125</v>
      </c>
      <c r="I196" s="421"/>
      <c r="J196" s="421"/>
      <c r="K196" s="422"/>
      <c r="L196" s="420" t="s">
        <v>126</v>
      </c>
      <c r="M196" s="436"/>
      <c r="N196" s="99" t="s">
        <v>33</v>
      </c>
      <c r="O196" s="99" t="s">
        <v>33</v>
      </c>
      <c r="P196" s="154" t="s">
        <v>33</v>
      </c>
      <c r="Q196" s="188"/>
      <c r="R196" s="154"/>
      <c r="S196" s="186"/>
      <c r="T196" s="399" t="s">
        <v>134</v>
      </c>
      <c r="U196" s="400"/>
      <c r="V196" s="401">
        <v>6</v>
      </c>
      <c r="W196" s="402"/>
    </row>
    <row r="197" spans="1:23" s="156" customFormat="1" ht="15.75" customHeight="1">
      <c r="B197" s="157">
        <v>2</v>
      </c>
      <c r="C197" s="157">
        <v>3</v>
      </c>
      <c r="D197" s="157">
        <v>4</v>
      </c>
      <c r="E197" s="157">
        <v>5</v>
      </c>
      <c r="F197" s="157">
        <v>6</v>
      </c>
      <c r="G197" s="157">
        <v>7</v>
      </c>
      <c r="H197" s="157">
        <v>8</v>
      </c>
      <c r="I197" s="157">
        <v>9</v>
      </c>
      <c r="J197" s="157">
        <v>10</v>
      </c>
      <c r="K197" s="157">
        <v>11</v>
      </c>
      <c r="L197" s="157">
        <v>12</v>
      </c>
      <c r="M197" s="157">
        <v>13</v>
      </c>
      <c r="N197" s="157">
        <v>14</v>
      </c>
      <c r="O197" s="157">
        <v>15</v>
      </c>
      <c r="P197" s="157">
        <v>16</v>
      </c>
      <c r="Q197" s="157">
        <v>17</v>
      </c>
      <c r="R197" s="157">
        <v>18</v>
      </c>
      <c r="S197" s="157">
        <v>19</v>
      </c>
      <c r="T197" s="157">
        <v>20</v>
      </c>
      <c r="U197" s="157">
        <v>21</v>
      </c>
      <c r="V197" s="157">
        <v>22</v>
      </c>
      <c r="W197" s="157">
        <v>23</v>
      </c>
    </row>
    <row r="198" spans="1:23">
      <c r="A198"/>
      <c r="N198" s="123"/>
    </row>
    <row r="202" spans="1:23" s="7" customFormat="1" ht="24" customHeight="1" thickBot="1">
      <c r="A202" s="88">
        <v>7</v>
      </c>
      <c r="B202" s="374" t="s">
        <v>1</v>
      </c>
      <c r="C202" s="374"/>
      <c r="D202" s="374"/>
      <c r="E202" s="60">
        <v>7</v>
      </c>
      <c r="F202" s="61" t="s">
        <v>174</v>
      </c>
      <c r="G202" s="62"/>
      <c r="H202" s="62"/>
      <c r="I202" s="307"/>
      <c r="J202" s="62"/>
      <c r="K202" s="61"/>
      <c r="L202" s="61"/>
      <c r="M202" s="60"/>
      <c r="N202" s="62"/>
      <c r="O202" s="62"/>
      <c r="P202" s="62"/>
      <c r="Q202" s="62"/>
      <c r="R202" s="62"/>
      <c r="S202" s="62"/>
      <c r="T202" s="62"/>
      <c r="U202" s="62"/>
      <c r="V202" s="63"/>
      <c r="W202" s="307"/>
    </row>
    <row r="203" spans="1:23" s="72" customFormat="1" ht="20.100000000000001" customHeight="1">
      <c r="A203" s="71"/>
      <c r="B203" s="341" t="s">
        <v>83</v>
      </c>
      <c r="C203" s="345" t="s">
        <v>45</v>
      </c>
      <c r="D203" s="362" t="s">
        <v>117</v>
      </c>
      <c r="E203" s="363"/>
      <c r="F203" s="362" t="s">
        <v>88</v>
      </c>
      <c r="G203" s="363"/>
      <c r="H203" s="343" t="s">
        <v>84</v>
      </c>
      <c r="I203" s="343" t="s">
        <v>97</v>
      </c>
      <c r="J203" s="360" t="s">
        <v>140</v>
      </c>
      <c r="K203" s="343" t="s">
        <v>2</v>
      </c>
      <c r="L203" s="343" t="s">
        <v>26</v>
      </c>
      <c r="M203" s="343" t="s">
        <v>27</v>
      </c>
      <c r="N203" s="375" t="s">
        <v>28</v>
      </c>
      <c r="O203" s="343" t="s">
        <v>98</v>
      </c>
      <c r="P203" s="364" t="s">
        <v>73</v>
      </c>
      <c r="Q203" s="365"/>
      <c r="R203" s="345" t="s">
        <v>133</v>
      </c>
      <c r="S203" s="340" t="s">
        <v>3</v>
      </c>
      <c r="T203" s="340"/>
      <c r="U203" s="356" t="s">
        <v>17</v>
      </c>
      <c r="V203" s="357"/>
      <c r="W203" s="377" t="s">
        <v>96</v>
      </c>
    </row>
    <row r="204" spans="1:23" s="72" customFormat="1" ht="88.5" customHeight="1">
      <c r="A204" s="71"/>
      <c r="B204" s="342"/>
      <c r="C204" s="346"/>
      <c r="D204" s="218" t="s">
        <v>9</v>
      </c>
      <c r="E204" s="218" t="s">
        <v>4</v>
      </c>
      <c r="F204" s="219" t="s">
        <v>14</v>
      </c>
      <c r="G204" s="220" t="s">
        <v>85</v>
      </c>
      <c r="H204" s="344"/>
      <c r="I204" s="344"/>
      <c r="J204" s="361"/>
      <c r="K204" s="344"/>
      <c r="L204" s="344"/>
      <c r="M204" s="344"/>
      <c r="N204" s="376"/>
      <c r="O204" s="344"/>
      <c r="P204" s="221" t="s">
        <v>147</v>
      </c>
      <c r="Q204" s="221" t="s">
        <v>99</v>
      </c>
      <c r="R204" s="346"/>
      <c r="S204" s="221" t="s">
        <v>76</v>
      </c>
      <c r="T204" s="222" t="s">
        <v>72</v>
      </c>
      <c r="U204" s="358"/>
      <c r="V204" s="359"/>
      <c r="W204" s="378"/>
    </row>
    <row r="205" spans="1:23" s="159" customFormat="1" ht="12.75" customHeight="1" thickBot="1">
      <c r="A205" s="158"/>
      <c r="B205" s="166">
        <v>2</v>
      </c>
      <c r="C205" s="167">
        <v>3</v>
      </c>
      <c r="D205" s="167">
        <v>4</v>
      </c>
      <c r="E205" s="167">
        <v>5</v>
      </c>
      <c r="F205" s="167">
        <v>6</v>
      </c>
      <c r="G205" s="167">
        <v>7</v>
      </c>
      <c r="H205" s="167">
        <v>8</v>
      </c>
      <c r="I205" s="167">
        <v>9</v>
      </c>
      <c r="J205" s="167">
        <v>10</v>
      </c>
      <c r="K205" s="167">
        <v>11</v>
      </c>
      <c r="L205" s="167">
        <v>12</v>
      </c>
      <c r="M205" s="167">
        <v>13</v>
      </c>
      <c r="N205" s="167">
        <v>14</v>
      </c>
      <c r="O205" s="167">
        <v>15</v>
      </c>
      <c r="P205" s="167">
        <v>16</v>
      </c>
      <c r="Q205" s="167">
        <v>17</v>
      </c>
      <c r="R205" s="167">
        <v>18</v>
      </c>
      <c r="S205" s="167">
        <v>19</v>
      </c>
      <c r="T205" s="168">
        <v>20</v>
      </c>
      <c r="U205" s="169">
        <v>21</v>
      </c>
      <c r="V205" s="170">
        <v>22</v>
      </c>
      <c r="W205" s="171">
        <v>23</v>
      </c>
    </row>
    <row r="206" spans="1:23" s="74" customFormat="1" ht="49.9" customHeight="1">
      <c r="A206" s="70" t="s">
        <v>536</v>
      </c>
      <c r="B206" s="175">
        <v>1</v>
      </c>
      <c r="C206" s="230" t="s">
        <v>287</v>
      </c>
      <c r="D206" s="230" t="s">
        <v>288</v>
      </c>
      <c r="E206" s="230" t="s">
        <v>289</v>
      </c>
      <c r="F206" s="231" t="s">
        <v>243</v>
      </c>
      <c r="G206" s="232">
        <v>0.4</v>
      </c>
      <c r="H206" s="232" t="s">
        <v>109</v>
      </c>
      <c r="I206" s="233" t="s">
        <v>162</v>
      </c>
      <c r="J206" s="234">
        <v>2</v>
      </c>
      <c r="K206" s="227" t="s">
        <v>201</v>
      </c>
      <c r="L206" s="244">
        <v>42725</v>
      </c>
      <c r="M206" s="285">
        <v>43039</v>
      </c>
      <c r="N206" s="223">
        <v>10.5</v>
      </c>
      <c r="O206" s="247">
        <v>97</v>
      </c>
      <c r="P206" s="233" t="s">
        <v>47</v>
      </c>
      <c r="Q206" s="248" t="s">
        <v>47</v>
      </c>
      <c r="R206" s="249">
        <v>3987.13</v>
      </c>
      <c r="S206" s="225">
        <v>1594.8520000000001</v>
      </c>
      <c r="T206" s="295">
        <v>1594.85</v>
      </c>
      <c r="U206" s="366"/>
      <c r="V206" s="367"/>
      <c r="W206" s="256"/>
    </row>
    <row r="207" spans="1:23" s="74" customFormat="1" ht="49.9" customHeight="1">
      <c r="A207" s="70" t="s">
        <v>537</v>
      </c>
      <c r="B207" s="165">
        <v>2</v>
      </c>
      <c r="C207" s="235" t="s">
        <v>290</v>
      </c>
      <c r="D207" s="235" t="s">
        <v>291</v>
      </c>
      <c r="E207" s="235" t="s">
        <v>292</v>
      </c>
      <c r="F207" s="235" t="s">
        <v>243</v>
      </c>
      <c r="G207" s="236">
        <v>0.25</v>
      </c>
      <c r="H207" s="236" t="s">
        <v>109</v>
      </c>
      <c r="I207" s="237" t="s">
        <v>160</v>
      </c>
      <c r="J207" s="238">
        <v>3</v>
      </c>
      <c r="K207" s="228" t="s">
        <v>202</v>
      </c>
      <c r="L207" s="245">
        <v>40239</v>
      </c>
      <c r="M207" s="286">
        <v>40756</v>
      </c>
      <c r="N207" s="223">
        <v>17.3</v>
      </c>
      <c r="O207" s="250">
        <v>4</v>
      </c>
      <c r="P207" s="239"/>
      <c r="Q207" s="251"/>
      <c r="R207" s="252">
        <v>9908.01</v>
      </c>
      <c r="S207" s="226">
        <v>2477.0025000000001</v>
      </c>
      <c r="T207" s="118">
        <v>2477</v>
      </c>
      <c r="U207" s="395"/>
      <c r="V207" s="396"/>
      <c r="W207" s="257"/>
    </row>
    <row r="208" spans="1:23" s="74" customFormat="1" ht="49.9" customHeight="1">
      <c r="A208" s="70" t="s">
        <v>538</v>
      </c>
      <c r="B208" s="165">
        <v>3</v>
      </c>
      <c r="C208" s="235" t="s">
        <v>293</v>
      </c>
      <c r="D208" s="235" t="s">
        <v>294</v>
      </c>
      <c r="E208" s="235" t="s">
        <v>295</v>
      </c>
      <c r="F208" s="235" t="s">
        <v>296</v>
      </c>
      <c r="G208" s="236">
        <v>1</v>
      </c>
      <c r="H208" s="236" t="s">
        <v>109</v>
      </c>
      <c r="I208" s="237" t="s">
        <v>160</v>
      </c>
      <c r="J208" s="238">
        <v>1</v>
      </c>
      <c r="K208" s="228" t="s">
        <v>200</v>
      </c>
      <c r="L208" s="245">
        <v>37411</v>
      </c>
      <c r="M208" s="286">
        <v>38143</v>
      </c>
      <c r="N208" s="223">
        <v>24.4</v>
      </c>
      <c r="O208" s="250">
        <v>12</v>
      </c>
      <c r="P208" s="239" t="s">
        <v>47</v>
      </c>
      <c r="Q208" s="251" t="s">
        <v>47</v>
      </c>
      <c r="R208" s="252">
        <v>4083.66</v>
      </c>
      <c r="S208" s="226">
        <v>4083.66</v>
      </c>
      <c r="T208" s="118">
        <v>4083.66</v>
      </c>
      <c r="U208" s="395"/>
      <c r="V208" s="396"/>
      <c r="W208" s="257"/>
    </row>
    <row r="209" spans="1:23" s="74" customFormat="1" ht="20.100000000000001" customHeight="1">
      <c r="A209" s="70" t="s">
        <v>539</v>
      </c>
      <c r="B209" s="165">
        <v>4</v>
      </c>
      <c r="C209" s="235"/>
      <c r="D209" s="235"/>
      <c r="E209" s="235"/>
      <c r="F209" s="235"/>
      <c r="G209" s="236"/>
      <c r="H209" s="236"/>
      <c r="I209" s="237"/>
      <c r="J209" s="238"/>
      <c r="K209" s="228" t="s">
        <v>433</v>
      </c>
      <c r="L209" s="245"/>
      <c r="M209" s="286"/>
      <c r="N209" s="223" t="s">
        <v>433</v>
      </c>
      <c r="O209" s="250"/>
      <c r="P209" s="239"/>
      <c r="Q209" s="251"/>
      <c r="R209" s="252"/>
      <c r="S209" s="226" t="s">
        <v>433</v>
      </c>
      <c r="T209" s="118" t="s">
        <v>433</v>
      </c>
      <c r="U209" s="395"/>
      <c r="V209" s="396"/>
      <c r="W209" s="257"/>
    </row>
    <row r="210" spans="1:23" s="74" customFormat="1" ht="20.100000000000001" customHeight="1">
      <c r="A210" s="70" t="s">
        <v>540</v>
      </c>
      <c r="B210" s="165">
        <v>5</v>
      </c>
      <c r="C210" s="235"/>
      <c r="D210" s="235"/>
      <c r="E210" s="235"/>
      <c r="F210" s="235"/>
      <c r="G210" s="236"/>
      <c r="H210" s="236"/>
      <c r="I210" s="239"/>
      <c r="J210" s="238"/>
      <c r="K210" s="228" t="s">
        <v>433</v>
      </c>
      <c r="L210" s="245"/>
      <c r="M210" s="286"/>
      <c r="N210" s="223" t="s">
        <v>433</v>
      </c>
      <c r="O210" s="250"/>
      <c r="P210" s="239"/>
      <c r="Q210" s="251"/>
      <c r="R210" s="252"/>
      <c r="S210" s="226" t="s">
        <v>433</v>
      </c>
      <c r="T210" s="118" t="s">
        <v>433</v>
      </c>
      <c r="U210" s="395"/>
      <c r="V210" s="396"/>
      <c r="W210" s="257"/>
    </row>
    <row r="211" spans="1:23" s="74" customFormat="1" ht="20.100000000000001" customHeight="1">
      <c r="A211" s="70" t="s">
        <v>455</v>
      </c>
      <c r="B211" s="165">
        <v>6</v>
      </c>
      <c r="C211" s="235"/>
      <c r="D211" s="235"/>
      <c r="E211" s="235"/>
      <c r="F211" s="235"/>
      <c r="G211" s="236"/>
      <c r="H211" s="236"/>
      <c r="I211" s="239"/>
      <c r="J211" s="238"/>
      <c r="K211" s="228" t="s">
        <v>433</v>
      </c>
      <c r="L211" s="245"/>
      <c r="M211" s="286"/>
      <c r="N211" s="223" t="s">
        <v>433</v>
      </c>
      <c r="O211" s="250"/>
      <c r="P211" s="239"/>
      <c r="Q211" s="251"/>
      <c r="R211" s="252"/>
      <c r="S211" s="298" t="s">
        <v>433</v>
      </c>
      <c r="T211" s="118" t="s">
        <v>433</v>
      </c>
      <c r="U211" s="443"/>
      <c r="V211" s="443"/>
      <c r="W211" s="257"/>
    </row>
    <row r="212" spans="1:23" s="74" customFormat="1" ht="20.100000000000001" customHeight="1" thickBot="1">
      <c r="A212" s="70" t="s">
        <v>541</v>
      </c>
      <c r="B212" s="176">
        <v>7</v>
      </c>
      <c r="C212" s="240"/>
      <c r="D212" s="240"/>
      <c r="E212" s="240"/>
      <c r="F212" s="240"/>
      <c r="G212" s="241"/>
      <c r="H212" s="241"/>
      <c r="I212" s="242"/>
      <c r="J212" s="243"/>
      <c r="K212" s="229" t="s">
        <v>433</v>
      </c>
      <c r="L212" s="246"/>
      <c r="M212" s="287"/>
      <c r="N212" s="224" t="s">
        <v>433</v>
      </c>
      <c r="O212" s="253"/>
      <c r="P212" s="242"/>
      <c r="Q212" s="254"/>
      <c r="R212" s="255"/>
      <c r="S212" s="299" t="s">
        <v>433</v>
      </c>
      <c r="T212" s="305" t="s">
        <v>433</v>
      </c>
      <c r="U212" s="405"/>
      <c r="V212" s="405"/>
      <c r="W212" s="258"/>
    </row>
    <row r="213" spans="1:23" s="159" customFormat="1" ht="9" customHeight="1" thickBot="1">
      <c r="A213" s="158"/>
      <c r="B213" s="172">
        <v>2</v>
      </c>
      <c r="C213" s="173">
        <v>3</v>
      </c>
      <c r="D213" s="173">
        <v>4</v>
      </c>
      <c r="E213" s="173">
        <v>5</v>
      </c>
      <c r="F213" s="173">
        <v>6</v>
      </c>
      <c r="G213" s="173">
        <v>7</v>
      </c>
      <c r="H213" s="173">
        <v>8</v>
      </c>
      <c r="I213" s="296"/>
      <c r="J213" s="173">
        <v>10</v>
      </c>
      <c r="K213" s="173">
        <v>11</v>
      </c>
      <c r="L213" s="173">
        <v>12</v>
      </c>
      <c r="M213" s="173">
        <v>13</v>
      </c>
      <c r="N213" s="173">
        <v>14</v>
      </c>
      <c r="O213" s="173">
        <v>15</v>
      </c>
      <c r="P213" s="173">
        <v>16</v>
      </c>
      <c r="Q213" s="173">
        <v>17</v>
      </c>
      <c r="R213" s="173">
        <v>18</v>
      </c>
      <c r="S213" s="173">
        <v>19</v>
      </c>
      <c r="T213" s="300">
        <v>20</v>
      </c>
      <c r="U213" s="406">
        <v>22</v>
      </c>
      <c r="V213" s="407"/>
      <c r="W213" s="174">
        <v>23</v>
      </c>
    </row>
    <row r="214" spans="1:23" s="1" customFormat="1" ht="17.25" customHeight="1" thickBot="1">
      <c r="A214" s="68"/>
      <c r="B214" s="259"/>
      <c r="C214" s="260"/>
      <c r="D214" s="260"/>
      <c r="E214" s="260"/>
      <c r="F214" s="260"/>
      <c r="G214" s="260"/>
      <c r="H214" s="260"/>
      <c r="I214" s="260"/>
      <c r="J214" s="260"/>
      <c r="K214" s="260"/>
      <c r="L214" s="260"/>
      <c r="M214" s="260"/>
      <c r="N214" s="260"/>
      <c r="O214" s="260"/>
      <c r="P214" s="260"/>
      <c r="Q214" s="260"/>
      <c r="R214" s="261"/>
      <c r="S214" s="261"/>
      <c r="T214" s="262">
        <v>8155.51</v>
      </c>
      <c r="U214" s="408"/>
      <c r="V214" s="409"/>
      <c r="W214" s="268"/>
    </row>
    <row r="215" spans="1:23" s="156" customFormat="1" ht="17.25" customHeight="1">
      <c r="A215" s="177"/>
      <c r="B215" s="178">
        <v>2</v>
      </c>
      <c r="C215" s="157">
        <v>3</v>
      </c>
      <c r="D215" s="157">
        <v>4</v>
      </c>
      <c r="E215" s="157">
        <v>5</v>
      </c>
      <c r="F215" s="157">
        <v>6</v>
      </c>
      <c r="G215" s="157">
        <v>7</v>
      </c>
      <c r="H215" s="157">
        <v>8</v>
      </c>
      <c r="I215" s="297"/>
      <c r="J215" s="157">
        <v>10</v>
      </c>
      <c r="K215" s="157">
        <v>11</v>
      </c>
      <c r="L215" s="157">
        <v>12</v>
      </c>
      <c r="M215" s="157">
        <v>13</v>
      </c>
      <c r="N215" s="157">
        <v>14</v>
      </c>
      <c r="O215" s="157">
        <v>15</v>
      </c>
      <c r="P215" s="157">
        <v>16</v>
      </c>
      <c r="Q215" s="157">
        <v>17</v>
      </c>
      <c r="R215" s="157">
        <v>18</v>
      </c>
      <c r="S215" s="157">
        <v>19</v>
      </c>
      <c r="T215" s="157">
        <v>20</v>
      </c>
      <c r="U215" s="157">
        <v>21</v>
      </c>
      <c r="V215" s="157">
        <v>22</v>
      </c>
      <c r="W215" s="157">
        <v>23</v>
      </c>
    </row>
    <row r="216" spans="1:23" s="1" customFormat="1" ht="16.5" customHeight="1" thickBot="1">
      <c r="A216" s="67"/>
      <c r="B216" s="259" t="s">
        <v>42</v>
      </c>
      <c r="C216" s="260"/>
      <c r="D216" s="260"/>
      <c r="E216" s="260"/>
      <c r="F216" s="260"/>
      <c r="G216" s="267"/>
      <c r="H216" s="267"/>
      <c r="I216" s="267"/>
      <c r="J216" s="267"/>
      <c r="K216" s="267"/>
      <c r="L216" s="267"/>
      <c r="M216" s="267"/>
      <c r="N216" s="267"/>
      <c r="O216" s="267"/>
      <c r="P216" s="267"/>
      <c r="Q216" s="267"/>
      <c r="R216" s="267"/>
      <c r="S216" s="267"/>
      <c r="T216" s="267"/>
      <c r="U216" s="267"/>
      <c r="V216" s="267"/>
      <c r="W216" s="269"/>
    </row>
    <row r="217" spans="1:23" s="1" customFormat="1" ht="15.75" customHeight="1" thickBot="1">
      <c r="A217" s="67" t="s">
        <v>542</v>
      </c>
      <c r="B217" s="353" t="s">
        <v>92</v>
      </c>
      <c r="C217" s="354"/>
      <c r="D217" s="354"/>
      <c r="E217" s="354"/>
      <c r="F217" s="354"/>
      <c r="G217" s="355"/>
      <c r="H217" s="277" t="s">
        <v>95</v>
      </c>
      <c r="I217" s="278"/>
      <c r="J217" s="278"/>
      <c r="K217" s="278"/>
      <c r="L217" s="278"/>
      <c r="M217" s="278"/>
      <c r="N217" s="278"/>
      <c r="O217" s="278"/>
      <c r="P217" s="279" t="s">
        <v>136</v>
      </c>
      <c r="Q217" s="389" t="s">
        <v>139</v>
      </c>
      <c r="R217" s="417" t="s">
        <v>148</v>
      </c>
      <c r="S217" s="414" t="s">
        <v>149</v>
      </c>
      <c r="T217" s="270"/>
      <c r="U217" s="270"/>
      <c r="V217" s="270"/>
      <c r="W217" s="263"/>
    </row>
    <row r="218" spans="1:23" s="1" customFormat="1" ht="15" customHeight="1">
      <c r="A218" s="67" t="s">
        <v>543</v>
      </c>
      <c r="B218" s="368" t="s">
        <v>119</v>
      </c>
      <c r="C218" s="340"/>
      <c r="D218" s="340"/>
      <c r="E218" s="340"/>
      <c r="F218" s="340"/>
      <c r="G218" s="369"/>
      <c r="H218" s="368" t="s">
        <v>16</v>
      </c>
      <c r="I218" s="340"/>
      <c r="J218" s="340"/>
      <c r="K218" s="340"/>
      <c r="L218" s="340"/>
      <c r="M218" s="363"/>
      <c r="N218" s="276">
        <v>3</v>
      </c>
      <c r="O218" s="389" t="s">
        <v>130</v>
      </c>
      <c r="P218" s="392" t="s">
        <v>138</v>
      </c>
      <c r="Q218" s="390"/>
      <c r="R218" s="418"/>
      <c r="S218" s="415"/>
      <c r="T218" s="151"/>
      <c r="U218" s="151"/>
      <c r="V218" s="410"/>
      <c r="W218" s="411"/>
    </row>
    <row r="219" spans="1:23" s="31" customFormat="1" ht="22.5" customHeight="1">
      <c r="A219" s="67" t="s">
        <v>544</v>
      </c>
      <c r="B219" s="383" t="s">
        <v>118</v>
      </c>
      <c r="C219" s="384"/>
      <c r="D219" s="385"/>
      <c r="E219" s="372">
        <v>3</v>
      </c>
      <c r="F219" s="379" t="s">
        <v>120</v>
      </c>
      <c r="G219" s="381">
        <v>1.2</v>
      </c>
      <c r="H219" s="392" t="s">
        <v>15</v>
      </c>
      <c r="I219" s="432"/>
      <c r="J219" s="433"/>
      <c r="K219" s="344" t="s">
        <v>0</v>
      </c>
      <c r="L219" s="344" t="s">
        <v>127</v>
      </c>
      <c r="M219" s="344" t="s">
        <v>128</v>
      </c>
      <c r="N219" s="425" t="s">
        <v>129</v>
      </c>
      <c r="O219" s="390"/>
      <c r="P219" s="393"/>
      <c r="Q219" s="390"/>
      <c r="R219" s="418"/>
      <c r="S219" s="415"/>
      <c r="T219" s="152"/>
      <c r="U219" s="152"/>
      <c r="V219" s="412"/>
      <c r="W219" s="413"/>
    </row>
    <row r="220" spans="1:23" s="31" customFormat="1" ht="15.75" customHeight="1" thickBot="1">
      <c r="A220" s="67" t="s">
        <v>545</v>
      </c>
      <c r="B220" s="386"/>
      <c r="C220" s="387"/>
      <c r="D220" s="388"/>
      <c r="E220" s="373"/>
      <c r="F220" s="380"/>
      <c r="G220" s="382"/>
      <c r="H220" s="394"/>
      <c r="I220" s="434"/>
      <c r="J220" s="435"/>
      <c r="K220" s="344"/>
      <c r="L220" s="344"/>
      <c r="M220" s="344"/>
      <c r="N220" s="426"/>
      <c r="O220" s="391"/>
      <c r="P220" s="394"/>
      <c r="Q220" s="391"/>
      <c r="R220" s="419"/>
      <c r="S220" s="416"/>
      <c r="T220" s="152"/>
      <c r="U220" s="152"/>
      <c r="V220" s="180"/>
      <c r="W220" s="181"/>
    </row>
    <row r="221" spans="1:23" s="1" customFormat="1" ht="24.95" customHeight="1">
      <c r="A221" s="70" t="s">
        <v>546</v>
      </c>
      <c r="B221" s="368" t="s">
        <v>93</v>
      </c>
      <c r="C221" s="340"/>
      <c r="D221" s="340"/>
      <c r="E221" s="340"/>
      <c r="F221" s="340"/>
      <c r="G221" s="340"/>
      <c r="H221" s="97">
        <v>1</v>
      </c>
      <c r="I221" s="403" t="s">
        <v>200</v>
      </c>
      <c r="J221" s="404"/>
      <c r="K221" s="98">
        <v>0.5</v>
      </c>
      <c r="L221" s="118">
        <v>1246.2</v>
      </c>
      <c r="M221" s="118">
        <v>4083.66</v>
      </c>
      <c r="N221" s="59" t="s">
        <v>33</v>
      </c>
      <c r="O221" s="59" t="s">
        <v>33</v>
      </c>
      <c r="P221" s="59" t="s">
        <v>33</v>
      </c>
      <c r="Q221" s="155" t="s">
        <v>433</v>
      </c>
      <c r="R221" s="153"/>
      <c r="S221" s="185" t="s">
        <v>433</v>
      </c>
      <c r="T221" s="152"/>
      <c r="U221" s="152"/>
      <c r="V221" s="180"/>
      <c r="W221" s="181"/>
    </row>
    <row r="222" spans="1:23" s="1" customFormat="1" ht="24.95" customHeight="1" thickBot="1">
      <c r="A222" s="70" t="s">
        <v>547</v>
      </c>
      <c r="B222" s="383" t="s">
        <v>121</v>
      </c>
      <c r="C222" s="384"/>
      <c r="D222" s="385"/>
      <c r="E222" s="264" t="s">
        <v>122</v>
      </c>
      <c r="F222" s="264" t="s">
        <v>123</v>
      </c>
      <c r="G222" s="265" t="s">
        <v>94</v>
      </c>
      <c r="H222" s="97">
        <v>2</v>
      </c>
      <c r="I222" s="403" t="s">
        <v>201</v>
      </c>
      <c r="J222" s="404"/>
      <c r="K222" s="98">
        <v>0.4</v>
      </c>
      <c r="L222" s="118">
        <v>1246.2</v>
      </c>
      <c r="M222" s="118">
        <v>1594.85</v>
      </c>
      <c r="N222" s="59" t="s">
        <v>33</v>
      </c>
      <c r="O222" s="59" t="s">
        <v>33</v>
      </c>
      <c r="P222" s="59" t="s">
        <v>33</v>
      </c>
      <c r="Q222" s="155" t="s">
        <v>433</v>
      </c>
      <c r="R222" s="153"/>
      <c r="S222" s="185" t="s">
        <v>433</v>
      </c>
      <c r="T222" s="183">
        <v>1</v>
      </c>
      <c r="U222" s="152"/>
      <c r="V222" s="180"/>
      <c r="W222" s="181"/>
    </row>
    <row r="223" spans="1:23" s="1" customFormat="1" ht="24.95" customHeight="1" thickBot="1">
      <c r="A223" s="67" t="s">
        <v>548</v>
      </c>
      <c r="B223" s="386"/>
      <c r="C223" s="387"/>
      <c r="D223" s="388"/>
      <c r="E223" s="116">
        <v>2492.4</v>
      </c>
      <c r="F223" s="117">
        <v>8155.51</v>
      </c>
      <c r="G223" s="115" t="s">
        <v>33</v>
      </c>
      <c r="H223" s="97">
        <v>3</v>
      </c>
      <c r="I223" s="403" t="s">
        <v>202</v>
      </c>
      <c r="J223" s="404"/>
      <c r="K223" s="98">
        <v>0.1</v>
      </c>
      <c r="L223" s="118">
        <v>1246.2</v>
      </c>
      <c r="M223" s="118">
        <v>2477</v>
      </c>
      <c r="N223" s="59" t="s">
        <v>33</v>
      </c>
      <c r="O223" s="59" t="s">
        <v>33</v>
      </c>
      <c r="P223" s="59" t="s">
        <v>33</v>
      </c>
      <c r="Q223" s="187" t="s">
        <v>433</v>
      </c>
      <c r="R223" s="153"/>
      <c r="S223" s="185" t="s">
        <v>433</v>
      </c>
      <c r="T223" s="437" t="s">
        <v>433</v>
      </c>
      <c r="U223" s="438"/>
      <c r="V223" s="397" t="s">
        <v>145</v>
      </c>
      <c r="W223" s="398"/>
    </row>
    <row r="224" spans="1:23" s="1" customFormat="1" ht="24.95" customHeight="1">
      <c r="A224" s="67" t="s">
        <v>549</v>
      </c>
      <c r="B224" s="368" t="s">
        <v>101</v>
      </c>
      <c r="C224" s="340"/>
      <c r="D224" s="340"/>
      <c r="E224" s="340"/>
      <c r="F224" s="340"/>
      <c r="G224" s="340"/>
      <c r="H224" s="97">
        <v>4</v>
      </c>
      <c r="I224" s="403" t="s">
        <v>433</v>
      </c>
      <c r="J224" s="404"/>
      <c r="K224" s="98" t="s">
        <v>433</v>
      </c>
      <c r="L224" s="118" t="s">
        <v>433</v>
      </c>
      <c r="M224" s="118" t="s">
        <v>433</v>
      </c>
      <c r="N224" s="59" t="s">
        <v>433</v>
      </c>
      <c r="O224" s="59" t="s">
        <v>433</v>
      </c>
      <c r="P224" s="59" t="s">
        <v>433</v>
      </c>
      <c r="Q224" s="155" t="s">
        <v>433</v>
      </c>
      <c r="R224" s="153"/>
      <c r="S224" s="185" t="s">
        <v>433</v>
      </c>
      <c r="T224" s="439"/>
      <c r="U224" s="440"/>
      <c r="V224" s="271" t="s">
        <v>146</v>
      </c>
      <c r="W224" s="284" t="s">
        <v>156</v>
      </c>
    </row>
    <row r="225" spans="1:23" s="1" customFormat="1" ht="24.95" customHeight="1">
      <c r="A225" s="67" t="s">
        <v>550</v>
      </c>
      <c r="B225" s="383" t="s">
        <v>102</v>
      </c>
      <c r="C225" s="384"/>
      <c r="D225" s="384"/>
      <c r="E225" s="384"/>
      <c r="F225" s="384"/>
      <c r="G225" s="266" t="s">
        <v>94</v>
      </c>
      <c r="H225" s="97">
        <v>5</v>
      </c>
      <c r="I225" s="403" t="s">
        <v>433</v>
      </c>
      <c r="J225" s="404"/>
      <c r="K225" s="98" t="s">
        <v>433</v>
      </c>
      <c r="L225" s="118" t="s">
        <v>433</v>
      </c>
      <c r="M225" s="118" t="s">
        <v>433</v>
      </c>
      <c r="N225" s="59" t="s">
        <v>433</v>
      </c>
      <c r="O225" s="59" t="s">
        <v>433</v>
      </c>
      <c r="P225" s="59" t="s">
        <v>433</v>
      </c>
      <c r="Q225" s="155" t="s">
        <v>433</v>
      </c>
      <c r="R225" s="153"/>
      <c r="S225" s="185" t="s">
        <v>433</v>
      </c>
      <c r="T225" s="439"/>
      <c r="U225" s="440"/>
      <c r="V225" s="272">
        <v>3</v>
      </c>
      <c r="W225" s="273">
        <v>0</v>
      </c>
    </row>
    <row r="226" spans="1:23" s="1" customFormat="1" ht="24.95" customHeight="1" thickBot="1">
      <c r="A226" s="67" t="s">
        <v>551</v>
      </c>
      <c r="B226" s="430"/>
      <c r="C226" s="431"/>
      <c r="D226" s="431"/>
      <c r="E226" s="431"/>
      <c r="F226" s="431"/>
      <c r="G226" s="73" t="s">
        <v>33</v>
      </c>
      <c r="H226" s="121">
        <v>6</v>
      </c>
      <c r="I226" s="423" t="s">
        <v>433</v>
      </c>
      <c r="J226" s="424"/>
      <c r="K226" s="98" t="s">
        <v>433</v>
      </c>
      <c r="L226" s="118" t="s">
        <v>433</v>
      </c>
      <c r="M226" s="118" t="s">
        <v>433</v>
      </c>
      <c r="N226" s="122" t="s">
        <v>433</v>
      </c>
      <c r="O226" s="59" t="s">
        <v>433</v>
      </c>
      <c r="P226" s="59" t="s">
        <v>433</v>
      </c>
      <c r="Q226" s="155" t="s">
        <v>433</v>
      </c>
      <c r="R226" s="153"/>
      <c r="S226" s="185" t="s">
        <v>433</v>
      </c>
      <c r="T226" s="441"/>
      <c r="U226" s="442"/>
      <c r="V226" s="184" t="s">
        <v>467</v>
      </c>
      <c r="W226" s="182"/>
    </row>
    <row r="227" spans="1:23" s="1" customFormat="1" ht="39" customHeight="1" thickBot="1">
      <c r="A227" s="67" t="s">
        <v>552</v>
      </c>
      <c r="B227" s="427"/>
      <c r="C227" s="428"/>
      <c r="D227" s="428"/>
      <c r="E227" s="428"/>
      <c r="F227" s="428"/>
      <c r="G227" s="429"/>
      <c r="H227" s="420" t="s">
        <v>125</v>
      </c>
      <c r="I227" s="421"/>
      <c r="J227" s="421"/>
      <c r="K227" s="422"/>
      <c r="L227" s="420" t="s">
        <v>126</v>
      </c>
      <c r="M227" s="436"/>
      <c r="N227" s="99" t="s">
        <v>33</v>
      </c>
      <c r="O227" s="99" t="s">
        <v>33</v>
      </c>
      <c r="P227" s="154" t="s">
        <v>33</v>
      </c>
      <c r="Q227" s="188"/>
      <c r="R227" s="154"/>
      <c r="S227" s="186"/>
      <c r="T227" s="399" t="s">
        <v>134</v>
      </c>
      <c r="U227" s="400"/>
      <c r="V227" s="401">
        <v>7</v>
      </c>
      <c r="W227" s="402"/>
    </row>
    <row r="228" spans="1:23" s="156" customFormat="1" ht="15.75" customHeight="1">
      <c r="B228" s="157">
        <v>2</v>
      </c>
      <c r="C228" s="157">
        <v>3</v>
      </c>
      <c r="D228" s="157">
        <v>4</v>
      </c>
      <c r="E228" s="157">
        <v>5</v>
      </c>
      <c r="F228" s="157">
        <v>6</v>
      </c>
      <c r="G228" s="157">
        <v>7</v>
      </c>
      <c r="H228" s="157">
        <v>8</v>
      </c>
      <c r="I228" s="157">
        <v>9</v>
      </c>
      <c r="J228" s="157">
        <v>10</v>
      </c>
      <c r="K228" s="157">
        <v>11</v>
      </c>
      <c r="L228" s="157">
        <v>12</v>
      </c>
      <c r="M228" s="157">
        <v>13</v>
      </c>
      <c r="N228" s="157">
        <v>14</v>
      </c>
      <c r="O228" s="157">
        <v>15</v>
      </c>
      <c r="P228" s="157">
        <v>16</v>
      </c>
      <c r="Q228" s="157">
        <v>17</v>
      </c>
      <c r="R228" s="157">
        <v>18</v>
      </c>
      <c r="S228" s="157">
        <v>19</v>
      </c>
      <c r="T228" s="157">
        <v>20</v>
      </c>
      <c r="U228" s="157">
        <v>21</v>
      </c>
      <c r="V228" s="157">
        <v>22</v>
      </c>
      <c r="W228" s="157">
        <v>23</v>
      </c>
    </row>
    <row r="229" spans="1:23">
      <c r="A229"/>
      <c r="N229" s="123"/>
    </row>
    <row r="233" spans="1:23" s="7" customFormat="1" ht="24" customHeight="1" thickBot="1">
      <c r="A233" s="88">
        <v>8</v>
      </c>
      <c r="B233" s="374" t="s">
        <v>1</v>
      </c>
      <c r="C233" s="374"/>
      <c r="D233" s="374"/>
      <c r="E233" s="60">
        <v>8</v>
      </c>
      <c r="F233" s="61" t="s">
        <v>175</v>
      </c>
      <c r="G233" s="62"/>
      <c r="H233" s="62"/>
      <c r="I233" s="307"/>
      <c r="J233" s="62"/>
      <c r="K233" s="61"/>
      <c r="L233" s="61"/>
      <c r="M233" s="60"/>
      <c r="N233" s="62"/>
      <c r="O233" s="62"/>
      <c r="P233" s="62"/>
      <c r="Q233" s="62"/>
      <c r="R233" s="62"/>
      <c r="S233" s="62"/>
      <c r="T233" s="62"/>
      <c r="U233" s="62"/>
      <c r="V233" s="63"/>
      <c r="W233" s="307"/>
    </row>
    <row r="234" spans="1:23" s="72" customFormat="1" ht="20.100000000000001" customHeight="1">
      <c r="A234" s="71"/>
      <c r="B234" s="341" t="s">
        <v>83</v>
      </c>
      <c r="C234" s="345" t="s">
        <v>45</v>
      </c>
      <c r="D234" s="362" t="s">
        <v>117</v>
      </c>
      <c r="E234" s="363"/>
      <c r="F234" s="362" t="s">
        <v>88</v>
      </c>
      <c r="G234" s="363"/>
      <c r="H234" s="343" t="s">
        <v>84</v>
      </c>
      <c r="I234" s="343" t="s">
        <v>97</v>
      </c>
      <c r="J234" s="360" t="s">
        <v>140</v>
      </c>
      <c r="K234" s="343" t="s">
        <v>2</v>
      </c>
      <c r="L234" s="343" t="s">
        <v>26</v>
      </c>
      <c r="M234" s="343" t="s">
        <v>27</v>
      </c>
      <c r="N234" s="375" t="s">
        <v>28</v>
      </c>
      <c r="O234" s="343" t="s">
        <v>98</v>
      </c>
      <c r="P234" s="364" t="s">
        <v>73</v>
      </c>
      <c r="Q234" s="365"/>
      <c r="R234" s="345" t="s">
        <v>133</v>
      </c>
      <c r="S234" s="340" t="s">
        <v>3</v>
      </c>
      <c r="T234" s="340"/>
      <c r="U234" s="356" t="s">
        <v>17</v>
      </c>
      <c r="V234" s="357"/>
      <c r="W234" s="377" t="s">
        <v>96</v>
      </c>
    </row>
    <row r="235" spans="1:23" s="72" customFormat="1" ht="88.5" customHeight="1">
      <c r="A235" s="71"/>
      <c r="B235" s="342"/>
      <c r="C235" s="346"/>
      <c r="D235" s="218" t="s">
        <v>9</v>
      </c>
      <c r="E235" s="218" t="s">
        <v>4</v>
      </c>
      <c r="F235" s="219" t="s">
        <v>14</v>
      </c>
      <c r="G235" s="220" t="s">
        <v>85</v>
      </c>
      <c r="H235" s="344"/>
      <c r="I235" s="344"/>
      <c r="J235" s="361"/>
      <c r="K235" s="344"/>
      <c r="L235" s="344"/>
      <c r="M235" s="344"/>
      <c r="N235" s="376"/>
      <c r="O235" s="344"/>
      <c r="P235" s="221" t="s">
        <v>147</v>
      </c>
      <c r="Q235" s="221" t="s">
        <v>99</v>
      </c>
      <c r="R235" s="346"/>
      <c r="S235" s="221" t="s">
        <v>76</v>
      </c>
      <c r="T235" s="222" t="s">
        <v>72</v>
      </c>
      <c r="U235" s="358"/>
      <c r="V235" s="359"/>
      <c r="W235" s="378"/>
    </row>
    <row r="236" spans="1:23" s="159" customFormat="1" ht="12.75" customHeight="1" thickBot="1">
      <c r="A236" s="158"/>
      <c r="B236" s="166">
        <v>2</v>
      </c>
      <c r="C236" s="167">
        <v>3</v>
      </c>
      <c r="D236" s="167">
        <v>4</v>
      </c>
      <c r="E236" s="167">
        <v>5</v>
      </c>
      <c r="F236" s="167">
        <v>6</v>
      </c>
      <c r="G236" s="167">
        <v>7</v>
      </c>
      <c r="H236" s="167">
        <v>8</v>
      </c>
      <c r="I236" s="167">
        <v>9</v>
      </c>
      <c r="J236" s="167">
        <v>10</v>
      </c>
      <c r="K236" s="167">
        <v>11</v>
      </c>
      <c r="L236" s="167">
        <v>12</v>
      </c>
      <c r="M236" s="167">
        <v>13</v>
      </c>
      <c r="N236" s="167">
        <v>14</v>
      </c>
      <c r="O236" s="167">
        <v>15</v>
      </c>
      <c r="P236" s="167">
        <v>16</v>
      </c>
      <c r="Q236" s="167">
        <v>17</v>
      </c>
      <c r="R236" s="167">
        <v>18</v>
      </c>
      <c r="S236" s="167">
        <v>19</v>
      </c>
      <c r="T236" s="168">
        <v>20</v>
      </c>
      <c r="U236" s="169">
        <v>21</v>
      </c>
      <c r="V236" s="170">
        <v>22</v>
      </c>
      <c r="W236" s="171">
        <v>23</v>
      </c>
    </row>
    <row r="237" spans="1:23" s="74" customFormat="1" ht="49.9" customHeight="1">
      <c r="A237" s="70" t="s">
        <v>553</v>
      </c>
      <c r="B237" s="175">
        <v>1</v>
      </c>
      <c r="C237" s="230" t="s">
        <v>297</v>
      </c>
      <c r="D237" s="230" t="s">
        <v>299</v>
      </c>
      <c r="E237" s="230" t="s">
        <v>300</v>
      </c>
      <c r="F237" s="231" t="s">
        <v>244</v>
      </c>
      <c r="G237" s="232">
        <v>1</v>
      </c>
      <c r="H237" s="232" t="s">
        <v>109</v>
      </c>
      <c r="I237" s="233" t="s">
        <v>160</v>
      </c>
      <c r="J237" s="234">
        <v>2</v>
      </c>
      <c r="K237" s="227" t="s">
        <v>204</v>
      </c>
      <c r="L237" s="244">
        <v>39821</v>
      </c>
      <c r="M237" s="285">
        <v>40325</v>
      </c>
      <c r="N237" s="223">
        <v>16.8</v>
      </c>
      <c r="O237" s="247">
        <v>205</v>
      </c>
      <c r="P237" s="233" t="s">
        <v>47</v>
      </c>
      <c r="Q237" s="248" t="s">
        <v>47</v>
      </c>
      <c r="R237" s="249">
        <v>4431.6499999999996</v>
      </c>
      <c r="S237" s="225">
        <v>4431.6499999999996</v>
      </c>
      <c r="T237" s="295">
        <v>4431.6499999999996</v>
      </c>
      <c r="U237" s="366"/>
      <c r="V237" s="367"/>
      <c r="W237" s="256"/>
    </row>
    <row r="238" spans="1:23" s="74" customFormat="1" ht="49.9" customHeight="1">
      <c r="A238" s="70" t="s">
        <v>554</v>
      </c>
      <c r="B238" s="165">
        <v>2</v>
      </c>
      <c r="C238" s="235" t="s">
        <v>298</v>
      </c>
      <c r="D238" s="235"/>
      <c r="E238" s="235" t="s">
        <v>408</v>
      </c>
      <c r="F238" s="235" t="s">
        <v>244</v>
      </c>
      <c r="G238" s="236">
        <v>1</v>
      </c>
      <c r="H238" s="236" t="s">
        <v>109</v>
      </c>
      <c r="I238" s="237" t="s">
        <v>162</v>
      </c>
      <c r="J238" s="238">
        <v>1</v>
      </c>
      <c r="K238" s="228" t="s">
        <v>203</v>
      </c>
      <c r="L238" s="245">
        <v>40441</v>
      </c>
      <c r="M238" s="286">
        <v>40714</v>
      </c>
      <c r="N238" s="223">
        <v>9.1</v>
      </c>
      <c r="O238" s="250">
        <v>2</v>
      </c>
      <c r="P238" s="239" t="s">
        <v>47</v>
      </c>
      <c r="Q238" s="251" t="s">
        <v>47</v>
      </c>
      <c r="R238" s="252">
        <v>5050.87</v>
      </c>
      <c r="S238" s="226">
        <v>5050.87</v>
      </c>
      <c r="T238" s="118">
        <v>5050.87</v>
      </c>
      <c r="U238" s="395"/>
      <c r="V238" s="396"/>
      <c r="W238" s="257"/>
    </row>
    <row r="239" spans="1:23" s="74" customFormat="1" ht="20.100000000000001" customHeight="1">
      <c r="A239" s="70" t="s">
        <v>555</v>
      </c>
      <c r="B239" s="165">
        <v>3</v>
      </c>
      <c r="C239" s="235"/>
      <c r="D239" s="235"/>
      <c r="E239" s="235"/>
      <c r="F239" s="235"/>
      <c r="G239" s="236"/>
      <c r="H239" s="236"/>
      <c r="I239" s="237"/>
      <c r="J239" s="238"/>
      <c r="K239" s="228" t="s">
        <v>433</v>
      </c>
      <c r="L239" s="245"/>
      <c r="M239" s="286"/>
      <c r="N239" s="223" t="s">
        <v>433</v>
      </c>
      <c r="O239" s="250"/>
      <c r="P239" s="239"/>
      <c r="Q239" s="251"/>
      <c r="R239" s="252"/>
      <c r="S239" s="226" t="s">
        <v>433</v>
      </c>
      <c r="T239" s="118" t="s">
        <v>433</v>
      </c>
      <c r="U239" s="395"/>
      <c r="V239" s="396"/>
      <c r="W239" s="257"/>
    </row>
    <row r="240" spans="1:23" s="74" customFormat="1" ht="20.100000000000001" customHeight="1">
      <c r="A240" s="70" t="s">
        <v>556</v>
      </c>
      <c r="B240" s="165">
        <v>4</v>
      </c>
      <c r="C240" s="235"/>
      <c r="D240" s="235"/>
      <c r="E240" s="235"/>
      <c r="F240" s="235"/>
      <c r="G240" s="236"/>
      <c r="H240" s="236"/>
      <c r="I240" s="237"/>
      <c r="J240" s="238"/>
      <c r="K240" s="228" t="s">
        <v>433</v>
      </c>
      <c r="L240" s="245"/>
      <c r="M240" s="286"/>
      <c r="N240" s="223" t="s">
        <v>433</v>
      </c>
      <c r="O240" s="250"/>
      <c r="P240" s="239"/>
      <c r="Q240" s="251"/>
      <c r="R240" s="252"/>
      <c r="S240" s="226" t="s">
        <v>433</v>
      </c>
      <c r="T240" s="118" t="s">
        <v>433</v>
      </c>
      <c r="U240" s="395"/>
      <c r="V240" s="396"/>
      <c r="W240" s="257"/>
    </row>
    <row r="241" spans="1:23" s="74" customFormat="1" ht="20.100000000000001" customHeight="1">
      <c r="A241" s="70" t="s">
        <v>557</v>
      </c>
      <c r="B241" s="165">
        <v>5</v>
      </c>
      <c r="C241" s="235"/>
      <c r="D241" s="235"/>
      <c r="E241" s="235"/>
      <c r="F241" s="235"/>
      <c r="G241" s="236"/>
      <c r="H241" s="236"/>
      <c r="I241" s="239"/>
      <c r="J241" s="238"/>
      <c r="K241" s="228" t="s">
        <v>433</v>
      </c>
      <c r="L241" s="245"/>
      <c r="M241" s="286"/>
      <c r="N241" s="223" t="s">
        <v>433</v>
      </c>
      <c r="O241" s="250"/>
      <c r="P241" s="239"/>
      <c r="Q241" s="251"/>
      <c r="R241" s="252"/>
      <c r="S241" s="226" t="s">
        <v>433</v>
      </c>
      <c r="T241" s="118" t="s">
        <v>433</v>
      </c>
      <c r="U241" s="395"/>
      <c r="V241" s="396"/>
      <c r="W241" s="257"/>
    </row>
    <row r="242" spans="1:23" s="74" customFormat="1" ht="20.100000000000001" customHeight="1">
      <c r="A242" s="70" t="s">
        <v>455</v>
      </c>
      <c r="B242" s="165">
        <v>6</v>
      </c>
      <c r="C242" s="235"/>
      <c r="D242" s="235"/>
      <c r="E242" s="235"/>
      <c r="F242" s="235"/>
      <c r="G242" s="236"/>
      <c r="H242" s="236"/>
      <c r="I242" s="239"/>
      <c r="J242" s="238"/>
      <c r="K242" s="228" t="s">
        <v>433</v>
      </c>
      <c r="L242" s="245"/>
      <c r="M242" s="286"/>
      <c r="N242" s="223" t="s">
        <v>433</v>
      </c>
      <c r="O242" s="250"/>
      <c r="P242" s="239"/>
      <c r="Q242" s="251"/>
      <c r="R242" s="252"/>
      <c r="S242" s="298" t="s">
        <v>433</v>
      </c>
      <c r="T242" s="118" t="s">
        <v>433</v>
      </c>
      <c r="U242" s="443"/>
      <c r="V242" s="443"/>
      <c r="W242" s="257"/>
    </row>
    <row r="243" spans="1:23" s="74" customFormat="1" ht="20.100000000000001" customHeight="1" thickBot="1">
      <c r="A243" s="70" t="s">
        <v>558</v>
      </c>
      <c r="B243" s="176">
        <v>7</v>
      </c>
      <c r="C243" s="240"/>
      <c r="D243" s="240"/>
      <c r="E243" s="240"/>
      <c r="F243" s="240"/>
      <c r="G243" s="241"/>
      <c r="H243" s="241"/>
      <c r="I243" s="242"/>
      <c r="J243" s="243"/>
      <c r="K243" s="229" t="s">
        <v>433</v>
      </c>
      <c r="L243" s="246"/>
      <c r="M243" s="287"/>
      <c r="N243" s="224" t="s">
        <v>433</v>
      </c>
      <c r="O243" s="253"/>
      <c r="P243" s="242"/>
      <c r="Q243" s="254"/>
      <c r="R243" s="255"/>
      <c r="S243" s="299" t="s">
        <v>433</v>
      </c>
      <c r="T243" s="305" t="s">
        <v>433</v>
      </c>
      <c r="U243" s="405"/>
      <c r="V243" s="405"/>
      <c r="W243" s="258"/>
    </row>
    <row r="244" spans="1:23" s="159" customFormat="1" ht="9" customHeight="1" thickBot="1">
      <c r="A244" s="158"/>
      <c r="B244" s="172">
        <v>2</v>
      </c>
      <c r="C244" s="173">
        <v>3</v>
      </c>
      <c r="D244" s="173">
        <v>4</v>
      </c>
      <c r="E244" s="173">
        <v>5</v>
      </c>
      <c r="F244" s="173">
        <v>6</v>
      </c>
      <c r="G244" s="173">
        <v>7</v>
      </c>
      <c r="H244" s="173">
        <v>8</v>
      </c>
      <c r="I244" s="296"/>
      <c r="J244" s="173">
        <v>10</v>
      </c>
      <c r="K244" s="173">
        <v>11</v>
      </c>
      <c r="L244" s="173">
        <v>12</v>
      </c>
      <c r="M244" s="173">
        <v>13</v>
      </c>
      <c r="N244" s="173">
        <v>14</v>
      </c>
      <c r="O244" s="173">
        <v>15</v>
      </c>
      <c r="P244" s="173">
        <v>16</v>
      </c>
      <c r="Q244" s="173">
        <v>17</v>
      </c>
      <c r="R244" s="173">
        <v>18</v>
      </c>
      <c r="S244" s="173">
        <v>19</v>
      </c>
      <c r="T244" s="300">
        <v>20</v>
      </c>
      <c r="U244" s="406">
        <v>22</v>
      </c>
      <c r="V244" s="407"/>
      <c r="W244" s="174">
        <v>23</v>
      </c>
    </row>
    <row r="245" spans="1:23" s="1" customFormat="1" ht="17.25" customHeight="1" thickBot="1">
      <c r="A245" s="68"/>
      <c r="B245" s="259"/>
      <c r="C245" s="260"/>
      <c r="D245" s="260"/>
      <c r="E245" s="260"/>
      <c r="F245" s="260"/>
      <c r="G245" s="260"/>
      <c r="H245" s="260"/>
      <c r="I245" s="260"/>
      <c r="J245" s="260"/>
      <c r="K245" s="260"/>
      <c r="L245" s="260"/>
      <c r="M245" s="260"/>
      <c r="N245" s="260"/>
      <c r="O245" s="260"/>
      <c r="P245" s="260"/>
      <c r="Q245" s="260"/>
      <c r="R245" s="261"/>
      <c r="S245" s="261"/>
      <c r="T245" s="262">
        <v>9482.52</v>
      </c>
      <c r="U245" s="408"/>
      <c r="V245" s="409"/>
      <c r="W245" s="268"/>
    </row>
    <row r="246" spans="1:23" s="156" customFormat="1" ht="17.25" customHeight="1">
      <c r="A246" s="177"/>
      <c r="B246" s="178">
        <v>2</v>
      </c>
      <c r="C246" s="157">
        <v>3</v>
      </c>
      <c r="D246" s="157">
        <v>4</v>
      </c>
      <c r="E246" s="157">
        <v>5</v>
      </c>
      <c r="F246" s="157">
        <v>6</v>
      </c>
      <c r="G246" s="157">
        <v>7</v>
      </c>
      <c r="H246" s="157">
        <v>8</v>
      </c>
      <c r="I246" s="297"/>
      <c r="J246" s="157">
        <v>10</v>
      </c>
      <c r="K246" s="157">
        <v>11</v>
      </c>
      <c r="L246" s="157">
        <v>12</v>
      </c>
      <c r="M246" s="157">
        <v>13</v>
      </c>
      <c r="N246" s="157">
        <v>14</v>
      </c>
      <c r="O246" s="157">
        <v>15</v>
      </c>
      <c r="P246" s="157">
        <v>16</v>
      </c>
      <c r="Q246" s="157">
        <v>17</v>
      </c>
      <c r="R246" s="157">
        <v>18</v>
      </c>
      <c r="S246" s="157">
        <v>19</v>
      </c>
      <c r="T246" s="157">
        <v>20</v>
      </c>
      <c r="U246" s="157">
        <v>21</v>
      </c>
      <c r="V246" s="157">
        <v>22</v>
      </c>
      <c r="W246" s="157">
        <v>23</v>
      </c>
    </row>
    <row r="247" spans="1:23" s="1" customFormat="1" ht="16.5" customHeight="1" thickBot="1">
      <c r="A247" s="67"/>
      <c r="B247" s="259" t="s">
        <v>42</v>
      </c>
      <c r="C247" s="260"/>
      <c r="D247" s="260"/>
      <c r="E247" s="260"/>
      <c r="F247" s="260"/>
      <c r="G247" s="267"/>
      <c r="H247" s="267"/>
      <c r="I247" s="267"/>
      <c r="J247" s="267"/>
      <c r="K247" s="267"/>
      <c r="L247" s="267"/>
      <c r="M247" s="267"/>
      <c r="N247" s="267"/>
      <c r="O247" s="267"/>
      <c r="P247" s="267"/>
      <c r="Q247" s="267"/>
      <c r="R247" s="267"/>
      <c r="S247" s="267"/>
      <c r="T247" s="267"/>
      <c r="U247" s="267"/>
      <c r="V247" s="267"/>
      <c r="W247" s="269"/>
    </row>
    <row r="248" spans="1:23" s="1" customFormat="1" ht="15.75" customHeight="1" thickBot="1">
      <c r="A248" s="67" t="s">
        <v>559</v>
      </c>
      <c r="B248" s="353" t="s">
        <v>92</v>
      </c>
      <c r="C248" s="354"/>
      <c r="D248" s="354"/>
      <c r="E248" s="354"/>
      <c r="F248" s="354"/>
      <c r="G248" s="355"/>
      <c r="H248" s="277" t="s">
        <v>95</v>
      </c>
      <c r="I248" s="278"/>
      <c r="J248" s="278"/>
      <c r="K248" s="278"/>
      <c r="L248" s="278"/>
      <c r="M248" s="278"/>
      <c r="N248" s="278"/>
      <c r="O248" s="278"/>
      <c r="P248" s="279" t="s">
        <v>136</v>
      </c>
      <c r="Q248" s="389" t="s">
        <v>139</v>
      </c>
      <c r="R248" s="417" t="s">
        <v>148</v>
      </c>
      <c r="S248" s="414" t="s">
        <v>149</v>
      </c>
      <c r="T248" s="270"/>
      <c r="U248" s="270"/>
      <c r="V248" s="270"/>
      <c r="W248" s="263"/>
    </row>
    <row r="249" spans="1:23" s="1" customFormat="1" ht="15" customHeight="1">
      <c r="A249" s="67" t="s">
        <v>560</v>
      </c>
      <c r="B249" s="368" t="s">
        <v>119</v>
      </c>
      <c r="C249" s="340"/>
      <c r="D249" s="340"/>
      <c r="E249" s="340"/>
      <c r="F249" s="340"/>
      <c r="G249" s="369"/>
      <c r="H249" s="368" t="s">
        <v>16</v>
      </c>
      <c r="I249" s="340"/>
      <c r="J249" s="340"/>
      <c r="K249" s="340"/>
      <c r="L249" s="340"/>
      <c r="M249" s="363"/>
      <c r="N249" s="276">
        <v>2</v>
      </c>
      <c r="O249" s="389" t="s">
        <v>130</v>
      </c>
      <c r="P249" s="392" t="s">
        <v>138</v>
      </c>
      <c r="Q249" s="390"/>
      <c r="R249" s="418"/>
      <c r="S249" s="415"/>
      <c r="T249" s="151"/>
      <c r="U249" s="151"/>
      <c r="V249" s="410"/>
      <c r="W249" s="411"/>
    </row>
    <row r="250" spans="1:23" s="31" customFormat="1" ht="22.5" customHeight="1">
      <c r="A250" s="67" t="s">
        <v>561</v>
      </c>
      <c r="B250" s="383" t="s">
        <v>118</v>
      </c>
      <c r="C250" s="384"/>
      <c r="D250" s="385"/>
      <c r="E250" s="372">
        <v>2</v>
      </c>
      <c r="F250" s="379" t="s">
        <v>120</v>
      </c>
      <c r="G250" s="381">
        <v>0.75</v>
      </c>
      <c r="H250" s="392" t="s">
        <v>15</v>
      </c>
      <c r="I250" s="432"/>
      <c r="J250" s="433"/>
      <c r="K250" s="344" t="s">
        <v>0</v>
      </c>
      <c r="L250" s="344" t="s">
        <v>127</v>
      </c>
      <c r="M250" s="344" t="s">
        <v>128</v>
      </c>
      <c r="N250" s="425" t="s">
        <v>129</v>
      </c>
      <c r="O250" s="390"/>
      <c r="P250" s="393"/>
      <c r="Q250" s="390"/>
      <c r="R250" s="418"/>
      <c r="S250" s="415"/>
      <c r="T250" s="152"/>
      <c r="U250" s="152"/>
      <c r="V250" s="412"/>
      <c r="W250" s="413"/>
    </row>
    <row r="251" spans="1:23" s="31" customFormat="1" ht="15.75" customHeight="1" thickBot="1">
      <c r="A251" s="67" t="s">
        <v>562</v>
      </c>
      <c r="B251" s="386"/>
      <c r="C251" s="387"/>
      <c r="D251" s="388"/>
      <c r="E251" s="373"/>
      <c r="F251" s="380"/>
      <c r="G251" s="382"/>
      <c r="H251" s="394"/>
      <c r="I251" s="434"/>
      <c r="J251" s="435"/>
      <c r="K251" s="344"/>
      <c r="L251" s="344"/>
      <c r="M251" s="344"/>
      <c r="N251" s="426"/>
      <c r="O251" s="391"/>
      <c r="P251" s="394"/>
      <c r="Q251" s="391"/>
      <c r="R251" s="419"/>
      <c r="S251" s="416"/>
      <c r="T251" s="152"/>
      <c r="U251" s="152"/>
      <c r="V251" s="180"/>
      <c r="W251" s="181"/>
    </row>
    <row r="252" spans="1:23" s="1" customFormat="1" ht="24.95" customHeight="1">
      <c r="A252" s="70" t="s">
        <v>563</v>
      </c>
      <c r="B252" s="368" t="s">
        <v>93</v>
      </c>
      <c r="C252" s="340"/>
      <c r="D252" s="340"/>
      <c r="E252" s="340"/>
      <c r="F252" s="340"/>
      <c r="G252" s="340"/>
      <c r="H252" s="97">
        <v>1</v>
      </c>
      <c r="I252" s="403" t="s">
        <v>203</v>
      </c>
      <c r="J252" s="404"/>
      <c r="K252" s="98">
        <v>0.5</v>
      </c>
      <c r="L252" s="118">
        <v>778.88</v>
      </c>
      <c r="M252" s="118">
        <v>5050.87</v>
      </c>
      <c r="N252" s="59" t="s">
        <v>33</v>
      </c>
      <c r="O252" s="59" t="s">
        <v>33</v>
      </c>
      <c r="P252" s="59" t="s">
        <v>33</v>
      </c>
      <c r="Q252" s="155" t="s">
        <v>433</v>
      </c>
      <c r="R252" s="153"/>
      <c r="S252" s="185" t="s">
        <v>433</v>
      </c>
      <c r="T252" s="152"/>
      <c r="U252" s="152"/>
      <c r="V252" s="180"/>
      <c r="W252" s="181"/>
    </row>
    <row r="253" spans="1:23" s="1" customFormat="1" ht="24.95" customHeight="1" thickBot="1">
      <c r="A253" s="70" t="s">
        <v>564</v>
      </c>
      <c r="B253" s="383" t="s">
        <v>121</v>
      </c>
      <c r="C253" s="384"/>
      <c r="D253" s="385"/>
      <c r="E253" s="264" t="s">
        <v>122</v>
      </c>
      <c r="F253" s="264" t="s">
        <v>123</v>
      </c>
      <c r="G253" s="265" t="s">
        <v>94</v>
      </c>
      <c r="H253" s="97">
        <v>2</v>
      </c>
      <c r="I253" s="403" t="s">
        <v>204</v>
      </c>
      <c r="J253" s="404"/>
      <c r="K253" s="98">
        <v>0.5</v>
      </c>
      <c r="L253" s="118">
        <v>778.88</v>
      </c>
      <c r="M253" s="118">
        <v>4431.6499999999996</v>
      </c>
      <c r="N253" s="59" t="s">
        <v>33</v>
      </c>
      <c r="O253" s="59" t="s">
        <v>33</v>
      </c>
      <c r="P253" s="59" t="s">
        <v>33</v>
      </c>
      <c r="Q253" s="155" t="s">
        <v>433</v>
      </c>
      <c r="R253" s="153"/>
      <c r="S253" s="185" t="s">
        <v>433</v>
      </c>
      <c r="T253" s="183">
        <v>1</v>
      </c>
      <c r="U253" s="152"/>
      <c r="V253" s="180"/>
      <c r="W253" s="181"/>
    </row>
    <row r="254" spans="1:23" s="1" customFormat="1" ht="24.95" customHeight="1" thickBot="1">
      <c r="A254" s="67" t="s">
        <v>565</v>
      </c>
      <c r="B254" s="386"/>
      <c r="C254" s="387"/>
      <c r="D254" s="388"/>
      <c r="E254" s="116">
        <v>1557.75</v>
      </c>
      <c r="F254" s="117">
        <v>9482.52</v>
      </c>
      <c r="G254" s="115" t="s">
        <v>33</v>
      </c>
      <c r="H254" s="97">
        <v>3</v>
      </c>
      <c r="I254" s="403" t="s">
        <v>433</v>
      </c>
      <c r="J254" s="404"/>
      <c r="K254" s="98" t="s">
        <v>433</v>
      </c>
      <c r="L254" s="118" t="s">
        <v>433</v>
      </c>
      <c r="M254" s="118" t="s">
        <v>433</v>
      </c>
      <c r="N254" s="59" t="s">
        <v>433</v>
      </c>
      <c r="O254" s="59" t="s">
        <v>433</v>
      </c>
      <c r="P254" s="59" t="s">
        <v>433</v>
      </c>
      <c r="Q254" s="187" t="s">
        <v>433</v>
      </c>
      <c r="R254" s="153"/>
      <c r="S254" s="185" t="s">
        <v>433</v>
      </c>
      <c r="T254" s="437" t="s">
        <v>433</v>
      </c>
      <c r="U254" s="438"/>
      <c r="V254" s="397" t="s">
        <v>145</v>
      </c>
      <c r="W254" s="398"/>
    </row>
    <row r="255" spans="1:23" s="1" customFormat="1" ht="24.95" customHeight="1">
      <c r="A255" s="67" t="s">
        <v>566</v>
      </c>
      <c r="B255" s="368" t="s">
        <v>101</v>
      </c>
      <c r="C255" s="340"/>
      <c r="D255" s="340"/>
      <c r="E255" s="340"/>
      <c r="F255" s="340"/>
      <c r="G255" s="340"/>
      <c r="H255" s="97">
        <v>4</v>
      </c>
      <c r="I255" s="403" t="s">
        <v>433</v>
      </c>
      <c r="J255" s="404"/>
      <c r="K255" s="98" t="s">
        <v>433</v>
      </c>
      <c r="L255" s="118" t="s">
        <v>433</v>
      </c>
      <c r="M255" s="118" t="s">
        <v>433</v>
      </c>
      <c r="N255" s="59" t="s">
        <v>433</v>
      </c>
      <c r="O255" s="59" t="s">
        <v>433</v>
      </c>
      <c r="P255" s="59" t="s">
        <v>433</v>
      </c>
      <c r="Q255" s="155" t="s">
        <v>433</v>
      </c>
      <c r="R255" s="153"/>
      <c r="S255" s="185" t="s">
        <v>433</v>
      </c>
      <c r="T255" s="439"/>
      <c r="U255" s="440"/>
      <c r="V255" s="271" t="s">
        <v>146</v>
      </c>
      <c r="W255" s="284" t="s">
        <v>156</v>
      </c>
    </row>
    <row r="256" spans="1:23" s="1" customFormat="1" ht="24.95" customHeight="1">
      <c r="A256" s="67" t="s">
        <v>567</v>
      </c>
      <c r="B256" s="383" t="s">
        <v>102</v>
      </c>
      <c r="C256" s="384"/>
      <c r="D256" s="384"/>
      <c r="E256" s="384"/>
      <c r="F256" s="384"/>
      <c r="G256" s="266" t="s">
        <v>94</v>
      </c>
      <c r="H256" s="97">
        <v>5</v>
      </c>
      <c r="I256" s="403" t="s">
        <v>433</v>
      </c>
      <c r="J256" s="404"/>
      <c r="K256" s="98" t="s">
        <v>433</v>
      </c>
      <c r="L256" s="118" t="s">
        <v>433</v>
      </c>
      <c r="M256" s="118" t="s">
        <v>433</v>
      </c>
      <c r="N256" s="59" t="s">
        <v>433</v>
      </c>
      <c r="O256" s="59" t="s">
        <v>433</v>
      </c>
      <c r="P256" s="59" t="s">
        <v>433</v>
      </c>
      <c r="Q256" s="155" t="s">
        <v>433</v>
      </c>
      <c r="R256" s="153"/>
      <c r="S256" s="185" t="s">
        <v>433</v>
      </c>
      <c r="T256" s="439"/>
      <c r="U256" s="440"/>
      <c r="V256" s="272">
        <v>2</v>
      </c>
      <c r="W256" s="273">
        <v>0</v>
      </c>
    </row>
    <row r="257" spans="1:23" s="1" customFormat="1" ht="24.95" customHeight="1" thickBot="1">
      <c r="A257" s="67" t="s">
        <v>568</v>
      </c>
      <c r="B257" s="430"/>
      <c r="C257" s="431"/>
      <c r="D257" s="431"/>
      <c r="E257" s="431"/>
      <c r="F257" s="431"/>
      <c r="G257" s="73" t="s">
        <v>33</v>
      </c>
      <c r="H257" s="121">
        <v>6</v>
      </c>
      <c r="I257" s="423" t="s">
        <v>433</v>
      </c>
      <c r="J257" s="424"/>
      <c r="K257" s="98" t="s">
        <v>433</v>
      </c>
      <c r="L257" s="118" t="s">
        <v>433</v>
      </c>
      <c r="M257" s="118" t="s">
        <v>433</v>
      </c>
      <c r="N257" s="122" t="s">
        <v>433</v>
      </c>
      <c r="O257" s="59" t="s">
        <v>433</v>
      </c>
      <c r="P257" s="59" t="s">
        <v>433</v>
      </c>
      <c r="Q257" s="155" t="s">
        <v>433</v>
      </c>
      <c r="R257" s="153"/>
      <c r="S257" s="185" t="s">
        <v>433</v>
      </c>
      <c r="T257" s="441"/>
      <c r="U257" s="442"/>
      <c r="V257" s="184" t="s">
        <v>467</v>
      </c>
      <c r="W257" s="182"/>
    </row>
    <row r="258" spans="1:23" s="1" customFormat="1" ht="39" customHeight="1" thickBot="1">
      <c r="A258" s="67" t="s">
        <v>569</v>
      </c>
      <c r="B258" s="427"/>
      <c r="C258" s="428"/>
      <c r="D258" s="428"/>
      <c r="E258" s="428"/>
      <c r="F258" s="428"/>
      <c r="G258" s="429"/>
      <c r="H258" s="420" t="s">
        <v>125</v>
      </c>
      <c r="I258" s="421"/>
      <c r="J258" s="421"/>
      <c r="K258" s="422"/>
      <c r="L258" s="420" t="s">
        <v>126</v>
      </c>
      <c r="M258" s="436"/>
      <c r="N258" s="99" t="s">
        <v>33</v>
      </c>
      <c r="O258" s="99" t="s">
        <v>33</v>
      </c>
      <c r="P258" s="154" t="s">
        <v>33</v>
      </c>
      <c r="Q258" s="188"/>
      <c r="R258" s="154"/>
      <c r="S258" s="186"/>
      <c r="T258" s="399" t="s">
        <v>134</v>
      </c>
      <c r="U258" s="400"/>
      <c r="V258" s="401">
        <v>8</v>
      </c>
      <c r="W258" s="402"/>
    </row>
    <row r="259" spans="1:23" s="156" customFormat="1" ht="15.75" customHeight="1">
      <c r="B259" s="157">
        <v>2</v>
      </c>
      <c r="C259" s="157">
        <v>3</v>
      </c>
      <c r="D259" s="157">
        <v>4</v>
      </c>
      <c r="E259" s="157">
        <v>5</v>
      </c>
      <c r="F259" s="157">
        <v>6</v>
      </c>
      <c r="G259" s="157">
        <v>7</v>
      </c>
      <c r="H259" s="157">
        <v>8</v>
      </c>
      <c r="I259" s="157">
        <v>9</v>
      </c>
      <c r="J259" s="157">
        <v>10</v>
      </c>
      <c r="K259" s="157">
        <v>11</v>
      </c>
      <c r="L259" s="157">
        <v>12</v>
      </c>
      <c r="M259" s="157">
        <v>13</v>
      </c>
      <c r="N259" s="157">
        <v>14</v>
      </c>
      <c r="O259" s="157">
        <v>15</v>
      </c>
      <c r="P259" s="157">
        <v>16</v>
      </c>
      <c r="Q259" s="157">
        <v>17</v>
      </c>
      <c r="R259" s="157">
        <v>18</v>
      </c>
      <c r="S259" s="157">
        <v>19</v>
      </c>
      <c r="T259" s="157">
        <v>20</v>
      </c>
      <c r="U259" s="157">
        <v>21</v>
      </c>
      <c r="V259" s="157">
        <v>22</v>
      </c>
      <c r="W259" s="157">
        <v>23</v>
      </c>
    </row>
    <row r="260" spans="1:23">
      <c r="A260"/>
      <c r="N260" s="123"/>
    </row>
    <row r="264" spans="1:23" s="7" customFormat="1" ht="24" customHeight="1" thickBot="1">
      <c r="A264" s="88">
        <v>9</v>
      </c>
      <c r="B264" s="374" t="s">
        <v>1</v>
      </c>
      <c r="C264" s="374"/>
      <c r="D264" s="374"/>
      <c r="E264" s="60">
        <v>9</v>
      </c>
      <c r="F264" s="61" t="s">
        <v>176</v>
      </c>
      <c r="G264" s="62"/>
      <c r="H264" s="62"/>
      <c r="I264" s="307"/>
      <c r="J264" s="62"/>
      <c r="K264" s="61"/>
      <c r="L264" s="61"/>
      <c r="M264" s="60"/>
      <c r="N264" s="62"/>
      <c r="O264" s="62"/>
      <c r="P264" s="62"/>
      <c r="Q264" s="62"/>
      <c r="R264" s="62"/>
      <c r="S264" s="62"/>
      <c r="T264" s="62"/>
      <c r="U264" s="62"/>
      <c r="V264" s="63"/>
      <c r="W264" s="307"/>
    </row>
    <row r="265" spans="1:23" s="72" customFormat="1" ht="20.100000000000001" customHeight="1">
      <c r="A265" s="71"/>
      <c r="B265" s="341" t="s">
        <v>83</v>
      </c>
      <c r="C265" s="345" t="s">
        <v>45</v>
      </c>
      <c r="D265" s="362" t="s">
        <v>117</v>
      </c>
      <c r="E265" s="363"/>
      <c r="F265" s="362" t="s">
        <v>88</v>
      </c>
      <c r="G265" s="363"/>
      <c r="H265" s="343" t="s">
        <v>84</v>
      </c>
      <c r="I265" s="343" t="s">
        <v>97</v>
      </c>
      <c r="J265" s="360" t="s">
        <v>140</v>
      </c>
      <c r="K265" s="343" t="s">
        <v>2</v>
      </c>
      <c r="L265" s="343" t="s">
        <v>26</v>
      </c>
      <c r="M265" s="343" t="s">
        <v>27</v>
      </c>
      <c r="N265" s="375" t="s">
        <v>28</v>
      </c>
      <c r="O265" s="343" t="s">
        <v>98</v>
      </c>
      <c r="P265" s="364" t="s">
        <v>73</v>
      </c>
      <c r="Q265" s="365"/>
      <c r="R265" s="345" t="s">
        <v>133</v>
      </c>
      <c r="S265" s="340" t="s">
        <v>3</v>
      </c>
      <c r="T265" s="340"/>
      <c r="U265" s="356" t="s">
        <v>17</v>
      </c>
      <c r="V265" s="357"/>
      <c r="W265" s="377" t="s">
        <v>96</v>
      </c>
    </row>
    <row r="266" spans="1:23" s="72" customFormat="1" ht="88.5" customHeight="1">
      <c r="A266" s="71"/>
      <c r="B266" s="342"/>
      <c r="C266" s="346"/>
      <c r="D266" s="218" t="s">
        <v>9</v>
      </c>
      <c r="E266" s="218" t="s">
        <v>4</v>
      </c>
      <c r="F266" s="219" t="s">
        <v>14</v>
      </c>
      <c r="G266" s="220" t="s">
        <v>85</v>
      </c>
      <c r="H266" s="344"/>
      <c r="I266" s="344"/>
      <c r="J266" s="361"/>
      <c r="K266" s="344"/>
      <c r="L266" s="344"/>
      <c r="M266" s="344"/>
      <c r="N266" s="376"/>
      <c r="O266" s="344"/>
      <c r="P266" s="221" t="s">
        <v>147</v>
      </c>
      <c r="Q266" s="221" t="s">
        <v>99</v>
      </c>
      <c r="R266" s="346"/>
      <c r="S266" s="221" t="s">
        <v>76</v>
      </c>
      <c r="T266" s="222" t="s">
        <v>72</v>
      </c>
      <c r="U266" s="358"/>
      <c r="V266" s="359"/>
      <c r="W266" s="378"/>
    </row>
    <row r="267" spans="1:23" s="159" customFormat="1" ht="12.75" customHeight="1" thickBot="1">
      <c r="A267" s="158"/>
      <c r="B267" s="166">
        <v>2</v>
      </c>
      <c r="C267" s="167">
        <v>3</v>
      </c>
      <c r="D267" s="167">
        <v>4</v>
      </c>
      <c r="E267" s="167">
        <v>5</v>
      </c>
      <c r="F267" s="167">
        <v>6</v>
      </c>
      <c r="G267" s="167">
        <v>7</v>
      </c>
      <c r="H267" s="167">
        <v>8</v>
      </c>
      <c r="I267" s="167">
        <v>9</v>
      </c>
      <c r="J267" s="167">
        <v>10</v>
      </c>
      <c r="K267" s="167">
        <v>11</v>
      </c>
      <c r="L267" s="167">
        <v>12</v>
      </c>
      <c r="M267" s="167">
        <v>13</v>
      </c>
      <c r="N267" s="167">
        <v>14</v>
      </c>
      <c r="O267" s="167">
        <v>15</v>
      </c>
      <c r="P267" s="167">
        <v>16</v>
      </c>
      <c r="Q267" s="167">
        <v>17</v>
      </c>
      <c r="R267" s="167">
        <v>18</v>
      </c>
      <c r="S267" s="167">
        <v>19</v>
      </c>
      <c r="T267" s="168">
        <v>20</v>
      </c>
      <c r="U267" s="169">
        <v>21</v>
      </c>
      <c r="V267" s="170">
        <v>22</v>
      </c>
      <c r="W267" s="171">
        <v>23</v>
      </c>
    </row>
    <row r="268" spans="1:23" s="74" customFormat="1" ht="49.9" customHeight="1">
      <c r="A268" s="70" t="s">
        <v>570</v>
      </c>
      <c r="B268" s="175">
        <v>1</v>
      </c>
      <c r="C268" s="230" t="s">
        <v>301</v>
      </c>
      <c r="D268" s="230" t="s">
        <v>302</v>
      </c>
      <c r="E268" s="230" t="s">
        <v>303</v>
      </c>
      <c r="F268" s="231" t="s">
        <v>243</v>
      </c>
      <c r="G268" s="232">
        <v>0.34</v>
      </c>
      <c r="H268" s="232" t="s">
        <v>109</v>
      </c>
      <c r="I268" s="233" t="s">
        <v>164</v>
      </c>
      <c r="J268" s="234">
        <v>2</v>
      </c>
      <c r="K268" s="227" t="s">
        <v>206</v>
      </c>
      <c r="L268" s="244">
        <v>43710</v>
      </c>
      <c r="M268" s="285">
        <v>44925</v>
      </c>
      <c r="N268" s="223">
        <v>40.5</v>
      </c>
      <c r="O268" s="247">
        <v>127</v>
      </c>
      <c r="P268" s="233" t="s">
        <v>47</v>
      </c>
      <c r="Q268" s="248" t="s">
        <v>47</v>
      </c>
      <c r="R268" s="249">
        <v>52292.27</v>
      </c>
      <c r="S268" s="225">
        <v>17779.371800000001</v>
      </c>
      <c r="T268" s="295">
        <v>17779.37</v>
      </c>
      <c r="U268" s="366"/>
      <c r="V268" s="367"/>
      <c r="W268" s="256"/>
    </row>
    <row r="269" spans="1:23" s="74" customFormat="1" ht="49.9" customHeight="1">
      <c r="A269" s="70" t="s">
        <v>571</v>
      </c>
      <c r="B269" s="165">
        <v>2</v>
      </c>
      <c r="C269" s="235" t="s">
        <v>304</v>
      </c>
      <c r="D269" s="235" t="s">
        <v>305</v>
      </c>
      <c r="E269" s="235" t="s">
        <v>306</v>
      </c>
      <c r="F269" s="235" t="s">
        <v>243</v>
      </c>
      <c r="G269" s="236">
        <v>0.1</v>
      </c>
      <c r="H269" s="236" t="s">
        <v>109</v>
      </c>
      <c r="I269" s="237" t="s">
        <v>48</v>
      </c>
      <c r="J269" s="238">
        <v>2</v>
      </c>
      <c r="K269" s="228" t="s">
        <v>206</v>
      </c>
      <c r="L269" s="245">
        <v>44200</v>
      </c>
      <c r="M269" s="286">
        <v>45226</v>
      </c>
      <c r="N269" s="223">
        <v>34.200000000000003</v>
      </c>
      <c r="O269" s="250">
        <v>134</v>
      </c>
      <c r="P269" s="239" t="s">
        <v>47</v>
      </c>
      <c r="Q269" s="251" t="s">
        <v>47</v>
      </c>
      <c r="R269" s="252">
        <v>11205.63</v>
      </c>
      <c r="S269" s="226">
        <v>1120.5629999999999</v>
      </c>
      <c r="T269" s="118" t="s">
        <v>433</v>
      </c>
      <c r="U269" s="395"/>
      <c r="V269" s="396"/>
      <c r="W269" s="257"/>
    </row>
    <row r="270" spans="1:23" s="74" customFormat="1" ht="49.9" customHeight="1">
      <c r="A270" s="70" t="s">
        <v>572</v>
      </c>
      <c r="B270" s="165">
        <v>3</v>
      </c>
      <c r="C270" s="235" t="s">
        <v>307</v>
      </c>
      <c r="D270" s="235" t="s">
        <v>308</v>
      </c>
      <c r="E270" s="235" t="s">
        <v>309</v>
      </c>
      <c r="F270" s="235" t="s">
        <v>243</v>
      </c>
      <c r="G270" s="236">
        <v>0.3</v>
      </c>
      <c r="H270" s="236" t="s">
        <v>109</v>
      </c>
      <c r="I270" s="237" t="s">
        <v>162</v>
      </c>
      <c r="J270" s="238">
        <v>2</v>
      </c>
      <c r="K270" s="228" t="s">
        <v>206</v>
      </c>
      <c r="L270" s="245">
        <v>44174</v>
      </c>
      <c r="M270" s="286">
        <v>44924</v>
      </c>
      <c r="N270" s="223">
        <v>25</v>
      </c>
      <c r="O270" s="250">
        <v>135</v>
      </c>
      <c r="P270" s="239" t="s">
        <v>47</v>
      </c>
      <c r="Q270" s="251" t="s">
        <v>47</v>
      </c>
      <c r="R270" s="252">
        <v>7470.42</v>
      </c>
      <c r="S270" s="226">
        <v>2241.1259999999997</v>
      </c>
      <c r="T270" s="118">
        <v>2241.13</v>
      </c>
      <c r="U270" s="395"/>
      <c r="V270" s="396"/>
      <c r="W270" s="257"/>
    </row>
    <row r="271" spans="1:23" s="74" customFormat="1" ht="49.9" customHeight="1">
      <c r="A271" s="70" t="s">
        <v>573</v>
      </c>
      <c r="B271" s="165">
        <v>4</v>
      </c>
      <c r="C271" s="235" t="s">
        <v>310</v>
      </c>
      <c r="D271" s="235" t="s">
        <v>311</v>
      </c>
      <c r="E271" s="235" t="s">
        <v>409</v>
      </c>
      <c r="F271" s="235" t="s">
        <v>243</v>
      </c>
      <c r="G271" s="236">
        <v>0.7</v>
      </c>
      <c r="H271" s="236" t="s">
        <v>109</v>
      </c>
      <c r="I271" s="237" t="s">
        <v>162</v>
      </c>
      <c r="J271" s="238">
        <v>1</v>
      </c>
      <c r="K271" s="228" t="s">
        <v>205</v>
      </c>
      <c r="L271" s="245">
        <v>42104</v>
      </c>
      <c r="M271" s="286">
        <v>43074</v>
      </c>
      <c r="N271" s="223">
        <v>32.4</v>
      </c>
      <c r="O271" s="250">
        <v>14</v>
      </c>
      <c r="P271" s="239" t="s">
        <v>47</v>
      </c>
      <c r="Q271" s="251" t="s">
        <v>47</v>
      </c>
      <c r="R271" s="252">
        <v>11604.44</v>
      </c>
      <c r="S271" s="226">
        <v>8123.1080000000002</v>
      </c>
      <c r="T271" s="118">
        <v>8123.11</v>
      </c>
      <c r="U271" s="395"/>
      <c r="V271" s="396"/>
      <c r="W271" s="257"/>
    </row>
    <row r="272" spans="1:23" s="74" customFormat="1" ht="49.9" customHeight="1">
      <c r="A272" s="70" t="s">
        <v>574</v>
      </c>
      <c r="B272" s="165">
        <v>5</v>
      </c>
      <c r="C272" s="235" t="s">
        <v>312</v>
      </c>
      <c r="D272" s="235" t="s">
        <v>313</v>
      </c>
      <c r="E272" s="235" t="s">
        <v>314</v>
      </c>
      <c r="F272" s="235" t="s">
        <v>267</v>
      </c>
      <c r="G272" s="236">
        <v>0.69</v>
      </c>
      <c r="H272" s="236" t="s">
        <v>109</v>
      </c>
      <c r="I272" s="239" t="s">
        <v>48</v>
      </c>
      <c r="J272" s="238">
        <v>1</v>
      </c>
      <c r="K272" s="228" t="s">
        <v>205</v>
      </c>
      <c r="L272" s="245">
        <v>42368</v>
      </c>
      <c r="M272" s="286">
        <v>43429</v>
      </c>
      <c r="N272" s="223">
        <v>35.4</v>
      </c>
      <c r="O272" s="250">
        <v>21</v>
      </c>
      <c r="P272" s="239" t="s">
        <v>47</v>
      </c>
      <c r="Q272" s="251" t="s">
        <v>47</v>
      </c>
      <c r="R272" s="252">
        <v>3002.79</v>
      </c>
      <c r="S272" s="226">
        <v>2071.9250999999999</v>
      </c>
      <c r="T272" s="118" t="s">
        <v>433</v>
      </c>
      <c r="U272" s="395"/>
      <c r="V272" s="396"/>
      <c r="W272" s="257"/>
    </row>
    <row r="273" spans="1:23" s="74" customFormat="1" ht="20.100000000000001" customHeight="1">
      <c r="A273" s="70" t="s">
        <v>455</v>
      </c>
      <c r="B273" s="165">
        <v>6</v>
      </c>
      <c r="C273" s="235"/>
      <c r="D273" s="235"/>
      <c r="E273" s="235"/>
      <c r="F273" s="235"/>
      <c r="G273" s="236"/>
      <c r="H273" s="236"/>
      <c r="I273" s="239"/>
      <c r="J273" s="238"/>
      <c r="K273" s="228" t="s">
        <v>433</v>
      </c>
      <c r="L273" s="245"/>
      <c r="M273" s="286"/>
      <c r="N273" s="223" t="s">
        <v>433</v>
      </c>
      <c r="O273" s="250"/>
      <c r="P273" s="239"/>
      <c r="Q273" s="251"/>
      <c r="R273" s="252"/>
      <c r="S273" s="298" t="s">
        <v>433</v>
      </c>
      <c r="T273" s="118" t="s">
        <v>433</v>
      </c>
      <c r="U273" s="443"/>
      <c r="V273" s="443"/>
      <c r="W273" s="257"/>
    </row>
    <row r="274" spans="1:23" s="74" customFormat="1" ht="20.100000000000001" customHeight="1" thickBot="1">
      <c r="A274" s="70" t="s">
        <v>575</v>
      </c>
      <c r="B274" s="176">
        <v>7</v>
      </c>
      <c r="C274" s="240"/>
      <c r="D274" s="240"/>
      <c r="E274" s="240"/>
      <c r="F274" s="240"/>
      <c r="G274" s="241"/>
      <c r="H274" s="241"/>
      <c r="I274" s="242"/>
      <c r="J274" s="243"/>
      <c r="K274" s="229" t="s">
        <v>433</v>
      </c>
      <c r="L274" s="246"/>
      <c r="M274" s="287"/>
      <c r="N274" s="224" t="s">
        <v>433</v>
      </c>
      <c r="O274" s="253"/>
      <c r="P274" s="242"/>
      <c r="Q274" s="254"/>
      <c r="R274" s="255"/>
      <c r="S274" s="299" t="s">
        <v>433</v>
      </c>
      <c r="T274" s="305" t="s">
        <v>433</v>
      </c>
      <c r="U274" s="405"/>
      <c r="V274" s="405"/>
      <c r="W274" s="258"/>
    </row>
    <row r="275" spans="1:23" s="159" customFormat="1" ht="9" customHeight="1" thickBot="1">
      <c r="A275" s="158"/>
      <c r="B275" s="172">
        <v>2</v>
      </c>
      <c r="C275" s="173">
        <v>3</v>
      </c>
      <c r="D275" s="173">
        <v>4</v>
      </c>
      <c r="E275" s="173">
        <v>5</v>
      </c>
      <c r="F275" s="173">
        <v>6</v>
      </c>
      <c r="G275" s="173">
        <v>7</v>
      </c>
      <c r="H275" s="173">
        <v>8</v>
      </c>
      <c r="I275" s="296"/>
      <c r="J275" s="173">
        <v>10</v>
      </c>
      <c r="K275" s="173">
        <v>11</v>
      </c>
      <c r="L275" s="173">
        <v>12</v>
      </c>
      <c r="M275" s="173">
        <v>13</v>
      </c>
      <c r="N275" s="173">
        <v>14</v>
      </c>
      <c r="O275" s="173">
        <v>15</v>
      </c>
      <c r="P275" s="173">
        <v>16</v>
      </c>
      <c r="Q275" s="173">
        <v>17</v>
      </c>
      <c r="R275" s="173">
        <v>18</v>
      </c>
      <c r="S275" s="173">
        <v>19</v>
      </c>
      <c r="T275" s="300">
        <v>20</v>
      </c>
      <c r="U275" s="406">
        <v>22</v>
      </c>
      <c r="V275" s="407"/>
      <c r="W275" s="174">
        <v>23</v>
      </c>
    </row>
    <row r="276" spans="1:23" s="1" customFormat="1" ht="17.25" customHeight="1" thickBot="1">
      <c r="A276" s="68"/>
      <c r="B276" s="259"/>
      <c r="C276" s="260"/>
      <c r="D276" s="260"/>
      <c r="E276" s="260"/>
      <c r="F276" s="260"/>
      <c r="G276" s="260"/>
      <c r="H276" s="260"/>
      <c r="I276" s="260"/>
      <c r="J276" s="260"/>
      <c r="K276" s="260"/>
      <c r="L276" s="260"/>
      <c r="M276" s="260"/>
      <c r="N276" s="260"/>
      <c r="O276" s="260"/>
      <c r="P276" s="260"/>
      <c r="Q276" s="260"/>
      <c r="R276" s="261"/>
      <c r="S276" s="261"/>
      <c r="T276" s="262">
        <v>28143.61</v>
      </c>
      <c r="U276" s="408"/>
      <c r="V276" s="409"/>
      <c r="W276" s="268"/>
    </row>
    <row r="277" spans="1:23" s="156" customFormat="1" ht="17.25" customHeight="1">
      <c r="A277" s="177"/>
      <c r="B277" s="178">
        <v>2</v>
      </c>
      <c r="C277" s="157">
        <v>3</v>
      </c>
      <c r="D277" s="157">
        <v>4</v>
      </c>
      <c r="E277" s="157">
        <v>5</v>
      </c>
      <c r="F277" s="157">
        <v>6</v>
      </c>
      <c r="G277" s="157">
        <v>7</v>
      </c>
      <c r="H277" s="157">
        <v>8</v>
      </c>
      <c r="I277" s="297"/>
      <c r="J277" s="157">
        <v>10</v>
      </c>
      <c r="K277" s="157">
        <v>11</v>
      </c>
      <c r="L277" s="157">
        <v>12</v>
      </c>
      <c r="M277" s="157">
        <v>13</v>
      </c>
      <c r="N277" s="157">
        <v>14</v>
      </c>
      <c r="O277" s="157">
        <v>15</v>
      </c>
      <c r="P277" s="157">
        <v>16</v>
      </c>
      <c r="Q277" s="157">
        <v>17</v>
      </c>
      <c r="R277" s="157">
        <v>18</v>
      </c>
      <c r="S277" s="157">
        <v>19</v>
      </c>
      <c r="T277" s="157">
        <v>20</v>
      </c>
      <c r="U277" s="157">
        <v>21</v>
      </c>
      <c r="V277" s="157">
        <v>22</v>
      </c>
      <c r="W277" s="157">
        <v>23</v>
      </c>
    </row>
    <row r="278" spans="1:23" s="1" customFormat="1" ht="16.5" customHeight="1" thickBot="1">
      <c r="A278" s="67"/>
      <c r="B278" s="259" t="s">
        <v>42</v>
      </c>
      <c r="C278" s="260"/>
      <c r="D278" s="260"/>
      <c r="E278" s="260"/>
      <c r="F278" s="260"/>
      <c r="G278" s="267"/>
      <c r="H278" s="267"/>
      <c r="I278" s="267"/>
      <c r="J278" s="267"/>
      <c r="K278" s="267"/>
      <c r="L278" s="267"/>
      <c r="M278" s="267"/>
      <c r="N278" s="267"/>
      <c r="O278" s="267"/>
      <c r="P278" s="267"/>
      <c r="Q278" s="267"/>
      <c r="R278" s="267"/>
      <c r="S278" s="267"/>
      <c r="T278" s="267"/>
      <c r="U278" s="267"/>
      <c r="V278" s="267"/>
      <c r="W278" s="269"/>
    </row>
    <row r="279" spans="1:23" s="1" customFormat="1" ht="15.75" customHeight="1" thickBot="1">
      <c r="A279" s="67" t="s">
        <v>576</v>
      </c>
      <c r="B279" s="353" t="s">
        <v>92</v>
      </c>
      <c r="C279" s="354"/>
      <c r="D279" s="354"/>
      <c r="E279" s="354"/>
      <c r="F279" s="354"/>
      <c r="G279" s="355"/>
      <c r="H279" s="277" t="s">
        <v>95</v>
      </c>
      <c r="I279" s="278"/>
      <c r="J279" s="278"/>
      <c r="K279" s="278"/>
      <c r="L279" s="278"/>
      <c r="M279" s="278"/>
      <c r="N279" s="278"/>
      <c r="O279" s="278"/>
      <c r="P279" s="279" t="s">
        <v>136</v>
      </c>
      <c r="Q279" s="389" t="s">
        <v>139</v>
      </c>
      <c r="R279" s="417" t="s">
        <v>148</v>
      </c>
      <c r="S279" s="414" t="s">
        <v>149</v>
      </c>
      <c r="T279" s="270"/>
      <c r="U279" s="270"/>
      <c r="V279" s="270"/>
      <c r="W279" s="263"/>
    </row>
    <row r="280" spans="1:23" s="1" customFormat="1" ht="15" customHeight="1">
      <c r="A280" s="67" t="s">
        <v>577</v>
      </c>
      <c r="B280" s="368" t="s">
        <v>119</v>
      </c>
      <c r="C280" s="340"/>
      <c r="D280" s="340"/>
      <c r="E280" s="340"/>
      <c r="F280" s="340"/>
      <c r="G280" s="369"/>
      <c r="H280" s="368" t="s">
        <v>16</v>
      </c>
      <c r="I280" s="340"/>
      <c r="J280" s="340"/>
      <c r="K280" s="340"/>
      <c r="L280" s="340"/>
      <c r="M280" s="363"/>
      <c r="N280" s="276">
        <v>2</v>
      </c>
      <c r="O280" s="389" t="s">
        <v>130</v>
      </c>
      <c r="P280" s="392" t="s">
        <v>138</v>
      </c>
      <c r="Q280" s="390"/>
      <c r="R280" s="418"/>
      <c r="S280" s="415"/>
      <c r="T280" s="151"/>
      <c r="U280" s="151"/>
      <c r="V280" s="410"/>
      <c r="W280" s="411"/>
    </row>
    <row r="281" spans="1:23" s="31" customFormat="1" ht="22.5" customHeight="1">
      <c r="A281" s="67" t="s">
        <v>578</v>
      </c>
      <c r="B281" s="383" t="s">
        <v>118</v>
      </c>
      <c r="C281" s="384"/>
      <c r="D281" s="385"/>
      <c r="E281" s="372">
        <v>3</v>
      </c>
      <c r="F281" s="379" t="s">
        <v>120</v>
      </c>
      <c r="G281" s="381">
        <v>1.2</v>
      </c>
      <c r="H281" s="392" t="s">
        <v>15</v>
      </c>
      <c r="I281" s="432"/>
      <c r="J281" s="433"/>
      <c r="K281" s="344" t="s">
        <v>0</v>
      </c>
      <c r="L281" s="344" t="s">
        <v>127</v>
      </c>
      <c r="M281" s="344" t="s">
        <v>128</v>
      </c>
      <c r="N281" s="425" t="s">
        <v>129</v>
      </c>
      <c r="O281" s="390"/>
      <c r="P281" s="393"/>
      <c r="Q281" s="390"/>
      <c r="R281" s="418"/>
      <c r="S281" s="415"/>
      <c r="T281" s="152"/>
      <c r="U281" s="152"/>
      <c r="V281" s="412"/>
      <c r="W281" s="413"/>
    </row>
    <row r="282" spans="1:23" s="31" customFormat="1" ht="15.75" customHeight="1" thickBot="1">
      <c r="A282" s="67" t="s">
        <v>579</v>
      </c>
      <c r="B282" s="386"/>
      <c r="C282" s="387"/>
      <c r="D282" s="388"/>
      <c r="E282" s="373"/>
      <c r="F282" s="380"/>
      <c r="G282" s="382"/>
      <c r="H282" s="394"/>
      <c r="I282" s="434"/>
      <c r="J282" s="435"/>
      <c r="K282" s="344"/>
      <c r="L282" s="344"/>
      <c r="M282" s="344"/>
      <c r="N282" s="426"/>
      <c r="O282" s="391"/>
      <c r="P282" s="394"/>
      <c r="Q282" s="391"/>
      <c r="R282" s="419"/>
      <c r="S282" s="416"/>
      <c r="T282" s="152"/>
      <c r="U282" s="152"/>
      <c r="V282" s="180"/>
      <c r="W282" s="181"/>
    </row>
    <row r="283" spans="1:23" s="1" customFormat="1" ht="24.95" customHeight="1">
      <c r="A283" s="70" t="s">
        <v>580</v>
      </c>
      <c r="B283" s="368" t="s">
        <v>93</v>
      </c>
      <c r="C283" s="340"/>
      <c r="D283" s="340"/>
      <c r="E283" s="340"/>
      <c r="F283" s="340"/>
      <c r="G283" s="340"/>
      <c r="H283" s="97">
        <v>1</v>
      </c>
      <c r="I283" s="403" t="s">
        <v>205</v>
      </c>
      <c r="J283" s="404"/>
      <c r="K283" s="98">
        <v>0.1</v>
      </c>
      <c r="L283" s="118">
        <v>1246.2</v>
      </c>
      <c r="M283" s="118">
        <v>8123.11</v>
      </c>
      <c r="N283" s="59" t="s">
        <v>33</v>
      </c>
      <c r="O283" s="59" t="s">
        <v>33</v>
      </c>
      <c r="P283" s="59" t="s">
        <v>33</v>
      </c>
      <c r="Q283" s="155" t="s">
        <v>433</v>
      </c>
      <c r="R283" s="153"/>
      <c r="S283" s="185" t="s">
        <v>433</v>
      </c>
      <c r="T283" s="152"/>
      <c r="U283" s="152"/>
      <c r="V283" s="180"/>
      <c r="W283" s="181"/>
    </row>
    <row r="284" spans="1:23" s="1" customFormat="1" ht="24.95" customHeight="1" thickBot="1">
      <c r="A284" s="70" t="s">
        <v>581</v>
      </c>
      <c r="B284" s="383" t="s">
        <v>121</v>
      </c>
      <c r="C284" s="384"/>
      <c r="D284" s="385"/>
      <c r="E284" s="264" t="s">
        <v>122</v>
      </c>
      <c r="F284" s="264" t="s">
        <v>123</v>
      </c>
      <c r="G284" s="265" t="s">
        <v>94</v>
      </c>
      <c r="H284" s="97">
        <v>2</v>
      </c>
      <c r="I284" s="403" t="s">
        <v>206</v>
      </c>
      <c r="J284" s="404"/>
      <c r="K284" s="98">
        <v>0.9</v>
      </c>
      <c r="L284" s="118">
        <v>1246.2</v>
      </c>
      <c r="M284" s="118">
        <v>20020.5</v>
      </c>
      <c r="N284" s="59" t="s">
        <v>33</v>
      </c>
      <c r="O284" s="59" t="s">
        <v>33</v>
      </c>
      <c r="P284" s="59" t="s">
        <v>33</v>
      </c>
      <c r="Q284" s="155" t="s">
        <v>433</v>
      </c>
      <c r="R284" s="153"/>
      <c r="S284" s="185" t="s">
        <v>433</v>
      </c>
      <c r="T284" s="183">
        <v>1</v>
      </c>
      <c r="U284" s="152"/>
      <c r="V284" s="180"/>
      <c r="W284" s="181"/>
    </row>
    <row r="285" spans="1:23" s="1" customFormat="1" ht="24.95" customHeight="1" thickBot="1">
      <c r="A285" s="67" t="s">
        <v>582</v>
      </c>
      <c r="B285" s="386"/>
      <c r="C285" s="387"/>
      <c r="D285" s="388"/>
      <c r="E285" s="116">
        <v>2492.4</v>
      </c>
      <c r="F285" s="117">
        <v>28143.61</v>
      </c>
      <c r="G285" s="115" t="s">
        <v>33</v>
      </c>
      <c r="H285" s="97">
        <v>3</v>
      </c>
      <c r="I285" s="403" t="s">
        <v>433</v>
      </c>
      <c r="J285" s="404"/>
      <c r="K285" s="98" t="s">
        <v>433</v>
      </c>
      <c r="L285" s="118" t="s">
        <v>433</v>
      </c>
      <c r="M285" s="118" t="s">
        <v>433</v>
      </c>
      <c r="N285" s="59" t="s">
        <v>433</v>
      </c>
      <c r="O285" s="59" t="s">
        <v>433</v>
      </c>
      <c r="P285" s="59" t="s">
        <v>433</v>
      </c>
      <c r="Q285" s="187" t="s">
        <v>433</v>
      </c>
      <c r="R285" s="153"/>
      <c r="S285" s="185" t="s">
        <v>433</v>
      </c>
      <c r="T285" s="437" t="s">
        <v>433</v>
      </c>
      <c r="U285" s="438"/>
      <c r="V285" s="397" t="s">
        <v>145</v>
      </c>
      <c r="W285" s="398"/>
    </row>
    <row r="286" spans="1:23" s="1" customFormat="1" ht="24.95" customHeight="1">
      <c r="A286" s="67" t="s">
        <v>583</v>
      </c>
      <c r="B286" s="368" t="s">
        <v>101</v>
      </c>
      <c r="C286" s="340"/>
      <c r="D286" s="340"/>
      <c r="E286" s="340"/>
      <c r="F286" s="340"/>
      <c r="G286" s="340"/>
      <c r="H286" s="97">
        <v>4</v>
      </c>
      <c r="I286" s="403" t="s">
        <v>433</v>
      </c>
      <c r="J286" s="404"/>
      <c r="K286" s="98" t="s">
        <v>433</v>
      </c>
      <c r="L286" s="118" t="s">
        <v>433</v>
      </c>
      <c r="M286" s="118" t="s">
        <v>433</v>
      </c>
      <c r="N286" s="59" t="s">
        <v>433</v>
      </c>
      <c r="O286" s="59" t="s">
        <v>433</v>
      </c>
      <c r="P286" s="59" t="s">
        <v>433</v>
      </c>
      <c r="Q286" s="155" t="s">
        <v>433</v>
      </c>
      <c r="R286" s="153"/>
      <c r="S286" s="185" t="s">
        <v>433</v>
      </c>
      <c r="T286" s="439"/>
      <c r="U286" s="440"/>
      <c r="V286" s="271" t="s">
        <v>146</v>
      </c>
      <c r="W286" s="284" t="s">
        <v>156</v>
      </c>
    </row>
    <row r="287" spans="1:23" s="1" customFormat="1" ht="24.95" customHeight="1">
      <c r="A287" s="67" t="s">
        <v>584</v>
      </c>
      <c r="B287" s="383" t="s">
        <v>102</v>
      </c>
      <c r="C287" s="384"/>
      <c r="D287" s="384"/>
      <c r="E287" s="384"/>
      <c r="F287" s="384"/>
      <c r="G287" s="266" t="s">
        <v>94</v>
      </c>
      <c r="H287" s="97">
        <v>5</v>
      </c>
      <c r="I287" s="403" t="s">
        <v>433</v>
      </c>
      <c r="J287" s="404"/>
      <c r="K287" s="98" t="s">
        <v>433</v>
      </c>
      <c r="L287" s="118" t="s">
        <v>433</v>
      </c>
      <c r="M287" s="118" t="s">
        <v>433</v>
      </c>
      <c r="N287" s="59" t="s">
        <v>433</v>
      </c>
      <c r="O287" s="59" t="s">
        <v>433</v>
      </c>
      <c r="P287" s="59" t="s">
        <v>433</v>
      </c>
      <c r="Q287" s="155" t="s">
        <v>433</v>
      </c>
      <c r="R287" s="153"/>
      <c r="S287" s="185" t="s">
        <v>433</v>
      </c>
      <c r="T287" s="439"/>
      <c r="U287" s="440"/>
      <c r="V287" s="272">
        <v>5</v>
      </c>
      <c r="W287" s="273">
        <v>0</v>
      </c>
    </row>
    <row r="288" spans="1:23" s="1" customFormat="1" ht="24.95" customHeight="1" thickBot="1">
      <c r="A288" s="67" t="s">
        <v>585</v>
      </c>
      <c r="B288" s="430"/>
      <c r="C288" s="431"/>
      <c r="D288" s="431"/>
      <c r="E288" s="431"/>
      <c r="F288" s="431"/>
      <c r="G288" s="73" t="s">
        <v>33</v>
      </c>
      <c r="H288" s="121">
        <v>6</v>
      </c>
      <c r="I288" s="423" t="s">
        <v>433</v>
      </c>
      <c r="J288" s="424"/>
      <c r="K288" s="98" t="s">
        <v>433</v>
      </c>
      <c r="L288" s="118" t="s">
        <v>433</v>
      </c>
      <c r="M288" s="118" t="s">
        <v>433</v>
      </c>
      <c r="N288" s="122" t="s">
        <v>433</v>
      </c>
      <c r="O288" s="59" t="s">
        <v>433</v>
      </c>
      <c r="P288" s="59" t="s">
        <v>433</v>
      </c>
      <c r="Q288" s="155" t="s">
        <v>433</v>
      </c>
      <c r="R288" s="153"/>
      <c r="S288" s="185" t="s">
        <v>433</v>
      </c>
      <c r="T288" s="441"/>
      <c r="U288" s="442"/>
      <c r="V288" s="184" t="s">
        <v>467</v>
      </c>
      <c r="W288" s="182"/>
    </row>
    <row r="289" spans="1:23" s="1" customFormat="1" ht="39" customHeight="1" thickBot="1">
      <c r="A289" s="67" t="s">
        <v>586</v>
      </c>
      <c r="B289" s="427"/>
      <c r="C289" s="428"/>
      <c r="D289" s="428"/>
      <c r="E289" s="428"/>
      <c r="F289" s="428"/>
      <c r="G289" s="429"/>
      <c r="H289" s="420" t="s">
        <v>125</v>
      </c>
      <c r="I289" s="421"/>
      <c r="J289" s="421"/>
      <c r="K289" s="422"/>
      <c r="L289" s="420" t="s">
        <v>126</v>
      </c>
      <c r="M289" s="436"/>
      <c r="N289" s="99" t="s">
        <v>33</v>
      </c>
      <c r="O289" s="99" t="s">
        <v>33</v>
      </c>
      <c r="P289" s="154" t="s">
        <v>33</v>
      </c>
      <c r="Q289" s="188"/>
      <c r="R289" s="154"/>
      <c r="S289" s="186"/>
      <c r="T289" s="399" t="s">
        <v>134</v>
      </c>
      <c r="U289" s="400"/>
      <c r="V289" s="401">
        <v>9</v>
      </c>
      <c r="W289" s="402"/>
    </row>
    <row r="290" spans="1:23" s="156" customFormat="1" ht="15.75" customHeight="1">
      <c r="B290" s="157">
        <v>2</v>
      </c>
      <c r="C290" s="157">
        <v>3</v>
      </c>
      <c r="D290" s="157">
        <v>4</v>
      </c>
      <c r="E290" s="157">
        <v>5</v>
      </c>
      <c r="F290" s="157">
        <v>6</v>
      </c>
      <c r="G290" s="157">
        <v>7</v>
      </c>
      <c r="H290" s="157">
        <v>8</v>
      </c>
      <c r="I290" s="157">
        <v>9</v>
      </c>
      <c r="J290" s="157">
        <v>10</v>
      </c>
      <c r="K290" s="157">
        <v>11</v>
      </c>
      <c r="L290" s="157">
        <v>12</v>
      </c>
      <c r="M290" s="157">
        <v>13</v>
      </c>
      <c r="N290" s="157">
        <v>14</v>
      </c>
      <c r="O290" s="157">
        <v>15</v>
      </c>
      <c r="P290" s="157">
        <v>16</v>
      </c>
      <c r="Q290" s="157">
        <v>17</v>
      </c>
      <c r="R290" s="157">
        <v>18</v>
      </c>
      <c r="S290" s="157">
        <v>19</v>
      </c>
      <c r="T290" s="157">
        <v>20</v>
      </c>
      <c r="U290" s="157">
        <v>21</v>
      </c>
      <c r="V290" s="157">
        <v>22</v>
      </c>
      <c r="W290" s="157">
        <v>23</v>
      </c>
    </row>
    <row r="291" spans="1:23">
      <c r="A291"/>
      <c r="N291" s="123"/>
    </row>
    <row r="295" spans="1:23" s="7" customFormat="1" ht="24" customHeight="1" thickBot="1">
      <c r="A295" s="88">
        <v>10</v>
      </c>
      <c r="B295" s="374" t="s">
        <v>1</v>
      </c>
      <c r="C295" s="374"/>
      <c r="D295" s="374"/>
      <c r="E295" s="60">
        <v>10</v>
      </c>
      <c r="F295" s="61" t="s">
        <v>177</v>
      </c>
      <c r="G295" s="62"/>
      <c r="H295" s="62"/>
      <c r="I295" s="307"/>
      <c r="J295" s="62"/>
      <c r="K295" s="61"/>
      <c r="L295" s="61"/>
      <c r="M295" s="60"/>
      <c r="N295" s="62"/>
      <c r="O295" s="62"/>
      <c r="P295" s="62"/>
      <c r="Q295" s="62"/>
      <c r="R295" s="62"/>
      <c r="S295" s="62"/>
      <c r="T295" s="62"/>
      <c r="U295" s="62"/>
      <c r="V295" s="63"/>
      <c r="W295" s="307"/>
    </row>
    <row r="296" spans="1:23" s="72" customFormat="1" ht="20.100000000000001" customHeight="1">
      <c r="A296" s="71"/>
      <c r="B296" s="341" t="s">
        <v>83</v>
      </c>
      <c r="C296" s="345" t="s">
        <v>45</v>
      </c>
      <c r="D296" s="362" t="s">
        <v>117</v>
      </c>
      <c r="E296" s="363"/>
      <c r="F296" s="362" t="s">
        <v>88</v>
      </c>
      <c r="G296" s="363"/>
      <c r="H296" s="343" t="s">
        <v>84</v>
      </c>
      <c r="I296" s="343" t="s">
        <v>97</v>
      </c>
      <c r="J296" s="360" t="s">
        <v>140</v>
      </c>
      <c r="K296" s="343" t="s">
        <v>2</v>
      </c>
      <c r="L296" s="343" t="s">
        <v>26</v>
      </c>
      <c r="M296" s="343" t="s">
        <v>27</v>
      </c>
      <c r="N296" s="375" t="s">
        <v>28</v>
      </c>
      <c r="O296" s="343" t="s">
        <v>98</v>
      </c>
      <c r="P296" s="364" t="s">
        <v>73</v>
      </c>
      <c r="Q296" s="365"/>
      <c r="R296" s="345" t="s">
        <v>133</v>
      </c>
      <c r="S296" s="340" t="s">
        <v>3</v>
      </c>
      <c r="T296" s="340"/>
      <c r="U296" s="356" t="s">
        <v>17</v>
      </c>
      <c r="V296" s="357"/>
      <c r="W296" s="377" t="s">
        <v>96</v>
      </c>
    </row>
    <row r="297" spans="1:23" s="72" customFormat="1" ht="88.5" customHeight="1">
      <c r="A297" s="71"/>
      <c r="B297" s="342"/>
      <c r="C297" s="346"/>
      <c r="D297" s="218" t="s">
        <v>9</v>
      </c>
      <c r="E297" s="218" t="s">
        <v>4</v>
      </c>
      <c r="F297" s="219" t="s">
        <v>14</v>
      </c>
      <c r="G297" s="220" t="s">
        <v>85</v>
      </c>
      <c r="H297" s="344"/>
      <c r="I297" s="344"/>
      <c r="J297" s="361"/>
      <c r="K297" s="344"/>
      <c r="L297" s="344"/>
      <c r="M297" s="344"/>
      <c r="N297" s="376"/>
      <c r="O297" s="344"/>
      <c r="P297" s="221" t="s">
        <v>147</v>
      </c>
      <c r="Q297" s="221" t="s">
        <v>99</v>
      </c>
      <c r="R297" s="346"/>
      <c r="S297" s="221" t="s">
        <v>76</v>
      </c>
      <c r="T297" s="222" t="s">
        <v>72</v>
      </c>
      <c r="U297" s="358"/>
      <c r="V297" s="359"/>
      <c r="W297" s="378"/>
    </row>
    <row r="298" spans="1:23" s="159" customFormat="1" ht="12.75" customHeight="1" thickBot="1">
      <c r="A298" s="158"/>
      <c r="B298" s="166">
        <v>2</v>
      </c>
      <c r="C298" s="167">
        <v>3</v>
      </c>
      <c r="D298" s="167">
        <v>4</v>
      </c>
      <c r="E298" s="167">
        <v>5</v>
      </c>
      <c r="F298" s="167">
        <v>6</v>
      </c>
      <c r="G298" s="167">
        <v>7</v>
      </c>
      <c r="H298" s="167">
        <v>8</v>
      </c>
      <c r="I298" s="167">
        <v>9</v>
      </c>
      <c r="J298" s="167">
        <v>10</v>
      </c>
      <c r="K298" s="167">
        <v>11</v>
      </c>
      <c r="L298" s="167">
        <v>12</v>
      </c>
      <c r="M298" s="167">
        <v>13</v>
      </c>
      <c r="N298" s="167">
        <v>14</v>
      </c>
      <c r="O298" s="167">
        <v>15</v>
      </c>
      <c r="P298" s="167">
        <v>16</v>
      </c>
      <c r="Q298" s="167">
        <v>17</v>
      </c>
      <c r="R298" s="167">
        <v>18</v>
      </c>
      <c r="S298" s="167">
        <v>19</v>
      </c>
      <c r="T298" s="168">
        <v>20</v>
      </c>
      <c r="U298" s="169">
        <v>21</v>
      </c>
      <c r="V298" s="170">
        <v>22</v>
      </c>
      <c r="W298" s="171">
        <v>23</v>
      </c>
    </row>
    <row r="299" spans="1:23" s="74" customFormat="1" ht="49.9" customHeight="1">
      <c r="A299" s="70" t="s">
        <v>587</v>
      </c>
      <c r="B299" s="175">
        <v>1</v>
      </c>
      <c r="C299" s="230" t="s">
        <v>315</v>
      </c>
      <c r="D299" s="230" t="s">
        <v>319</v>
      </c>
      <c r="E299" s="230" t="s">
        <v>325</v>
      </c>
      <c r="F299" s="231" t="s">
        <v>267</v>
      </c>
      <c r="G299" s="232">
        <v>0.98</v>
      </c>
      <c r="H299" s="232" t="s">
        <v>109</v>
      </c>
      <c r="I299" s="233" t="s">
        <v>160</v>
      </c>
      <c r="J299" s="234">
        <v>3</v>
      </c>
      <c r="K299" s="227" t="s">
        <v>209</v>
      </c>
      <c r="L299" s="244">
        <v>37314</v>
      </c>
      <c r="M299" s="285">
        <v>38138</v>
      </c>
      <c r="N299" s="223">
        <v>27.5</v>
      </c>
      <c r="O299" s="247">
        <v>3</v>
      </c>
      <c r="P299" s="233" t="s">
        <v>47</v>
      </c>
      <c r="Q299" s="248" t="s">
        <v>47</v>
      </c>
      <c r="R299" s="249">
        <v>24649.11</v>
      </c>
      <c r="S299" s="225">
        <v>24156.127799999998</v>
      </c>
      <c r="T299" s="295">
        <v>24156.13</v>
      </c>
      <c r="U299" s="366"/>
      <c r="V299" s="367"/>
      <c r="W299" s="256"/>
    </row>
    <row r="300" spans="1:23" s="74" customFormat="1" ht="49.9" customHeight="1">
      <c r="A300" s="70" t="s">
        <v>588</v>
      </c>
      <c r="B300" s="165">
        <v>2</v>
      </c>
      <c r="C300" s="235" t="s">
        <v>316</v>
      </c>
      <c r="D300" s="235" t="s">
        <v>320</v>
      </c>
      <c r="E300" s="235" t="s">
        <v>326</v>
      </c>
      <c r="F300" s="235" t="s">
        <v>267</v>
      </c>
      <c r="G300" s="236">
        <v>0.1</v>
      </c>
      <c r="H300" s="236" t="s">
        <v>109</v>
      </c>
      <c r="I300" s="237" t="s">
        <v>162</v>
      </c>
      <c r="J300" s="238">
        <v>3</v>
      </c>
      <c r="K300" s="228" t="s">
        <v>209</v>
      </c>
      <c r="L300" s="245">
        <v>40028</v>
      </c>
      <c r="M300" s="286">
        <v>40178</v>
      </c>
      <c r="N300" s="223">
        <v>5</v>
      </c>
      <c r="O300" s="250">
        <v>7</v>
      </c>
      <c r="P300" s="239" t="s">
        <v>47</v>
      </c>
      <c r="Q300" s="251" t="s">
        <v>47</v>
      </c>
      <c r="R300" s="252">
        <v>17023.75</v>
      </c>
      <c r="S300" s="226">
        <v>1702.375</v>
      </c>
      <c r="T300" s="118">
        <v>1702.38</v>
      </c>
      <c r="U300" s="395"/>
      <c r="V300" s="396"/>
      <c r="W300" s="257"/>
    </row>
    <row r="301" spans="1:23" s="74" customFormat="1" ht="49.9" customHeight="1">
      <c r="A301" s="70" t="s">
        <v>589</v>
      </c>
      <c r="B301" s="165">
        <v>3</v>
      </c>
      <c r="C301" s="235" t="s">
        <v>247</v>
      </c>
      <c r="D301" s="235" t="s">
        <v>321</v>
      </c>
      <c r="E301" s="235" t="s">
        <v>327</v>
      </c>
      <c r="F301" s="235" t="s">
        <v>243</v>
      </c>
      <c r="G301" s="236">
        <v>0.34</v>
      </c>
      <c r="H301" s="236" t="s">
        <v>109</v>
      </c>
      <c r="I301" s="237" t="s">
        <v>164</v>
      </c>
      <c r="J301" s="238">
        <v>2</v>
      </c>
      <c r="K301" s="228" t="s">
        <v>208</v>
      </c>
      <c r="L301" s="245">
        <v>41989</v>
      </c>
      <c r="M301" s="286">
        <v>42355</v>
      </c>
      <c r="N301" s="223">
        <v>12.2</v>
      </c>
      <c r="O301" s="250">
        <v>64</v>
      </c>
      <c r="P301" s="239" t="s">
        <v>47</v>
      </c>
      <c r="Q301" s="251" t="s">
        <v>47</v>
      </c>
      <c r="R301" s="252">
        <v>4730.63</v>
      </c>
      <c r="S301" s="226">
        <v>1608.4142000000002</v>
      </c>
      <c r="T301" s="118">
        <v>1608.41</v>
      </c>
      <c r="U301" s="395"/>
      <c r="V301" s="396"/>
      <c r="W301" s="257"/>
    </row>
    <row r="302" spans="1:23" s="74" customFormat="1" ht="49.9" customHeight="1">
      <c r="A302" s="70" t="s">
        <v>590</v>
      </c>
      <c r="B302" s="165">
        <v>4</v>
      </c>
      <c r="C302" s="235" t="s">
        <v>317</v>
      </c>
      <c r="D302" s="235" t="s">
        <v>322</v>
      </c>
      <c r="E302" s="235" t="s">
        <v>328</v>
      </c>
      <c r="F302" s="235" t="s">
        <v>243</v>
      </c>
      <c r="G302" s="236">
        <v>0.5</v>
      </c>
      <c r="H302" s="236" t="s">
        <v>109</v>
      </c>
      <c r="I302" s="237" t="s">
        <v>48</v>
      </c>
      <c r="J302" s="238">
        <v>1</v>
      </c>
      <c r="K302" s="228" t="s">
        <v>207</v>
      </c>
      <c r="L302" s="245">
        <v>43801</v>
      </c>
      <c r="M302" s="286">
        <v>44280</v>
      </c>
      <c r="N302" s="223">
        <v>16</v>
      </c>
      <c r="O302" s="250">
        <v>21</v>
      </c>
      <c r="P302" s="239" t="s">
        <v>47</v>
      </c>
      <c r="Q302" s="251" t="s">
        <v>47</v>
      </c>
      <c r="R302" s="252">
        <v>296.45999999999998</v>
      </c>
      <c r="S302" s="226">
        <v>148.22999999999999</v>
      </c>
      <c r="T302" s="118" t="s">
        <v>433</v>
      </c>
      <c r="U302" s="395"/>
      <c r="V302" s="396"/>
      <c r="W302" s="257"/>
    </row>
    <row r="303" spans="1:23" s="74" customFormat="1" ht="49.9" customHeight="1">
      <c r="A303" s="70" t="s">
        <v>591</v>
      </c>
      <c r="B303" s="165">
        <v>5</v>
      </c>
      <c r="C303" s="235" t="s">
        <v>318</v>
      </c>
      <c r="D303" s="235" t="s">
        <v>323</v>
      </c>
      <c r="E303" s="235" t="s">
        <v>329</v>
      </c>
      <c r="F303" s="235" t="s">
        <v>244</v>
      </c>
      <c r="G303" s="236">
        <v>1</v>
      </c>
      <c r="H303" s="236" t="s">
        <v>109</v>
      </c>
      <c r="I303" s="239" t="s">
        <v>162</v>
      </c>
      <c r="J303" s="238">
        <v>1</v>
      </c>
      <c r="K303" s="228" t="s">
        <v>207</v>
      </c>
      <c r="L303" s="245">
        <v>44890</v>
      </c>
      <c r="M303" s="286">
        <v>44904</v>
      </c>
      <c r="N303" s="223">
        <v>0.5</v>
      </c>
      <c r="O303" s="250">
        <v>23</v>
      </c>
      <c r="P303" s="239" t="s">
        <v>47</v>
      </c>
      <c r="Q303" s="251" t="s">
        <v>47</v>
      </c>
      <c r="R303" s="252">
        <v>143.05000000000001</v>
      </c>
      <c r="S303" s="226">
        <v>143.05000000000001</v>
      </c>
      <c r="T303" s="118">
        <v>143.05000000000001</v>
      </c>
      <c r="U303" s="395"/>
      <c r="V303" s="396"/>
      <c r="W303" s="257"/>
    </row>
    <row r="304" spans="1:23" s="74" customFormat="1" ht="49.9" customHeight="1">
      <c r="A304" s="70" t="s">
        <v>455</v>
      </c>
      <c r="B304" s="165">
        <v>6</v>
      </c>
      <c r="C304" s="235" t="s">
        <v>317</v>
      </c>
      <c r="D304" s="235" t="s">
        <v>324</v>
      </c>
      <c r="E304" s="235" t="s">
        <v>330</v>
      </c>
      <c r="F304" s="235" t="s">
        <v>243</v>
      </c>
      <c r="G304" s="236">
        <v>0.3</v>
      </c>
      <c r="H304" s="236" t="s">
        <v>109</v>
      </c>
      <c r="I304" s="239" t="s">
        <v>48</v>
      </c>
      <c r="J304" s="238">
        <v>1</v>
      </c>
      <c r="K304" s="228" t="s">
        <v>207</v>
      </c>
      <c r="L304" s="245">
        <v>43830</v>
      </c>
      <c r="M304" s="286">
        <v>44046</v>
      </c>
      <c r="N304" s="223">
        <v>7.2</v>
      </c>
      <c r="O304" s="250">
        <v>20</v>
      </c>
      <c r="P304" s="239" t="s">
        <v>47</v>
      </c>
      <c r="Q304" s="251" t="s">
        <v>47</v>
      </c>
      <c r="R304" s="252">
        <v>302.89999999999998</v>
      </c>
      <c r="S304" s="298">
        <v>90.86999999999999</v>
      </c>
      <c r="T304" s="118" t="s">
        <v>433</v>
      </c>
      <c r="U304" s="443"/>
      <c r="V304" s="443"/>
      <c r="W304" s="257"/>
    </row>
    <row r="305" spans="1:23" s="74" customFormat="1" ht="20.100000000000001" customHeight="1" thickBot="1">
      <c r="A305" s="70" t="s">
        <v>592</v>
      </c>
      <c r="B305" s="176">
        <v>7</v>
      </c>
      <c r="C305" s="240"/>
      <c r="D305" s="240"/>
      <c r="E305" s="240"/>
      <c r="F305" s="240"/>
      <c r="G305" s="241"/>
      <c r="H305" s="241"/>
      <c r="I305" s="242"/>
      <c r="J305" s="243"/>
      <c r="K305" s="229" t="s">
        <v>433</v>
      </c>
      <c r="L305" s="246"/>
      <c r="M305" s="287"/>
      <c r="N305" s="224" t="s">
        <v>433</v>
      </c>
      <c r="O305" s="253"/>
      <c r="P305" s="242"/>
      <c r="Q305" s="254"/>
      <c r="R305" s="255"/>
      <c r="S305" s="299" t="s">
        <v>433</v>
      </c>
      <c r="T305" s="305" t="s">
        <v>433</v>
      </c>
      <c r="U305" s="405"/>
      <c r="V305" s="405"/>
      <c r="W305" s="258"/>
    </row>
    <row r="306" spans="1:23" s="159" customFormat="1" ht="9" customHeight="1" thickBot="1">
      <c r="A306" s="158"/>
      <c r="B306" s="172">
        <v>2</v>
      </c>
      <c r="C306" s="173">
        <v>3</v>
      </c>
      <c r="D306" s="173">
        <v>4</v>
      </c>
      <c r="E306" s="173">
        <v>5</v>
      </c>
      <c r="F306" s="173">
        <v>6</v>
      </c>
      <c r="G306" s="173">
        <v>7</v>
      </c>
      <c r="H306" s="173">
        <v>8</v>
      </c>
      <c r="I306" s="296"/>
      <c r="J306" s="173">
        <v>10</v>
      </c>
      <c r="K306" s="173">
        <v>11</v>
      </c>
      <c r="L306" s="173">
        <v>12</v>
      </c>
      <c r="M306" s="173">
        <v>13</v>
      </c>
      <c r="N306" s="173">
        <v>14</v>
      </c>
      <c r="O306" s="173">
        <v>15</v>
      </c>
      <c r="P306" s="173">
        <v>16</v>
      </c>
      <c r="Q306" s="173">
        <v>17</v>
      </c>
      <c r="R306" s="173">
        <v>18</v>
      </c>
      <c r="S306" s="173">
        <v>19</v>
      </c>
      <c r="T306" s="300">
        <v>20</v>
      </c>
      <c r="U306" s="406">
        <v>22</v>
      </c>
      <c r="V306" s="407"/>
      <c r="W306" s="174">
        <v>23</v>
      </c>
    </row>
    <row r="307" spans="1:23" s="1" customFormat="1" ht="17.25" customHeight="1" thickBot="1">
      <c r="A307" s="68"/>
      <c r="B307" s="259"/>
      <c r="C307" s="260"/>
      <c r="D307" s="260"/>
      <c r="E307" s="260"/>
      <c r="F307" s="260"/>
      <c r="G307" s="260"/>
      <c r="H307" s="260"/>
      <c r="I307" s="260"/>
      <c r="J307" s="260"/>
      <c r="K307" s="260"/>
      <c r="L307" s="260"/>
      <c r="M307" s="260"/>
      <c r="N307" s="260"/>
      <c r="O307" s="260"/>
      <c r="P307" s="260"/>
      <c r="Q307" s="260"/>
      <c r="R307" s="261"/>
      <c r="S307" s="261"/>
      <c r="T307" s="262">
        <v>27609.97</v>
      </c>
      <c r="U307" s="408"/>
      <c r="V307" s="409"/>
      <c r="W307" s="268"/>
    </row>
    <row r="308" spans="1:23" s="156" customFormat="1" ht="17.25" customHeight="1">
      <c r="A308" s="177"/>
      <c r="B308" s="178">
        <v>2</v>
      </c>
      <c r="C308" s="157">
        <v>3</v>
      </c>
      <c r="D308" s="157">
        <v>4</v>
      </c>
      <c r="E308" s="157">
        <v>5</v>
      </c>
      <c r="F308" s="157">
        <v>6</v>
      </c>
      <c r="G308" s="157">
        <v>7</v>
      </c>
      <c r="H308" s="157">
        <v>8</v>
      </c>
      <c r="I308" s="297"/>
      <c r="J308" s="157">
        <v>10</v>
      </c>
      <c r="K308" s="157">
        <v>11</v>
      </c>
      <c r="L308" s="157">
        <v>12</v>
      </c>
      <c r="M308" s="157">
        <v>13</v>
      </c>
      <c r="N308" s="157">
        <v>14</v>
      </c>
      <c r="O308" s="157">
        <v>15</v>
      </c>
      <c r="P308" s="157">
        <v>16</v>
      </c>
      <c r="Q308" s="157">
        <v>17</v>
      </c>
      <c r="R308" s="157">
        <v>18</v>
      </c>
      <c r="S308" s="157">
        <v>19</v>
      </c>
      <c r="T308" s="157">
        <v>20</v>
      </c>
      <c r="U308" s="157">
        <v>21</v>
      </c>
      <c r="V308" s="157">
        <v>22</v>
      </c>
      <c r="W308" s="157">
        <v>23</v>
      </c>
    </row>
    <row r="309" spans="1:23" s="1" customFormat="1" ht="16.5" customHeight="1" thickBot="1">
      <c r="A309" s="67"/>
      <c r="B309" s="259" t="s">
        <v>42</v>
      </c>
      <c r="C309" s="260"/>
      <c r="D309" s="260"/>
      <c r="E309" s="260"/>
      <c r="F309" s="260"/>
      <c r="G309" s="267"/>
      <c r="H309" s="267"/>
      <c r="I309" s="267"/>
      <c r="J309" s="267"/>
      <c r="K309" s="267"/>
      <c r="L309" s="267"/>
      <c r="M309" s="267"/>
      <c r="N309" s="267"/>
      <c r="O309" s="267"/>
      <c r="P309" s="267"/>
      <c r="Q309" s="267"/>
      <c r="R309" s="267"/>
      <c r="S309" s="267"/>
      <c r="T309" s="267"/>
      <c r="U309" s="267"/>
      <c r="V309" s="267"/>
      <c r="W309" s="269"/>
    </row>
    <row r="310" spans="1:23" s="1" customFormat="1" ht="15.75" customHeight="1" thickBot="1">
      <c r="A310" s="67" t="s">
        <v>593</v>
      </c>
      <c r="B310" s="353" t="s">
        <v>92</v>
      </c>
      <c r="C310" s="354"/>
      <c r="D310" s="354"/>
      <c r="E310" s="354"/>
      <c r="F310" s="354"/>
      <c r="G310" s="355"/>
      <c r="H310" s="277" t="s">
        <v>95</v>
      </c>
      <c r="I310" s="278"/>
      <c r="J310" s="278"/>
      <c r="K310" s="278"/>
      <c r="L310" s="278"/>
      <c r="M310" s="278"/>
      <c r="N310" s="278"/>
      <c r="O310" s="278"/>
      <c r="P310" s="279" t="s">
        <v>136</v>
      </c>
      <c r="Q310" s="389" t="s">
        <v>139</v>
      </c>
      <c r="R310" s="417" t="s">
        <v>148</v>
      </c>
      <c r="S310" s="414" t="s">
        <v>149</v>
      </c>
      <c r="T310" s="270"/>
      <c r="U310" s="270"/>
      <c r="V310" s="270"/>
      <c r="W310" s="263"/>
    </row>
    <row r="311" spans="1:23" s="1" customFormat="1" ht="15" customHeight="1">
      <c r="A311" s="67" t="s">
        <v>594</v>
      </c>
      <c r="B311" s="368" t="s">
        <v>119</v>
      </c>
      <c r="C311" s="340"/>
      <c r="D311" s="340"/>
      <c r="E311" s="340"/>
      <c r="F311" s="340"/>
      <c r="G311" s="369"/>
      <c r="H311" s="368" t="s">
        <v>16</v>
      </c>
      <c r="I311" s="340"/>
      <c r="J311" s="340"/>
      <c r="K311" s="340"/>
      <c r="L311" s="340"/>
      <c r="M311" s="363"/>
      <c r="N311" s="276">
        <v>3</v>
      </c>
      <c r="O311" s="389" t="s">
        <v>130</v>
      </c>
      <c r="P311" s="392" t="s">
        <v>138</v>
      </c>
      <c r="Q311" s="390"/>
      <c r="R311" s="418"/>
      <c r="S311" s="415"/>
      <c r="T311" s="151"/>
      <c r="U311" s="151"/>
      <c r="V311" s="410"/>
      <c r="W311" s="411"/>
    </row>
    <row r="312" spans="1:23" s="31" customFormat="1" ht="22.5" customHeight="1">
      <c r="A312" s="67" t="s">
        <v>595</v>
      </c>
      <c r="B312" s="383" t="s">
        <v>118</v>
      </c>
      <c r="C312" s="384"/>
      <c r="D312" s="385"/>
      <c r="E312" s="372">
        <v>4</v>
      </c>
      <c r="F312" s="379" t="s">
        <v>120</v>
      </c>
      <c r="G312" s="381">
        <v>1.2</v>
      </c>
      <c r="H312" s="392" t="s">
        <v>15</v>
      </c>
      <c r="I312" s="432"/>
      <c r="J312" s="433"/>
      <c r="K312" s="344" t="s">
        <v>0</v>
      </c>
      <c r="L312" s="344" t="s">
        <v>127</v>
      </c>
      <c r="M312" s="344" t="s">
        <v>128</v>
      </c>
      <c r="N312" s="425" t="s">
        <v>129</v>
      </c>
      <c r="O312" s="390"/>
      <c r="P312" s="393"/>
      <c r="Q312" s="390"/>
      <c r="R312" s="418"/>
      <c r="S312" s="415"/>
      <c r="T312" s="152"/>
      <c r="U312" s="152"/>
      <c r="V312" s="412"/>
      <c r="W312" s="413"/>
    </row>
    <row r="313" spans="1:23" s="31" customFormat="1" ht="15.75" customHeight="1" thickBot="1">
      <c r="A313" s="67" t="s">
        <v>596</v>
      </c>
      <c r="B313" s="386"/>
      <c r="C313" s="387"/>
      <c r="D313" s="388"/>
      <c r="E313" s="373"/>
      <c r="F313" s="380"/>
      <c r="G313" s="382"/>
      <c r="H313" s="394"/>
      <c r="I313" s="434"/>
      <c r="J313" s="435"/>
      <c r="K313" s="344"/>
      <c r="L313" s="344"/>
      <c r="M313" s="344"/>
      <c r="N313" s="426"/>
      <c r="O313" s="391"/>
      <c r="P313" s="394"/>
      <c r="Q313" s="391"/>
      <c r="R313" s="419"/>
      <c r="S313" s="416"/>
      <c r="T313" s="152"/>
      <c r="U313" s="152"/>
      <c r="V313" s="180"/>
      <c r="W313" s="181"/>
    </row>
    <row r="314" spans="1:23" s="1" customFormat="1" ht="24.95" customHeight="1">
      <c r="A314" s="70" t="s">
        <v>597</v>
      </c>
      <c r="B314" s="368" t="s">
        <v>93</v>
      </c>
      <c r="C314" s="340"/>
      <c r="D314" s="340"/>
      <c r="E314" s="340"/>
      <c r="F314" s="340"/>
      <c r="G314" s="340"/>
      <c r="H314" s="97">
        <v>1</v>
      </c>
      <c r="I314" s="403" t="s">
        <v>207</v>
      </c>
      <c r="J314" s="404"/>
      <c r="K314" s="98">
        <v>0.85</v>
      </c>
      <c r="L314" s="118">
        <v>1246.2</v>
      </c>
      <c r="M314" s="118">
        <v>143.05000000000001</v>
      </c>
      <c r="N314" s="59" t="s">
        <v>34</v>
      </c>
      <c r="O314" s="59" t="s">
        <v>34</v>
      </c>
      <c r="P314" s="59" t="s">
        <v>33</v>
      </c>
      <c r="Q314" s="155" t="s">
        <v>433</v>
      </c>
      <c r="R314" s="153"/>
      <c r="S314" s="185" t="s">
        <v>433</v>
      </c>
      <c r="T314" s="152"/>
      <c r="U314" s="152"/>
      <c r="V314" s="180"/>
      <c r="W314" s="181"/>
    </row>
    <row r="315" spans="1:23" s="1" customFormat="1" ht="24.95" customHeight="1" thickBot="1">
      <c r="A315" s="70" t="s">
        <v>598</v>
      </c>
      <c r="B315" s="383" t="s">
        <v>121</v>
      </c>
      <c r="C315" s="384"/>
      <c r="D315" s="385"/>
      <c r="E315" s="264" t="s">
        <v>122</v>
      </c>
      <c r="F315" s="264" t="s">
        <v>123</v>
      </c>
      <c r="G315" s="265" t="s">
        <v>94</v>
      </c>
      <c r="H315" s="97">
        <v>2</v>
      </c>
      <c r="I315" s="403" t="s">
        <v>208</v>
      </c>
      <c r="J315" s="404"/>
      <c r="K315" s="98">
        <v>0.1</v>
      </c>
      <c r="L315" s="118">
        <v>1246.2</v>
      </c>
      <c r="M315" s="118">
        <v>1608.41</v>
      </c>
      <c r="N315" s="59" t="s">
        <v>33</v>
      </c>
      <c r="O315" s="59" t="s">
        <v>33</v>
      </c>
      <c r="P315" s="59" t="s">
        <v>33</v>
      </c>
      <c r="Q315" s="155" t="s">
        <v>433</v>
      </c>
      <c r="R315" s="153"/>
      <c r="S315" s="185" t="s">
        <v>433</v>
      </c>
      <c r="T315" s="183">
        <v>1</v>
      </c>
      <c r="U315" s="152"/>
      <c r="V315" s="180"/>
      <c r="W315" s="181"/>
    </row>
    <row r="316" spans="1:23" s="1" customFormat="1" ht="24.95" customHeight="1" thickBot="1">
      <c r="A316" s="67" t="s">
        <v>599</v>
      </c>
      <c r="B316" s="386"/>
      <c r="C316" s="387"/>
      <c r="D316" s="388"/>
      <c r="E316" s="116">
        <v>2492.4</v>
      </c>
      <c r="F316" s="117">
        <v>27609.97</v>
      </c>
      <c r="G316" s="115" t="s">
        <v>33</v>
      </c>
      <c r="H316" s="97">
        <v>3</v>
      </c>
      <c r="I316" s="403" t="s">
        <v>209</v>
      </c>
      <c r="J316" s="404"/>
      <c r="K316" s="98">
        <v>0.05</v>
      </c>
      <c r="L316" s="118">
        <v>1246.2</v>
      </c>
      <c r="M316" s="118">
        <v>25858.510000000002</v>
      </c>
      <c r="N316" s="59" t="s">
        <v>33</v>
      </c>
      <c r="O316" s="59" t="s">
        <v>33</v>
      </c>
      <c r="P316" s="59" t="s">
        <v>33</v>
      </c>
      <c r="Q316" s="187" t="s">
        <v>433</v>
      </c>
      <c r="R316" s="153"/>
      <c r="S316" s="185" t="s">
        <v>433</v>
      </c>
      <c r="T316" s="437" t="s">
        <v>433</v>
      </c>
      <c r="U316" s="438"/>
      <c r="V316" s="397" t="s">
        <v>145</v>
      </c>
      <c r="W316" s="398"/>
    </row>
    <row r="317" spans="1:23" s="1" customFormat="1" ht="24.95" customHeight="1">
      <c r="A317" s="67" t="s">
        <v>600</v>
      </c>
      <c r="B317" s="368" t="s">
        <v>101</v>
      </c>
      <c r="C317" s="340"/>
      <c r="D317" s="340"/>
      <c r="E317" s="340"/>
      <c r="F317" s="340"/>
      <c r="G317" s="340"/>
      <c r="H317" s="97">
        <v>4</v>
      </c>
      <c r="I317" s="403" t="s">
        <v>433</v>
      </c>
      <c r="J317" s="404"/>
      <c r="K317" s="98" t="s">
        <v>433</v>
      </c>
      <c r="L317" s="118" t="s">
        <v>433</v>
      </c>
      <c r="M317" s="118" t="s">
        <v>433</v>
      </c>
      <c r="N317" s="59" t="s">
        <v>433</v>
      </c>
      <c r="O317" s="59" t="s">
        <v>433</v>
      </c>
      <c r="P317" s="59" t="s">
        <v>433</v>
      </c>
      <c r="Q317" s="155" t="s">
        <v>433</v>
      </c>
      <c r="R317" s="153"/>
      <c r="S317" s="185" t="s">
        <v>433</v>
      </c>
      <c r="T317" s="439"/>
      <c r="U317" s="440"/>
      <c r="V317" s="271" t="s">
        <v>146</v>
      </c>
      <c r="W317" s="284" t="s">
        <v>156</v>
      </c>
    </row>
    <row r="318" spans="1:23" s="1" customFormat="1" ht="24.95" customHeight="1">
      <c r="A318" s="67" t="s">
        <v>601</v>
      </c>
      <c r="B318" s="383" t="s">
        <v>102</v>
      </c>
      <c r="C318" s="384"/>
      <c r="D318" s="384"/>
      <c r="E318" s="384"/>
      <c r="F318" s="384"/>
      <c r="G318" s="266" t="s">
        <v>94</v>
      </c>
      <c r="H318" s="97">
        <v>5</v>
      </c>
      <c r="I318" s="403" t="s">
        <v>433</v>
      </c>
      <c r="J318" s="404"/>
      <c r="K318" s="98" t="s">
        <v>433</v>
      </c>
      <c r="L318" s="118" t="s">
        <v>433</v>
      </c>
      <c r="M318" s="118" t="s">
        <v>433</v>
      </c>
      <c r="N318" s="59" t="s">
        <v>433</v>
      </c>
      <c r="O318" s="59" t="s">
        <v>433</v>
      </c>
      <c r="P318" s="59" t="s">
        <v>433</v>
      </c>
      <c r="Q318" s="155" t="s">
        <v>433</v>
      </c>
      <c r="R318" s="153"/>
      <c r="S318" s="185" t="s">
        <v>433</v>
      </c>
      <c r="T318" s="439"/>
      <c r="U318" s="440"/>
      <c r="V318" s="272">
        <v>6</v>
      </c>
      <c r="W318" s="273">
        <v>0</v>
      </c>
    </row>
    <row r="319" spans="1:23" s="1" customFormat="1" ht="24.95" customHeight="1" thickBot="1">
      <c r="A319" s="67" t="s">
        <v>602</v>
      </c>
      <c r="B319" s="430"/>
      <c r="C319" s="431"/>
      <c r="D319" s="431"/>
      <c r="E319" s="431"/>
      <c r="F319" s="431"/>
      <c r="G319" s="73" t="s">
        <v>33</v>
      </c>
      <c r="H319" s="121">
        <v>6</v>
      </c>
      <c r="I319" s="423" t="s">
        <v>433</v>
      </c>
      <c r="J319" s="424"/>
      <c r="K319" s="98" t="s">
        <v>433</v>
      </c>
      <c r="L319" s="118" t="s">
        <v>433</v>
      </c>
      <c r="M319" s="118" t="s">
        <v>433</v>
      </c>
      <c r="N319" s="122" t="s">
        <v>433</v>
      </c>
      <c r="O319" s="59" t="s">
        <v>433</v>
      </c>
      <c r="P319" s="59" t="s">
        <v>433</v>
      </c>
      <c r="Q319" s="155" t="s">
        <v>433</v>
      </c>
      <c r="R319" s="153"/>
      <c r="S319" s="185" t="s">
        <v>433</v>
      </c>
      <c r="T319" s="441"/>
      <c r="U319" s="442"/>
      <c r="V319" s="184" t="s">
        <v>448</v>
      </c>
      <c r="W319" s="182"/>
    </row>
    <row r="320" spans="1:23" s="1" customFormat="1" ht="39" customHeight="1" thickBot="1">
      <c r="A320" s="67" t="s">
        <v>603</v>
      </c>
      <c r="B320" s="427"/>
      <c r="C320" s="428"/>
      <c r="D320" s="428"/>
      <c r="E320" s="428"/>
      <c r="F320" s="428"/>
      <c r="G320" s="429"/>
      <c r="H320" s="420" t="s">
        <v>125</v>
      </c>
      <c r="I320" s="421"/>
      <c r="J320" s="421"/>
      <c r="K320" s="422"/>
      <c r="L320" s="420" t="s">
        <v>126</v>
      </c>
      <c r="M320" s="436"/>
      <c r="N320" s="99" t="s">
        <v>33</v>
      </c>
      <c r="O320" s="99" t="s">
        <v>33</v>
      </c>
      <c r="P320" s="154" t="s">
        <v>33</v>
      </c>
      <c r="Q320" s="188"/>
      <c r="R320" s="154"/>
      <c r="S320" s="186"/>
      <c r="T320" s="399" t="s">
        <v>134</v>
      </c>
      <c r="U320" s="400"/>
      <c r="V320" s="401">
        <v>10</v>
      </c>
      <c r="W320" s="402"/>
    </row>
    <row r="321" spans="1:23" s="156" customFormat="1" ht="15.75" customHeight="1">
      <c r="B321" s="157">
        <v>2</v>
      </c>
      <c r="C321" s="157">
        <v>3</v>
      </c>
      <c r="D321" s="157">
        <v>4</v>
      </c>
      <c r="E321" s="157">
        <v>5</v>
      </c>
      <c r="F321" s="157">
        <v>6</v>
      </c>
      <c r="G321" s="157">
        <v>7</v>
      </c>
      <c r="H321" s="157">
        <v>8</v>
      </c>
      <c r="I321" s="157">
        <v>9</v>
      </c>
      <c r="J321" s="157">
        <v>10</v>
      </c>
      <c r="K321" s="157">
        <v>11</v>
      </c>
      <c r="L321" s="157">
        <v>12</v>
      </c>
      <c r="M321" s="157">
        <v>13</v>
      </c>
      <c r="N321" s="157">
        <v>14</v>
      </c>
      <c r="O321" s="157">
        <v>15</v>
      </c>
      <c r="P321" s="157">
        <v>16</v>
      </c>
      <c r="Q321" s="157">
        <v>17</v>
      </c>
      <c r="R321" s="157">
        <v>18</v>
      </c>
      <c r="S321" s="157">
        <v>19</v>
      </c>
      <c r="T321" s="157">
        <v>20</v>
      </c>
      <c r="U321" s="157">
        <v>21</v>
      </c>
      <c r="V321" s="157">
        <v>22</v>
      </c>
      <c r="W321" s="157">
        <v>23</v>
      </c>
    </row>
    <row r="322" spans="1:23">
      <c r="A322"/>
      <c r="N322" s="123"/>
    </row>
    <row r="326" spans="1:23" s="7" customFormat="1" ht="24" customHeight="1" thickBot="1">
      <c r="A326" s="88">
        <v>11</v>
      </c>
      <c r="B326" s="374" t="s">
        <v>1</v>
      </c>
      <c r="C326" s="374"/>
      <c r="D326" s="374"/>
      <c r="E326" s="60">
        <v>11</v>
      </c>
      <c r="F326" s="61" t="s">
        <v>178</v>
      </c>
      <c r="G326" s="62"/>
      <c r="H326" s="62"/>
      <c r="I326" s="307"/>
      <c r="J326" s="62"/>
      <c r="K326" s="61"/>
      <c r="L326" s="61"/>
      <c r="M326" s="60"/>
      <c r="N326" s="62"/>
      <c r="O326" s="62"/>
      <c r="P326" s="62"/>
      <c r="Q326" s="62"/>
      <c r="R326" s="62"/>
      <c r="S326" s="62"/>
      <c r="T326" s="62"/>
      <c r="U326" s="62"/>
      <c r="V326" s="63"/>
      <c r="W326" s="307"/>
    </row>
    <row r="327" spans="1:23" s="72" customFormat="1" ht="20.100000000000001" customHeight="1">
      <c r="A327" s="71"/>
      <c r="B327" s="341" t="s">
        <v>83</v>
      </c>
      <c r="C327" s="345" t="s">
        <v>45</v>
      </c>
      <c r="D327" s="362" t="s">
        <v>117</v>
      </c>
      <c r="E327" s="363"/>
      <c r="F327" s="362" t="s">
        <v>88</v>
      </c>
      <c r="G327" s="363"/>
      <c r="H327" s="343" t="s">
        <v>84</v>
      </c>
      <c r="I327" s="343" t="s">
        <v>97</v>
      </c>
      <c r="J327" s="360" t="s">
        <v>140</v>
      </c>
      <c r="K327" s="343" t="s">
        <v>2</v>
      </c>
      <c r="L327" s="343" t="s">
        <v>26</v>
      </c>
      <c r="M327" s="343" t="s">
        <v>27</v>
      </c>
      <c r="N327" s="375" t="s">
        <v>28</v>
      </c>
      <c r="O327" s="343" t="s">
        <v>98</v>
      </c>
      <c r="P327" s="364" t="s">
        <v>73</v>
      </c>
      <c r="Q327" s="365"/>
      <c r="R327" s="345" t="s">
        <v>133</v>
      </c>
      <c r="S327" s="340" t="s">
        <v>3</v>
      </c>
      <c r="T327" s="340"/>
      <c r="U327" s="356" t="s">
        <v>17</v>
      </c>
      <c r="V327" s="357"/>
      <c r="W327" s="377" t="s">
        <v>96</v>
      </c>
    </row>
    <row r="328" spans="1:23" s="72" customFormat="1" ht="88.5" customHeight="1">
      <c r="A328" s="71"/>
      <c r="B328" s="342"/>
      <c r="C328" s="346"/>
      <c r="D328" s="218" t="s">
        <v>9</v>
      </c>
      <c r="E328" s="218" t="s">
        <v>4</v>
      </c>
      <c r="F328" s="219" t="s">
        <v>14</v>
      </c>
      <c r="G328" s="220" t="s">
        <v>85</v>
      </c>
      <c r="H328" s="344"/>
      <c r="I328" s="344"/>
      <c r="J328" s="361"/>
      <c r="K328" s="344"/>
      <c r="L328" s="344"/>
      <c r="M328" s="344"/>
      <c r="N328" s="376"/>
      <c r="O328" s="344"/>
      <c r="P328" s="221" t="s">
        <v>147</v>
      </c>
      <c r="Q328" s="221" t="s">
        <v>99</v>
      </c>
      <c r="R328" s="346"/>
      <c r="S328" s="221" t="s">
        <v>76</v>
      </c>
      <c r="T328" s="222" t="s">
        <v>72</v>
      </c>
      <c r="U328" s="358"/>
      <c r="V328" s="359"/>
      <c r="W328" s="378"/>
    </row>
    <row r="329" spans="1:23" s="159" customFormat="1" ht="12.75" customHeight="1" thickBot="1">
      <c r="A329" s="158"/>
      <c r="B329" s="166">
        <v>2</v>
      </c>
      <c r="C329" s="167">
        <v>3</v>
      </c>
      <c r="D329" s="167">
        <v>4</v>
      </c>
      <c r="E329" s="167">
        <v>5</v>
      </c>
      <c r="F329" s="167">
        <v>6</v>
      </c>
      <c r="G329" s="167">
        <v>7</v>
      </c>
      <c r="H329" s="167">
        <v>8</v>
      </c>
      <c r="I329" s="167">
        <v>9</v>
      </c>
      <c r="J329" s="167">
        <v>10</v>
      </c>
      <c r="K329" s="167">
        <v>11</v>
      </c>
      <c r="L329" s="167">
        <v>12</v>
      </c>
      <c r="M329" s="167">
        <v>13</v>
      </c>
      <c r="N329" s="167">
        <v>14</v>
      </c>
      <c r="O329" s="167">
        <v>15</v>
      </c>
      <c r="P329" s="167">
        <v>16</v>
      </c>
      <c r="Q329" s="167">
        <v>17</v>
      </c>
      <c r="R329" s="167">
        <v>18</v>
      </c>
      <c r="S329" s="167">
        <v>19</v>
      </c>
      <c r="T329" s="168">
        <v>20</v>
      </c>
      <c r="U329" s="169">
        <v>21</v>
      </c>
      <c r="V329" s="170">
        <v>22</v>
      </c>
      <c r="W329" s="171">
        <v>23</v>
      </c>
    </row>
    <row r="330" spans="1:23" s="74" customFormat="1" ht="49.9" customHeight="1">
      <c r="A330" s="70" t="s">
        <v>604</v>
      </c>
      <c r="B330" s="175">
        <v>1</v>
      </c>
      <c r="C330" s="230" t="s">
        <v>247</v>
      </c>
      <c r="D330" s="230" t="s">
        <v>333</v>
      </c>
      <c r="E330" s="230" t="s">
        <v>337</v>
      </c>
      <c r="F330" s="231" t="s">
        <v>243</v>
      </c>
      <c r="G330" s="232">
        <v>0.3</v>
      </c>
      <c r="H330" s="232" t="s">
        <v>109</v>
      </c>
      <c r="I330" s="233" t="s">
        <v>160</v>
      </c>
      <c r="J330" s="234">
        <v>1</v>
      </c>
      <c r="K330" s="227" t="s">
        <v>210</v>
      </c>
      <c r="L330" s="244">
        <v>43817</v>
      </c>
      <c r="M330" s="285">
        <v>44108</v>
      </c>
      <c r="N330" s="223">
        <v>9.6999999999999993</v>
      </c>
      <c r="O330" s="247">
        <v>60</v>
      </c>
      <c r="P330" s="233" t="s">
        <v>47</v>
      </c>
      <c r="Q330" s="248" t="s">
        <v>47</v>
      </c>
      <c r="R330" s="249">
        <v>7729.74</v>
      </c>
      <c r="S330" s="225">
        <v>2318.922</v>
      </c>
      <c r="T330" s="295">
        <v>2318.92</v>
      </c>
      <c r="U330" s="366"/>
      <c r="V330" s="367"/>
      <c r="W330" s="256"/>
    </row>
    <row r="331" spans="1:23" s="74" customFormat="1" ht="49.9" customHeight="1">
      <c r="A331" s="70" t="s">
        <v>605</v>
      </c>
      <c r="B331" s="165">
        <v>2</v>
      </c>
      <c r="C331" s="235" t="s">
        <v>247</v>
      </c>
      <c r="D331" s="235" t="s">
        <v>334</v>
      </c>
      <c r="E331" s="235" t="s">
        <v>338</v>
      </c>
      <c r="F331" s="235" t="s">
        <v>243</v>
      </c>
      <c r="G331" s="236">
        <v>0.5</v>
      </c>
      <c r="H331" s="236" t="s">
        <v>109</v>
      </c>
      <c r="I331" s="237" t="s">
        <v>160</v>
      </c>
      <c r="J331" s="238">
        <v>1</v>
      </c>
      <c r="K331" s="228" t="s">
        <v>210</v>
      </c>
      <c r="L331" s="245">
        <v>44160</v>
      </c>
      <c r="M331" s="286">
        <v>44280</v>
      </c>
      <c r="N331" s="223">
        <v>4</v>
      </c>
      <c r="O331" s="250">
        <v>61</v>
      </c>
      <c r="P331" s="239" t="s">
        <v>47</v>
      </c>
      <c r="Q331" s="251" t="s">
        <v>47</v>
      </c>
      <c r="R331" s="252">
        <v>1687.45</v>
      </c>
      <c r="S331" s="226">
        <v>843.72500000000002</v>
      </c>
      <c r="T331" s="118">
        <v>843.73</v>
      </c>
      <c r="U331" s="395"/>
      <c r="V331" s="396"/>
      <c r="W331" s="257"/>
    </row>
    <row r="332" spans="1:23" s="74" customFormat="1" ht="49.9" customHeight="1">
      <c r="A332" s="70" t="s">
        <v>606</v>
      </c>
      <c r="B332" s="165">
        <v>3</v>
      </c>
      <c r="C332" s="235" t="s">
        <v>331</v>
      </c>
      <c r="D332" s="314" t="s">
        <v>335</v>
      </c>
      <c r="E332" s="235" t="s">
        <v>339</v>
      </c>
      <c r="F332" s="235" t="s">
        <v>244</v>
      </c>
      <c r="G332" s="236">
        <v>1</v>
      </c>
      <c r="H332" s="236" t="s">
        <v>109</v>
      </c>
      <c r="I332" s="237" t="s">
        <v>48</v>
      </c>
      <c r="J332" s="238">
        <v>2</v>
      </c>
      <c r="K332" s="228" t="s">
        <v>211</v>
      </c>
      <c r="L332" s="245">
        <v>44374</v>
      </c>
      <c r="M332" s="286">
        <v>44504</v>
      </c>
      <c r="N332" s="223">
        <v>4.4000000000000004</v>
      </c>
      <c r="O332" s="250">
        <v>88</v>
      </c>
      <c r="P332" s="239" t="s">
        <v>47</v>
      </c>
      <c r="Q332" s="251" t="s">
        <v>47</v>
      </c>
      <c r="R332" s="252">
        <v>4286.01</v>
      </c>
      <c r="S332" s="226">
        <v>4286.01</v>
      </c>
      <c r="T332" s="118" t="s">
        <v>433</v>
      </c>
      <c r="U332" s="395"/>
      <c r="V332" s="396"/>
      <c r="W332" s="257"/>
    </row>
    <row r="333" spans="1:23" s="74" customFormat="1" ht="49.9" customHeight="1">
      <c r="A333" s="70" t="s">
        <v>607</v>
      </c>
      <c r="B333" s="165">
        <v>4</v>
      </c>
      <c r="C333" s="235" t="s">
        <v>332</v>
      </c>
      <c r="D333" s="235" t="s">
        <v>336</v>
      </c>
      <c r="E333" s="235" t="s">
        <v>340</v>
      </c>
      <c r="F333" s="235" t="s">
        <v>243</v>
      </c>
      <c r="G333" s="236">
        <v>0.99</v>
      </c>
      <c r="H333" s="236" t="s">
        <v>109</v>
      </c>
      <c r="I333" s="237" t="s">
        <v>162</v>
      </c>
      <c r="J333" s="238">
        <v>1</v>
      </c>
      <c r="K333" s="228" t="s">
        <v>210</v>
      </c>
      <c r="L333" s="245">
        <v>41988</v>
      </c>
      <c r="M333" s="286">
        <v>42185</v>
      </c>
      <c r="N333" s="223">
        <v>6.6</v>
      </c>
      <c r="O333" s="250">
        <v>38</v>
      </c>
      <c r="P333" s="239" t="s">
        <v>47</v>
      </c>
      <c r="Q333" s="251" t="s">
        <v>47</v>
      </c>
      <c r="R333" s="252">
        <v>7379.25</v>
      </c>
      <c r="S333" s="226">
        <v>7305.4574999999995</v>
      </c>
      <c r="T333" s="118">
        <v>7305.46</v>
      </c>
      <c r="U333" s="395"/>
      <c r="V333" s="396"/>
      <c r="W333" s="257"/>
    </row>
    <row r="334" spans="1:23" s="74" customFormat="1" ht="20.100000000000001" customHeight="1">
      <c r="A334" s="70" t="s">
        <v>608</v>
      </c>
      <c r="B334" s="165">
        <v>5</v>
      </c>
      <c r="C334" s="235"/>
      <c r="D334" s="235"/>
      <c r="E334" s="235"/>
      <c r="F334" s="235"/>
      <c r="G334" s="236"/>
      <c r="H334" s="236"/>
      <c r="I334" s="239"/>
      <c r="J334" s="238"/>
      <c r="K334" s="228" t="s">
        <v>433</v>
      </c>
      <c r="L334" s="245"/>
      <c r="M334" s="286"/>
      <c r="N334" s="223" t="s">
        <v>433</v>
      </c>
      <c r="O334" s="250"/>
      <c r="P334" s="239"/>
      <c r="Q334" s="251"/>
      <c r="R334" s="252"/>
      <c r="S334" s="226" t="s">
        <v>433</v>
      </c>
      <c r="T334" s="118" t="s">
        <v>433</v>
      </c>
      <c r="U334" s="395"/>
      <c r="V334" s="396"/>
      <c r="W334" s="257"/>
    </row>
    <row r="335" spans="1:23" s="74" customFormat="1" ht="20.100000000000001" customHeight="1">
      <c r="A335" s="70" t="s">
        <v>455</v>
      </c>
      <c r="B335" s="165">
        <v>6</v>
      </c>
      <c r="C335" s="235"/>
      <c r="D335" s="235"/>
      <c r="E335" s="235"/>
      <c r="F335" s="235"/>
      <c r="G335" s="236"/>
      <c r="H335" s="236"/>
      <c r="I335" s="239"/>
      <c r="J335" s="238"/>
      <c r="K335" s="228" t="s">
        <v>433</v>
      </c>
      <c r="L335" s="245"/>
      <c r="M335" s="286"/>
      <c r="N335" s="223" t="s">
        <v>433</v>
      </c>
      <c r="O335" s="250"/>
      <c r="P335" s="239"/>
      <c r="Q335" s="251"/>
      <c r="R335" s="252"/>
      <c r="S335" s="298" t="s">
        <v>433</v>
      </c>
      <c r="T335" s="118" t="s">
        <v>433</v>
      </c>
      <c r="U335" s="443"/>
      <c r="V335" s="443"/>
      <c r="W335" s="257"/>
    </row>
    <row r="336" spans="1:23" s="74" customFormat="1" ht="20.100000000000001" customHeight="1" thickBot="1">
      <c r="A336" s="70" t="s">
        <v>609</v>
      </c>
      <c r="B336" s="176">
        <v>7</v>
      </c>
      <c r="C336" s="240"/>
      <c r="D336" s="240"/>
      <c r="E336" s="240"/>
      <c r="F336" s="240"/>
      <c r="G336" s="241"/>
      <c r="H336" s="241"/>
      <c r="I336" s="242"/>
      <c r="J336" s="243"/>
      <c r="K336" s="229" t="s">
        <v>433</v>
      </c>
      <c r="L336" s="246"/>
      <c r="M336" s="287"/>
      <c r="N336" s="224" t="s">
        <v>433</v>
      </c>
      <c r="O336" s="253"/>
      <c r="P336" s="242"/>
      <c r="Q336" s="254"/>
      <c r="R336" s="255"/>
      <c r="S336" s="299" t="s">
        <v>433</v>
      </c>
      <c r="T336" s="305" t="s">
        <v>433</v>
      </c>
      <c r="U336" s="405"/>
      <c r="V336" s="405"/>
      <c r="W336" s="258"/>
    </row>
    <row r="337" spans="1:23" s="159" customFormat="1" ht="9" customHeight="1" thickBot="1">
      <c r="A337" s="158"/>
      <c r="B337" s="172">
        <v>2</v>
      </c>
      <c r="C337" s="173">
        <v>3</v>
      </c>
      <c r="D337" s="173">
        <v>4</v>
      </c>
      <c r="E337" s="173">
        <v>5</v>
      </c>
      <c r="F337" s="173">
        <v>6</v>
      </c>
      <c r="G337" s="173">
        <v>7</v>
      </c>
      <c r="H337" s="173">
        <v>8</v>
      </c>
      <c r="I337" s="296"/>
      <c r="J337" s="173">
        <v>10</v>
      </c>
      <c r="K337" s="173">
        <v>11</v>
      </c>
      <c r="L337" s="173">
        <v>12</v>
      </c>
      <c r="M337" s="173">
        <v>13</v>
      </c>
      <c r="N337" s="173">
        <v>14</v>
      </c>
      <c r="O337" s="173">
        <v>15</v>
      </c>
      <c r="P337" s="173">
        <v>16</v>
      </c>
      <c r="Q337" s="173">
        <v>17</v>
      </c>
      <c r="R337" s="173">
        <v>18</v>
      </c>
      <c r="S337" s="173">
        <v>19</v>
      </c>
      <c r="T337" s="300">
        <v>20</v>
      </c>
      <c r="U337" s="406">
        <v>22</v>
      </c>
      <c r="V337" s="407"/>
      <c r="W337" s="174">
        <v>23</v>
      </c>
    </row>
    <row r="338" spans="1:23" s="1" customFormat="1" ht="17.25" customHeight="1" thickBot="1">
      <c r="A338" s="68"/>
      <c r="B338" s="259"/>
      <c r="C338" s="260"/>
      <c r="D338" s="260"/>
      <c r="E338" s="260"/>
      <c r="F338" s="260"/>
      <c r="G338" s="260"/>
      <c r="H338" s="260"/>
      <c r="I338" s="260"/>
      <c r="J338" s="260"/>
      <c r="K338" s="260"/>
      <c r="L338" s="260"/>
      <c r="M338" s="260"/>
      <c r="N338" s="260"/>
      <c r="O338" s="260"/>
      <c r="P338" s="260"/>
      <c r="Q338" s="260"/>
      <c r="R338" s="261"/>
      <c r="S338" s="261"/>
      <c r="T338" s="262">
        <v>10468.11</v>
      </c>
      <c r="U338" s="408"/>
      <c r="V338" s="409"/>
      <c r="W338" s="268"/>
    </row>
    <row r="339" spans="1:23" s="156" customFormat="1" ht="17.25" customHeight="1">
      <c r="A339" s="177"/>
      <c r="B339" s="178">
        <v>2</v>
      </c>
      <c r="C339" s="157">
        <v>3</v>
      </c>
      <c r="D339" s="157">
        <v>4</v>
      </c>
      <c r="E339" s="157">
        <v>5</v>
      </c>
      <c r="F339" s="157">
        <v>6</v>
      </c>
      <c r="G339" s="157">
        <v>7</v>
      </c>
      <c r="H339" s="157">
        <v>8</v>
      </c>
      <c r="I339" s="297"/>
      <c r="J339" s="157">
        <v>10</v>
      </c>
      <c r="K339" s="157">
        <v>11</v>
      </c>
      <c r="L339" s="157">
        <v>12</v>
      </c>
      <c r="M339" s="157">
        <v>13</v>
      </c>
      <c r="N339" s="157">
        <v>14</v>
      </c>
      <c r="O339" s="157">
        <v>15</v>
      </c>
      <c r="P339" s="157">
        <v>16</v>
      </c>
      <c r="Q339" s="157">
        <v>17</v>
      </c>
      <c r="R339" s="157">
        <v>18</v>
      </c>
      <c r="S339" s="157">
        <v>19</v>
      </c>
      <c r="T339" s="157">
        <v>20</v>
      </c>
      <c r="U339" s="157">
        <v>21</v>
      </c>
      <c r="V339" s="157">
        <v>22</v>
      </c>
      <c r="W339" s="157">
        <v>23</v>
      </c>
    </row>
    <row r="340" spans="1:23" s="1" customFormat="1" ht="16.5" customHeight="1" thickBot="1">
      <c r="A340" s="67"/>
      <c r="B340" s="259" t="s">
        <v>42</v>
      </c>
      <c r="C340" s="260"/>
      <c r="D340" s="260"/>
      <c r="E340" s="260"/>
      <c r="F340" s="260"/>
      <c r="G340" s="267"/>
      <c r="H340" s="267"/>
      <c r="I340" s="267"/>
      <c r="J340" s="267"/>
      <c r="K340" s="267"/>
      <c r="L340" s="267"/>
      <c r="M340" s="267"/>
      <c r="N340" s="267"/>
      <c r="O340" s="267"/>
      <c r="P340" s="267"/>
      <c r="Q340" s="267"/>
      <c r="R340" s="267"/>
      <c r="S340" s="267"/>
      <c r="T340" s="267"/>
      <c r="U340" s="267"/>
      <c r="V340" s="267"/>
      <c r="W340" s="269"/>
    </row>
    <row r="341" spans="1:23" s="1" customFormat="1" ht="15.75" customHeight="1" thickBot="1">
      <c r="A341" s="67" t="s">
        <v>610</v>
      </c>
      <c r="B341" s="353" t="s">
        <v>92</v>
      </c>
      <c r="C341" s="354"/>
      <c r="D341" s="354"/>
      <c r="E341" s="354"/>
      <c r="F341" s="354"/>
      <c r="G341" s="355"/>
      <c r="H341" s="277" t="s">
        <v>95</v>
      </c>
      <c r="I341" s="278"/>
      <c r="J341" s="278"/>
      <c r="K341" s="278"/>
      <c r="L341" s="278"/>
      <c r="M341" s="278"/>
      <c r="N341" s="278"/>
      <c r="O341" s="278"/>
      <c r="P341" s="279" t="s">
        <v>136</v>
      </c>
      <c r="Q341" s="389" t="s">
        <v>139</v>
      </c>
      <c r="R341" s="417" t="s">
        <v>148</v>
      </c>
      <c r="S341" s="414" t="s">
        <v>149</v>
      </c>
      <c r="T341" s="270"/>
      <c r="U341" s="270"/>
      <c r="V341" s="270"/>
      <c r="W341" s="263"/>
    </row>
    <row r="342" spans="1:23" s="1" customFormat="1" ht="15" customHeight="1">
      <c r="A342" s="67" t="s">
        <v>611</v>
      </c>
      <c r="B342" s="368" t="s">
        <v>119</v>
      </c>
      <c r="C342" s="340"/>
      <c r="D342" s="340"/>
      <c r="E342" s="340"/>
      <c r="F342" s="340"/>
      <c r="G342" s="369"/>
      <c r="H342" s="368" t="s">
        <v>16</v>
      </c>
      <c r="I342" s="340"/>
      <c r="J342" s="340"/>
      <c r="K342" s="340"/>
      <c r="L342" s="340"/>
      <c r="M342" s="363"/>
      <c r="N342" s="276">
        <v>2</v>
      </c>
      <c r="O342" s="389" t="s">
        <v>130</v>
      </c>
      <c r="P342" s="392" t="s">
        <v>138</v>
      </c>
      <c r="Q342" s="390"/>
      <c r="R342" s="418"/>
      <c r="S342" s="415"/>
      <c r="T342" s="151"/>
      <c r="U342" s="151"/>
      <c r="V342" s="410"/>
      <c r="W342" s="411"/>
    </row>
    <row r="343" spans="1:23" s="31" customFormat="1" ht="22.5" customHeight="1">
      <c r="A343" s="67" t="s">
        <v>612</v>
      </c>
      <c r="B343" s="383" t="s">
        <v>118</v>
      </c>
      <c r="C343" s="384"/>
      <c r="D343" s="385"/>
      <c r="E343" s="372">
        <v>3</v>
      </c>
      <c r="F343" s="379" t="s">
        <v>120</v>
      </c>
      <c r="G343" s="381">
        <v>1.2</v>
      </c>
      <c r="H343" s="392" t="s">
        <v>15</v>
      </c>
      <c r="I343" s="432"/>
      <c r="J343" s="433"/>
      <c r="K343" s="344" t="s">
        <v>0</v>
      </c>
      <c r="L343" s="344" t="s">
        <v>127</v>
      </c>
      <c r="M343" s="344" t="s">
        <v>128</v>
      </c>
      <c r="N343" s="425" t="s">
        <v>129</v>
      </c>
      <c r="O343" s="390"/>
      <c r="P343" s="393"/>
      <c r="Q343" s="390"/>
      <c r="R343" s="418"/>
      <c r="S343" s="415"/>
      <c r="T343" s="152"/>
      <c r="U343" s="152"/>
      <c r="V343" s="412"/>
      <c r="W343" s="413"/>
    </row>
    <row r="344" spans="1:23" s="31" customFormat="1" ht="15.75" customHeight="1" thickBot="1">
      <c r="A344" s="67" t="s">
        <v>613</v>
      </c>
      <c r="B344" s="386"/>
      <c r="C344" s="387"/>
      <c r="D344" s="388"/>
      <c r="E344" s="373"/>
      <c r="F344" s="380"/>
      <c r="G344" s="382"/>
      <c r="H344" s="394"/>
      <c r="I344" s="434"/>
      <c r="J344" s="435"/>
      <c r="K344" s="344"/>
      <c r="L344" s="344"/>
      <c r="M344" s="344"/>
      <c r="N344" s="426"/>
      <c r="O344" s="391"/>
      <c r="P344" s="394"/>
      <c r="Q344" s="391"/>
      <c r="R344" s="419"/>
      <c r="S344" s="416"/>
      <c r="T344" s="152"/>
      <c r="U344" s="152"/>
      <c r="V344" s="180"/>
      <c r="W344" s="181"/>
    </row>
    <row r="345" spans="1:23" s="1" customFormat="1" ht="24.95" customHeight="1">
      <c r="A345" s="70" t="s">
        <v>614</v>
      </c>
      <c r="B345" s="368" t="s">
        <v>93</v>
      </c>
      <c r="C345" s="340"/>
      <c r="D345" s="340"/>
      <c r="E345" s="340"/>
      <c r="F345" s="340"/>
      <c r="G345" s="340"/>
      <c r="H345" s="97">
        <v>1</v>
      </c>
      <c r="I345" s="403" t="s">
        <v>210</v>
      </c>
      <c r="J345" s="404"/>
      <c r="K345" s="98">
        <v>0.5</v>
      </c>
      <c r="L345" s="118">
        <v>1246.2</v>
      </c>
      <c r="M345" s="118">
        <v>10468.11</v>
      </c>
      <c r="N345" s="59" t="s">
        <v>33</v>
      </c>
      <c r="O345" s="59" t="s">
        <v>33</v>
      </c>
      <c r="P345" s="59" t="s">
        <v>33</v>
      </c>
      <c r="Q345" s="155" t="s">
        <v>433</v>
      </c>
      <c r="R345" s="153"/>
      <c r="S345" s="185" t="s">
        <v>433</v>
      </c>
      <c r="T345" s="152"/>
      <c r="U345" s="152"/>
      <c r="V345" s="180"/>
      <c r="W345" s="181"/>
    </row>
    <row r="346" spans="1:23" s="1" customFormat="1" ht="24.95" customHeight="1" thickBot="1">
      <c r="A346" s="70" t="s">
        <v>615</v>
      </c>
      <c r="B346" s="383" t="s">
        <v>121</v>
      </c>
      <c r="C346" s="384"/>
      <c r="D346" s="385"/>
      <c r="E346" s="264" t="s">
        <v>122</v>
      </c>
      <c r="F346" s="264" t="s">
        <v>123</v>
      </c>
      <c r="G346" s="265" t="s">
        <v>94</v>
      </c>
      <c r="H346" s="97">
        <v>2</v>
      </c>
      <c r="I346" s="403" t="s">
        <v>211</v>
      </c>
      <c r="J346" s="404"/>
      <c r="K346" s="98">
        <v>0.5</v>
      </c>
      <c r="L346" s="118">
        <v>1246.2</v>
      </c>
      <c r="M346" s="118">
        <v>0</v>
      </c>
      <c r="N346" s="59" t="s">
        <v>34</v>
      </c>
      <c r="O346" s="59" t="s">
        <v>34</v>
      </c>
      <c r="P346" s="59" t="s">
        <v>34</v>
      </c>
      <c r="Q346" s="155" t="s">
        <v>616</v>
      </c>
      <c r="R346" s="153"/>
      <c r="S346" s="185" t="s">
        <v>433</v>
      </c>
      <c r="T346" s="183">
        <v>1</v>
      </c>
      <c r="U346" s="152"/>
      <c r="V346" s="180"/>
      <c r="W346" s="181"/>
    </row>
    <row r="347" spans="1:23" s="1" customFormat="1" ht="24.95" customHeight="1" thickBot="1">
      <c r="A347" s="67" t="s">
        <v>617</v>
      </c>
      <c r="B347" s="386"/>
      <c r="C347" s="387"/>
      <c r="D347" s="388"/>
      <c r="E347" s="116">
        <v>2492.4</v>
      </c>
      <c r="F347" s="117">
        <v>10468.11</v>
      </c>
      <c r="G347" s="115" t="s">
        <v>33</v>
      </c>
      <c r="H347" s="97">
        <v>3</v>
      </c>
      <c r="I347" s="403" t="s">
        <v>433</v>
      </c>
      <c r="J347" s="404"/>
      <c r="K347" s="98" t="s">
        <v>433</v>
      </c>
      <c r="L347" s="118" t="s">
        <v>433</v>
      </c>
      <c r="M347" s="118" t="s">
        <v>433</v>
      </c>
      <c r="N347" s="59" t="s">
        <v>433</v>
      </c>
      <c r="O347" s="59" t="s">
        <v>433</v>
      </c>
      <c r="P347" s="59" t="s">
        <v>433</v>
      </c>
      <c r="Q347" s="187" t="s">
        <v>433</v>
      </c>
      <c r="R347" s="153"/>
      <c r="S347" s="185" t="s">
        <v>433</v>
      </c>
      <c r="T347" s="437" t="s">
        <v>433</v>
      </c>
      <c r="U347" s="438"/>
      <c r="V347" s="397" t="s">
        <v>145</v>
      </c>
      <c r="W347" s="398"/>
    </row>
    <row r="348" spans="1:23" s="1" customFormat="1" ht="24.95" customHeight="1">
      <c r="A348" s="67" t="s">
        <v>618</v>
      </c>
      <c r="B348" s="368" t="s">
        <v>101</v>
      </c>
      <c r="C348" s="340"/>
      <c r="D348" s="340"/>
      <c r="E348" s="340"/>
      <c r="F348" s="340"/>
      <c r="G348" s="340"/>
      <c r="H348" s="97">
        <v>4</v>
      </c>
      <c r="I348" s="403" t="s">
        <v>433</v>
      </c>
      <c r="J348" s="404"/>
      <c r="K348" s="98" t="s">
        <v>433</v>
      </c>
      <c r="L348" s="118" t="s">
        <v>433</v>
      </c>
      <c r="M348" s="118" t="s">
        <v>433</v>
      </c>
      <c r="N348" s="59" t="s">
        <v>433</v>
      </c>
      <c r="O348" s="59" t="s">
        <v>433</v>
      </c>
      <c r="P348" s="59" t="s">
        <v>433</v>
      </c>
      <c r="Q348" s="155" t="s">
        <v>433</v>
      </c>
      <c r="R348" s="153"/>
      <c r="S348" s="185" t="s">
        <v>433</v>
      </c>
      <c r="T348" s="439"/>
      <c r="U348" s="440"/>
      <c r="V348" s="271" t="s">
        <v>146</v>
      </c>
      <c r="W348" s="284" t="s">
        <v>156</v>
      </c>
    </row>
    <row r="349" spans="1:23" s="1" customFormat="1" ht="24.95" customHeight="1">
      <c r="A349" s="67" t="s">
        <v>619</v>
      </c>
      <c r="B349" s="383" t="s">
        <v>102</v>
      </c>
      <c r="C349" s="384"/>
      <c r="D349" s="384"/>
      <c r="E349" s="384"/>
      <c r="F349" s="384"/>
      <c r="G349" s="266" t="s">
        <v>94</v>
      </c>
      <c r="H349" s="97">
        <v>5</v>
      </c>
      <c r="I349" s="403" t="s">
        <v>433</v>
      </c>
      <c r="J349" s="404"/>
      <c r="K349" s="98" t="s">
        <v>433</v>
      </c>
      <c r="L349" s="118" t="s">
        <v>433</v>
      </c>
      <c r="M349" s="118" t="s">
        <v>433</v>
      </c>
      <c r="N349" s="59" t="s">
        <v>433</v>
      </c>
      <c r="O349" s="59" t="s">
        <v>433</v>
      </c>
      <c r="P349" s="59" t="s">
        <v>433</v>
      </c>
      <c r="Q349" s="155" t="s">
        <v>433</v>
      </c>
      <c r="R349" s="153"/>
      <c r="S349" s="185" t="s">
        <v>433</v>
      </c>
      <c r="T349" s="439"/>
      <c r="U349" s="440"/>
      <c r="V349" s="272">
        <v>4</v>
      </c>
      <c r="W349" s="273">
        <v>0</v>
      </c>
    </row>
    <row r="350" spans="1:23" s="1" customFormat="1" ht="24.95" customHeight="1" thickBot="1">
      <c r="A350" s="67" t="s">
        <v>620</v>
      </c>
      <c r="B350" s="430"/>
      <c r="C350" s="431"/>
      <c r="D350" s="431"/>
      <c r="E350" s="431"/>
      <c r="F350" s="431"/>
      <c r="G350" s="73" t="s">
        <v>34</v>
      </c>
      <c r="H350" s="121">
        <v>6</v>
      </c>
      <c r="I350" s="423" t="s">
        <v>433</v>
      </c>
      <c r="J350" s="424"/>
      <c r="K350" s="98" t="s">
        <v>433</v>
      </c>
      <c r="L350" s="118" t="s">
        <v>433</v>
      </c>
      <c r="M350" s="118" t="s">
        <v>433</v>
      </c>
      <c r="N350" s="122" t="s">
        <v>433</v>
      </c>
      <c r="O350" s="59" t="s">
        <v>433</v>
      </c>
      <c r="P350" s="59" t="s">
        <v>433</v>
      </c>
      <c r="Q350" s="155" t="s">
        <v>433</v>
      </c>
      <c r="R350" s="153"/>
      <c r="S350" s="185" t="s">
        <v>433</v>
      </c>
      <c r="T350" s="441"/>
      <c r="U350" s="442"/>
      <c r="V350" s="184" t="s">
        <v>467</v>
      </c>
      <c r="W350" s="182"/>
    </row>
    <row r="351" spans="1:23" s="1" customFormat="1" ht="39" customHeight="1" thickBot="1">
      <c r="A351" s="67" t="s">
        <v>621</v>
      </c>
      <c r="B351" s="427"/>
      <c r="C351" s="428"/>
      <c r="D351" s="428"/>
      <c r="E351" s="428"/>
      <c r="F351" s="428"/>
      <c r="G351" s="429"/>
      <c r="H351" s="420" t="s">
        <v>125</v>
      </c>
      <c r="I351" s="421"/>
      <c r="J351" s="421"/>
      <c r="K351" s="422"/>
      <c r="L351" s="420" t="s">
        <v>126</v>
      </c>
      <c r="M351" s="436"/>
      <c r="N351" s="99" t="s">
        <v>33</v>
      </c>
      <c r="O351" s="99" t="s">
        <v>33</v>
      </c>
      <c r="P351" s="154" t="s">
        <v>34</v>
      </c>
      <c r="Q351" s="188"/>
      <c r="R351" s="154"/>
      <c r="S351" s="186"/>
      <c r="T351" s="399" t="s">
        <v>134</v>
      </c>
      <c r="U351" s="400"/>
      <c r="V351" s="401">
        <v>11</v>
      </c>
      <c r="W351" s="402"/>
    </row>
    <row r="352" spans="1:23" s="156" customFormat="1" ht="15.75" customHeight="1">
      <c r="B352" s="157">
        <v>2</v>
      </c>
      <c r="C352" s="157">
        <v>3</v>
      </c>
      <c r="D352" s="157">
        <v>4</v>
      </c>
      <c r="E352" s="157">
        <v>5</v>
      </c>
      <c r="F352" s="157">
        <v>6</v>
      </c>
      <c r="G352" s="157">
        <v>7</v>
      </c>
      <c r="H352" s="157">
        <v>8</v>
      </c>
      <c r="I352" s="157">
        <v>9</v>
      </c>
      <c r="J352" s="157">
        <v>10</v>
      </c>
      <c r="K352" s="157">
        <v>11</v>
      </c>
      <c r="L352" s="157">
        <v>12</v>
      </c>
      <c r="M352" s="157">
        <v>13</v>
      </c>
      <c r="N352" s="157">
        <v>14</v>
      </c>
      <c r="O352" s="157">
        <v>15</v>
      </c>
      <c r="P352" s="157">
        <v>16</v>
      </c>
      <c r="Q352" s="157">
        <v>17</v>
      </c>
      <c r="R352" s="157">
        <v>18</v>
      </c>
      <c r="S352" s="157">
        <v>19</v>
      </c>
      <c r="T352" s="157">
        <v>20</v>
      </c>
      <c r="U352" s="157">
        <v>21</v>
      </c>
      <c r="V352" s="157">
        <v>22</v>
      </c>
      <c r="W352" s="157">
        <v>23</v>
      </c>
    </row>
    <row r="353" spans="1:23">
      <c r="A353"/>
      <c r="N353" s="123"/>
    </row>
    <row r="357" spans="1:23" s="7" customFormat="1" ht="24" customHeight="1" thickBot="1">
      <c r="A357" s="88">
        <v>12</v>
      </c>
      <c r="B357" s="374" t="s">
        <v>1</v>
      </c>
      <c r="C357" s="374"/>
      <c r="D357" s="374"/>
      <c r="E357" s="60">
        <v>12</v>
      </c>
      <c r="F357" s="61" t="s">
        <v>179</v>
      </c>
      <c r="G357" s="62"/>
      <c r="H357" s="62"/>
      <c r="I357" s="307"/>
      <c r="J357" s="62"/>
      <c r="K357" s="61"/>
      <c r="L357" s="61"/>
      <c r="M357" s="60"/>
      <c r="N357" s="62"/>
      <c r="O357" s="62"/>
      <c r="P357" s="62"/>
      <c r="Q357" s="62"/>
      <c r="R357" s="62"/>
      <c r="S357" s="62"/>
      <c r="T357" s="62"/>
      <c r="U357" s="62"/>
      <c r="V357" s="63"/>
      <c r="W357" s="307"/>
    </row>
    <row r="358" spans="1:23" s="72" customFormat="1" ht="20.100000000000001" customHeight="1">
      <c r="A358" s="71"/>
      <c r="B358" s="341" t="s">
        <v>83</v>
      </c>
      <c r="C358" s="345" t="s">
        <v>45</v>
      </c>
      <c r="D358" s="362" t="s">
        <v>117</v>
      </c>
      <c r="E358" s="363"/>
      <c r="F358" s="362" t="s">
        <v>88</v>
      </c>
      <c r="G358" s="363"/>
      <c r="H358" s="343" t="s">
        <v>84</v>
      </c>
      <c r="I358" s="343" t="s">
        <v>97</v>
      </c>
      <c r="J358" s="360" t="s">
        <v>140</v>
      </c>
      <c r="K358" s="343" t="s">
        <v>2</v>
      </c>
      <c r="L358" s="343" t="s">
        <v>26</v>
      </c>
      <c r="M358" s="343" t="s">
        <v>27</v>
      </c>
      <c r="N358" s="375" t="s">
        <v>28</v>
      </c>
      <c r="O358" s="343" t="s">
        <v>98</v>
      </c>
      <c r="P358" s="364" t="s">
        <v>73</v>
      </c>
      <c r="Q358" s="365"/>
      <c r="R358" s="345" t="s">
        <v>133</v>
      </c>
      <c r="S358" s="340" t="s">
        <v>3</v>
      </c>
      <c r="T358" s="340"/>
      <c r="U358" s="356" t="s">
        <v>17</v>
      </c>
      <c r="V358" s="357"/>
      <c r="W358" s="377" t="s">
        <v>96</v>
      </c>
    </row>
    <row r="359" spans="1:23" s="72" customFormat="1" ht="88.5" customHeight="1">
      <c r="A359" s="71"/>
      <c r="B359" s="342"/>
      <c r="C359" s="346"/>
      <c r="D359" s="218" t="s">
        <v>9</v>
      </c>
      <c r="E359" s="218" t="s">
        <v>4</v>
      </c>
      <c r="F359" s="219" t="s">
        <v>14</v>
      </c>
      <c r="G359" s="220" t="s">
        <v>85</v>
      </c>
      <c r="H359" s="344"/>
      <c r="I359" s="344"/>
      <c r="J359" s="361"/>
      <c r="K359" s="344"/>
      <c r="L359" s="344"/>
      <c r="M359" s="344"/>
      <c r="N359" s="376"/>
      <c r="O359" s="344"/>
      <c r="P359" s="221" t="s">
        <v>147</v>
      </c>
      <c r="Q359" s="221" t="s">
        <v>99</v>
      </c>
      <c r="R359" s="346"/>
      <c r="S359" s="221" t="s">
        <v>76</v>
      </c>
      <c r="T359" s="222" t="s">
        <v>72</v>
      </c>
      <c r="U359" s="358"/>
      <c r="V359" s="359"/>
      <c r="W359" s="378"/>
    </row>
    <row r="360" spans="1:23" s="159" customFormat="1" ht="12.75" customHeight="1" thickBot="1">
      <c r="A360" s="158"/>
      <c r="B360" s="166">
        <v>2</v>
      </c>
      <c r="C360" s="167">
        <v>3</v>
      </c>
      <c r="D360" s="167">
        <v>4</v>
      </c>
      <c r="E360" s="167">
        <v>5</v>
      </c>
      <c r="F360" s="167">
        <v>6</v>
      </c>
      <c r="G360" s="167">
        <v>7</v>
      </c>
      <c r="H360" s="167">
        <v>8</v>
      </c>
      <c r="I360" s="167">
        <v>9</v>
      </c>
      <c r="J360" s="167">
        <v>10</v>
      </c>
      <c r="K360" s="167">
        <v>11</v>
      </c>
      <c r="L360" s="167">
        <v>12</v>
      </c>
      <c r="M360" s="167">
        <v>13</v>
      </c>
      <c r="N360" s="167">
        <v>14</v>
      </c>
      <c r="O360" s="167">
        <v>15</v>
      </c>
      <c r="P360" s="167">
        <v>16</v>
      </c>
      <c r="Q360" s="167">
        <v>17</v>
      </c>
      <c r="R360" s="167">
        <v>18</v>
      </c>
      <c r="S360" s="167">
        <v>19</v>
      </c>
      <c r="T360" s="168">
        <v>20</v>
      </c>
      <c r="U360" s="169">
        <v>21</v>
      </c>
      <c r="V360" s="170">
        <v>22</v>
      </c>
      <c r="W360" s="171">
        <v>23</v>
      </c>
    </row>
    <row r="361" spans="1:23" s="74" customFormat="1" ht="49.9" customHeight="1">
      <c r="A361" s="70" t="s">
        <v>622</v>
      </c>
      <c r="B361" s="175">
        <v>1</v>
      </c>
      <c r="C361" s="230" t="s">
        <v>247</v>
      </c>
      <c r="D361" s="230" t="s">
        <v>341</v>
      </c>
      <c r="E361" s="230" t="s">
        <v>343</v>
      </c>
      <c r="F361" s="231" t="s">
        <v>243</v>
      </c>
      <c r="G361" s="232">
        <v>0.75</v>
      </c>
      <c r="H361" s="232" t="s">
        <v>109</v>
      </c>
      <c r="I361" s="233" t="s">
        <v>160</v>
      </c>
      <c r="J361" s="234">
        <v>2</v>
      </c>
      <c r="K361" s="227" t="s">
        <v>213</v>
      </c>
      <c r="L361" s="244">
        <v>37447</v>
      </c>
      <c r="M361" s="285">
        <v>38061</v>
      </c>
      <c r="N361" s="223">
        <v>20.5</v>
      </c>
      <c r="O361" s="247">
        <v>24</v>
      </c>
      <c r="P361" s="233" t="s">
        <v>47</v>
      </c>
      <c r="Q361" s="248" t="s">
        <v>47</v>
      </c>
      <c r="R361" s="249">
        <v>22472.31</v>
      </c>
      <c r="S361" s="225">
        <v>16854.232500000002</v>
      </c>
      <c r="T361" s="295">
        <v>16854.23</v>
      </c>
      <c r="U361" s="366"/>
      <c r="V361" s="367"/>
      <c r="W361" s="256"/>
    </row>
    <row r="362" spans="1:23" s="74" customFormat="1" ht="49.9" customHeight="1">
      <c r="A362" s="70" t="s">
        <v>623</v>
      </c>
      <c r="B362" s="165">
        <v>2</v>
      </c>
      <c r="C362" s="235" t="s">
        <v>301</v>
      </c>
      <c r="D362" s="235" t="s">
        <v>342</v>
      </c>
      <c r="E362" s="235" t="s">
        <v>344</v>
      </c>
      <c r="F362" s="235" t="s">
        <v>243</v>
      </c>
      <c r="G362" s="236">
        <v>0.5</v>
      </c>
      <c r="H362" s="236" t="s">
        <v>109</v>
      </c>
      <c r="I362" s="237" t="s">
        <v>162</v>
      </c>
      <c r="J362" s="238">
        <v>1</v>
      </c>
      <c r="K362" s="228" t="s">
        <v>212</v>
      </c>
      <c r="L362" s="245">
        <v>43231</v>
      </c>
      <c r="M362" s="286">
        <v>43738</v>
      </c>
      <c r="N362" s="223">
        <v>16.899999999999999</v>
      </c>
      <c r="O362" s="250">
        <v>46</v>
      </c>
      <c r="P362" s="239" t="s">
        <v>47</v>
      </c>
      <c r="Q362" s="251" t="s">
        <v>47</v>
      </c>
      <c r="R362" s="252">
        <v>8447.5400000000009</v>
      </c>
      <c r="S362" s="226">
        <v>4223.7700000000004</v>
      </c>
      <c r="T362" s="118">
        <v>4223.7700000000004</v>
      </c>
      <c r="U362" s="395"/>
      <c r="V362" s="396"/>
      <c r="W362" s="257"/>
    </row>
    <row r="363" spans="1:23" s="74" customFormat="1" ht="20.100000000000001" customHeight="1">
      <c r="A363" s="70" t="s">
        <v>624</v>
      </c>
      <c r="B363" s="165">
        <v>3</v>
      </c>
      <c r="C363" s="235"/>
      <c r="D363" s="235"/>
      <c r="E363" s="235"/>
      <c r="F363" s="235"/>
      <c r="G363" s="236"/>
      <c r="H363" s="236"/>
      <c r="I363" s="237"/>
      <c r="J363" s="238"/>
      <c r="K363" s="228" t="s">
        <v>433</v>
      </c>
      <c r="L363" s="245"/>
      <c r="M363" s="286"/>
      <c r="N363" s="223" t="s">
        <v>433</v>
      </c>
      <c r="O363" s="250"/>
      <c r="P363" s="239"/>
      <c r="Q363" s="251"/>
      <c r="R363" s="252"/>
      <c r="S363" s="226" t="s">
        <v>433</v>
      </c>
      <c r="T363" s="118" t="s">
        <v>433</v>
      </c>
      <c r="U363" s="395"/>
      <c r="V363" s="396"/>
      <c r="W363" s="257"/>
    </row>
    <row r="364" spans="1:23" s="74" customFormat="1" ht="20.100000000000001" customHeight="1">
      <c r="A364" s="70" t="s">
        <v>625</v>
      </c>
      <c r="B364" s="165">
        <v>4</v>
      </c>
      <c r="C364" s="235"/>
      <c r="D364" s="235"/>
      <c r="E364" s="235"/>
      <c r="F364" s="235"/>
      <c r="G364" s="236"/>
      <c r="H364" s="236"/>
      <c r="I364" s="237"/>
      <c r="J364" s="238"/>
      <c r="K364" s="228" t="s">
        <v>433</v>
      </c>
      <c r="L364" s="245"/>
      <c r="M364" s="286"/>
      <c r="N364" s="223" t="s">
        <v>433</v>
      </c>
      <c r="O364" s="250"/>
      <c r="P364" s="239"/>
      <c r="Q364" s="251"/>
      <c r="R364" s="252"/>
      <c r="S364" s="226" t="s">
        <v>433</v>
      </c>
      <c r="T364" s="118" t="s">
        <v>433</v>
      </c>
      <c r="U364" s="395"/>
      <c r="V364" s="396"/>
      <c r="W364" s="257"/>
    </row>
    <row r="365" spans="1:23" s="74" customFormat="1" ht="20.100000000000001" customHeight="1">
      <c r="A365" s="70" t="s">
        <v>626</v>
      </c>
      <c r="B365" s="165">
        <v>5</v>
      </c>
      <c r="C365" s="235"/>
      <c r="D365" s="235"/>
      <c r="E365" s="235"/>
      <c r="F365" s="235"/>
      <c r="G365" s="236"/>
      <c r="H365" s="236"/>
      <c r="I365" s="239"/>
      <c r="J365" s="238"/>
      <c r="K365" s="228" t="s">
        <v>433</v>
      </c>
      <c r="L365" s="245"/>
      <c r="M365" s="286"/>
      <c r="N365" s="223" t="s">
        <v>433</v>
      </c>
      <c r="O365" s="250"/>
      <c r="P365" s="239"/>
      <c r="Q365" s="251"/>
      <c r="R365" s="252"/>
      <c r="S365" s="226" t="s">
        <v>433</v>
      </c>
      <c r="T365" s="118" t="s">
        <v>433</v>
      </c>
      <c r="U365" s="395"/>
      <c r="V365" s="396"/>
      <c r="W365" s="257"/>
    </row>
    <row r="366" spans="1:23" s="74" customFormat="1" ht="20.100000000000001" customHeight="1">
      <c r="A366" s="70" t="s">
        <v>455</v>
      </c>
      <c r="B366" s="165">
        <v>6</v>
      </c>
      <c r="C366" s="235"/>
      <c r="D366" s="235"/>
      <c r="E366" s="235"/>
      <c r="F366" s="235"/>
      <c r="G366" s="236"/>
      <c r="H366" s="236"/>
      <c r="I366" s="239"/>
      <c r="J366" s="238"/>
      <c r="K366" s="228" t="s">
        <v>433</v>
      </c>
      <c r="L366" s="245"/>
      <c r="M366" s="286"/>
      <c r="N366" s="223" t="s">
        <v>433</v>
      </c>
      <c r="O366" s="250"/>
      <c r="P366" s="239"/>
      <c r="Q366" s="251"/>
      <c r="R366" s="252"/>
      <c r="S366" s="298" t="s">
        <v>433</v>
      </c>
      <c r="T366" s="118" t="s">
        <v>433</v>
      </c>
      <c r="U366" s="443"/>
      <c r="V366" s="443"/>
      <c r="W366" s="257"/>
    </row>
    <row r="367" spans="1:23" s="74" customFormat="1" ht="20.100000000000001" customHeight="1" thickBot="1">
      <c r="A367" s="70" t="s">
        <v>627</v>
      </c>
      <c r="B367" s="176">
        <v>7</v>
      </c>
      <c r="C367" s="240"/>
      <c r="D367" s="240"/>
      <c r="E367" s="240"/>
      <c r="F367" s="240"/>
      <c r="G367" s="241"/>
      <c r="H367" s="241"/>
      <c r="I367" s="242"/>
      <c r="J367" s="243"/>
      <c r="K367" s="229" t="s">
        <v>433</v>
      </c>
      <c r="L367" s="246"/>
      <c r="M367" s="287"/>
      <c r="N367" s="224" t="s">
        <v>433</v>
      </c>
      <c r="O367" s="253"/>
      <c r="P367" s="242"/>
      <c r="Q367" s="254"/>
      <c r="R367" s="255"/>
      <c r="S367" s="299" t="s">
        <v>433</v>
      </c>
      <c r="T367" s="305" t="s">
        <v>433</v>
      </c>
      <c r="U367" s="405"/>
      <c r="V367" s="405"/>
      <c r="W367" s="258"/>
    </row>
    <row r="368" spans="1:23" s="159" customFormat="1" ht="9" customHeight="1" thickBot="1">
      <c r="A368" s="158"/>
      <c r="B368" s="172">
        <v>2</v>
      </c>
      <c r="C368" s="173">
        <v>3</v>
      </c>
      <c r="D368" s="173">
        <v>4</v>
      </c>
      <c r="E368" s="173">
        <v>5</v>
      </c>
      <c r="F368" s="173">
        <v>6</v>
      </c>
      <c r="G368" s="173">
        <v>7</v>
      </c>
      <c r="H368" s="173">
        <v>8</v>
      </c>
      <c r="I368" s="296"/>
      <c r="J368" s="173">
        <v>10</v>
      </c>
      <c r="K368" s="173">
        <v>11</v>
      </c>
      <c r="L368" s="173">
        <v>12</v>
      </c>
      <c r="M368" s="173">
        <v>13</v>
      </c>
      <c r="N368" s="173">
        <v>14</v>
      </c>
      <c r="O368" s="173">
        <v>15</v>
      </c>
      <c r="P368" s="173">
        <v>16</v>
      </c>
      <c r="Q368" s="173">
        <v>17</v>
      </c>
      <c r="R368" s="173">
        <v>18</v>
      </c>
      <c r="S368" s="173">
        <v>19</v>
      </c>
      <c r="T368" s="300">
        <v>20</v>
      </c>
      <c r="U368" s="406">
        <v>22</v>
      </c>
      <c r="V368" s="407"/>
      <c r="W368" s="174">
        <v>23</v>
      </c>
    </row>
    <row r="369" spans="1:23" s="1" customFormat="1" ht="17.25" customHeight="1" thickBot="1">
      <c r="A369" s="68"/>
      <c r="B369" s="259"/>
      <c r="C369" s="260"/>
      <c r="D369" s="260"/>
      <c r="E369" s="260"/>
      <c r="F369" s="260"/>
      <c r="G369" s="260"/>
      <c r="H369" s="260"/>
      <c r="I369" s="260"/>
      <c r="J369" s="260"/>
      <c r="K369" s="260"/>
      <c r="L369" s="260"/>
      <c r="M369" s="260"/>
      <c r="N369" s="260"/>
      <c r="O369" s="260"/>
      <c r="P369" s="260"/>
      <c r="Q369" s="260"/>
      <c r="R369" s="261"/>
      <c r="S369" s="261"/>
      <c r="T369" s="262">
        <v>21078</v>
      </c>
      <c r="U369" s="408"/>
      <c r="V369" s="409"/>
      <c r="W369" s="268"/>
    </row>
    <row r="370" spans="1:23" s="156" customFormat="1" ht="17.25" customHeight="1">
      <c r="A370" s="177"/>
      <c r="B370" s="178">
        <v>2</v>
      </c>
      <c r="C370" s="157">
        <v>3</v>
      </c>
      <c r="D370" s="157">
        <v>4</v>
      </c>
      <c r="E370" s="157">
        <v>5</v>
      </c>
      <c r="F370" s="157">
        <v>6</v>
      </c>
      <c r="G370" s="157">
        <v>7</v>
      </c>
      <c r="H370" s="157">
        <v>8</v>
      </c>
      <c r="I370" s="297"/>
      <c r="J370" s="157">
        <v>10</v>
      </c>
      <c r="K370" s="157">
        <v>11</v>
      </c>
      <c r="L370" s="157">
        <v>12</v>
      </c>
      <c r="M370" s="157">
        <v>13</v>
      </c>
      <c r="N370" s="157">
        <v>14</v>
      </c>
      <c r="O370" s="157">
        <v>15</v>
      </c>
      <c r="P370" s="157">
        <v>16</v>
      </c>
      <c r="Q370" s="157">
        <v>17</v>
      </c>
      <c r="R370" s="157">
        <v>18</v>
      </c>
      <c r="S370" s="157">
        <v>19</v>
      </c>
      <c r="T370" s="157">
        <v>20</v>
      </c>
      <c r="U370" s="157">
        <v>21</v>
      </c>
      <c r="V370" s="157">
        <v>22</v>
      </c>
      <c r="W370" s="157">
        <v>23</v>
      </c>
    </row>
    <row r="371" spans="1:23" s="1" customFormat="1" ht="16.5" customHeight="1" thickBot="1">
      <c r="A371" s="67"/>
      <c r="B371" s="259" t="s">
        <v>42</v>
      </c>
      <c r="C371" s="260"/>
      <c r="D371" s="260"/>
      <c r="E371" s="260"/>
      <c r="F371" s="260"/>
      <c r="G371" s="267"/>
      <c r="H371" s="267"/>
      <c r="I371" s="267"/>
      <c r="J371" s="267"/>
      <c r="K371" s="267"/>
      <c r="L371" s="267"/>
      <c r="M371" s="267"/>
      <c r="N371" s="267"/>
      <c r="O371" s="267"/>
      <c r="P371" s="267"/>
      <c r="Q371" s="267"/>
      <c r="R371" s="267"/>
      <c r="S371" s="267"/>
      <c r="T371" s="267"/>
      <c r="U371" s="267"/>
      <c r="V371" s="267"/>
      <c r="W371" s="269"/>
    </row>
    <row r="372" spans="1:23" s="1" customFormat="1" ht="15.75" customHeight="1" thickBot="1">
      <c r="A372" s="67" t="s">
        <v>628</v>
      </c>
      <c r="B372" s="353" t="s">
        <v>92</v>
      </c>
      <c r="C372" s="354"/>
      <c r="D372" s="354"/>
      <c r="E372" s="354"/>
      <c r="F372" s="354"/>
      <c r="G372" s="355"/>
      <c r="H372" s="277" t="s">
        <v>95</v>
      </c>
      <c r="I372" s="278"/>
      <c r="J372" s="278"/>
      <c r="K372" s="278"/>
      <c r="L372" s="278"/>
      <c r="M372" s="278"/>
      <c r="N372" s="278"/>
      <c r="O372" s="278"/>
      <c r="P372" s="279" t="s">
        <v>136</v>
      </c>
      <c r="Q372" s="389" t="s">
        <v>139</v>
      </c>
      <c r="R372" s="417" t="s">
        <v>148</v>
      </c>
      <c r="S372" s="414" t="s">
        <v>149</v>
      </c>
      <c r="T372" s="270"/>
      <c r="U372" s="270"/>
      <c r="V372" s="270"/>
      <c r="W372" s="263"/>
    </row>
    <row r="373" spans="1:23" s="1" customFormat="1" ht="15" customHeight="1">
      <c r="A373" s="67" t="s">
        <v>629</v>
      </c>
      <c r="B373" s="368" t="s">
        <v>119</v>
      </c>
      <c r="C373" s="340"/>
      <c r="D373" s="340"/>
      <c r="E373" s="340"/>
      <c r="F373" s="340"/>
      <c r="G373" s="369"/>
      <c r="H373" s="368" t="s">
        <v>16</v>
      </c>
      <c r="I373" s="340"/>
      <c r="J373" s="340"/>
      <c r="K373" s="340"/>
      <c r="L373" s="340"/>
      <c r="M373" s="363"/>
      <c r="N373" s="276">
        <v>2</v>
      </c>
      <c r="O373" s="389" t="s">
        <v>130</v>
      </c>
      <c r="P373" s="392" t="s">
        <v>138</v>
      </c>
      <c r="Q373" s="390"/>
      <c r="R373" s="418"/>
      <c r="S373" s="415"/>
      <c r="T373" s="151"/>
      <c r="U373" s="151"/>
      <c r="V373" s="410"/>
      <c r="W373" s="411"/>
    </row>
    <row r="374" spans="1:23" s="31" customFormat="1" ht="22.5" customHeight="1">
      <c r="A374" s="67" t="s">
        <v>630</v>
      </c>
      <c r="B374" s="383" t="s">
        <v>118</v>
      </c>
      <c r="C374" s="384"/>
      <c r="D374" s="385"/>
      <c r="E374" s="372">
        <v>2</v>
      </c>
      <c r="F374" s="379" t="s">
        <v>120</v>
      </c>
      <c r="G374" s="381">
        <v>0.75</v>
      </c>
      <c r="H374" s="392" t="s">
        <v>15</v>
      </c>
      <c r="I374" s="432"/>
      <c r="J374" s="433"/>
      <c r="K374" s="344" t="s">
        <v>0</v>
      </c>
      <c r="L374" s="344" t="s">
        <v>127</v>
      </c>
      <c r="M374" s="344" t="s">
        <v>128</v>
      </c>
      <c r="N374" s="425" t="s">
        <v>129</v>
      </c>
      <c r="O374" s="390"/>
      <c r="P374" s="393"/>
      <c r="Q374" s="390"/>
      <c r="R374" s="418"/>
      <c r="S374" s="415"/>
      <c r="T374" s="152"/>
      <c r="U374" s="152"/>
      <c r="V374" s="412"/>
      <c r="W374" s="413"/>
    </row>
    <row r="375" spans="1:23" s="31" customFormat="1" ht="15.75" customHeight="1" thickBot="1">
      <c r="A375" s="67" t="s">
        <v>631</v>
      </c>
      <c r="B375" s="386"/>
      <c r="C375" s="387"/>
      <c r="D375" s="388"/>
      <c r="E375" s="373"/>
      <c r="F375" s="380"/>
      <c r="G375" s="382"/>
      <c r="H375" s="394"/>
      <c r="I375" s="434"/>
      <c r="J375" s="435"/>
      <c r="K375" s="344"/>
      <c r="L375" s="344"/>
      <c r="M375" s="344"/>
      <c r="N375" s="426"/>
      <c r="O375" s="391"/>
      <c r="P375" s="394"/>
      <c r="Q375" s="391"/>
      <c r="R375" s="419"/>
      <c r="S375" s="416"/>
      <c r="T375" s="152"/>
      <c r="U375" s="152"/>
      <c r="V375" s="180"/>
      <c r="W375" s="181"/>
    </row>
    <row r="376" spans="1:23" s="1" customFormat="1" ht="24.95" customHeight="1">
      <c r="A376" s="70" t="s">
        <v>632</v>
      </c>
      <c r="B376" s="368" t="s">
        <v>93</v>
      </c>
      <c r="C376" s="340"/>
      <c r="D376" s="340"/>
      <c r="E376" s="340"/>
      <c r="F376" s="340"/>
      <c r="G376" s="340"/>
      <c r="H376" s="97">
        <v>1</v>
      </c>
      <c r="I376" s="403" t="s">
        <v>212</v>
      </c>
      <c r="J376" s="404"/>
      <c r="K376" s="98">
        <v>0.5</v>
      </c>
      <c r="L376" s="118">
        <v>778.88</v>
      </c>
      <c r="M376" s="118">
        <v>4223.7700000000004</v>
      </c>
      <c r="N376" s="59" t="s">
        <v>33</v>
      </c>
      <c r="O376" s="59" t="s">
        <v>33</v>
      </c>
      <c r="P376" s="59" t="s">
        <v>33</v>
      </c>
      <c r="Q376" s="155" t="s">
        <v>433</v>
      </c>
      <c r="R376" s="153"/>
      <c r="S376" s="185" t="s">
        <v>433</v>
      </c>
      <c r="T376" s="152"/>
      <c r="U376" s="152"/>
      <c r="V376" s="180"/>
      <c r="W376" s="181"/>
    </row>
    <row r="377" spans="1:23" s="1" customFormat="1" ht="24.95" customHeight="1" thickBot="1">
      <c r="A377" s="70" t="s">
        <v>633</v>
      </c>
      <c r="B377" s="383" t="s">
        <v>121</v>
      </c>
      <c r="C377" s="384"/>
      <c r="D377" s="385"/>
      <c r="E377" s="264" t="s">
        <v>122</v>
      </c>
      <c r="F377" s="264" t="s">
        <v>123</v>
      </c>
      <c r="G377" s="265" t="s">
        <v>94</v>
      </c>
      <c r="H377" s="97">
        <v>2</v>
      </c>
      <c r="I377" s="403" t="s">
        <v>213</v>
      </c>
      <c r="J377" s="404"/>
      <c r="K377" s="98">
        <v>0.5</v>
      </c>
      <c r="L377" s="118">
        <v>778.88</v>
      </c>
      <c r="M377" s="118">
        <v>16854.23</v>
      </c>
      <c r="N377" s="59" t="s">
        <v>33</v>
      </c>
      <c r="O377" s="59" t="s">
        <v>33</v>
      </c>
      <c r="P377" s="59" t="s">
        <v>33</v>
      </c>
      <c r="Q377" s="155" t="s">
        <v>433</v>
      </c>
      <c r="R377" s="153"/>
      <c r="S377" s="185" t="s">
        <v>433</v>
      </c>
      <c r="T377" s="183">
        <v>1</v>
      </c>
      <c r="U377" s="152"/>
      <c r="V377" s="180"/>
      <c r="W377" s="181"/>
    </row>
    <row r="378" spans="1:23" s="1" customFormat="1" ht="24.95" customHeight="1" thickBot="1">
      <c r="A378" s="67" t="s">
        <v>634</v>
      </c>
      <c r="B378" s="386"/>
      <c r="C378" s="387"/>
      <c r="D378" s="388"/>
      <c r="E378" s="116">
        <v>1557.75</v>
      </c>
      <c r="F378" s="117">
        <v>21078</v>
      </c>
      <c r="G378" s="115" t="s">
        <v>33</v>
      </c>
      <c r="H378" s="97">
        <v>3</v>
      </c>
      <c r="I378" s="403" t="s">
        <v>433</v>
      </c>
      <c r="J378" s="404"/>
      <c r="K378" s="98" t="s">
        <v>433</v>
      </c>
      <c r="L378" s="118" t="s">
        <v>433</v>
      </c>
      <c r="M378" s="118" t="s">
        <v>433</v>
      </c>
      <c r="N378" s="59" t="s">
        <v>433</v>
      </c>
      <c r="O378" s="59" t="s">
        <v>433</v>
      </c>
      <c r="P378" s="59" t="s">
        <v>433</v>
      </c>
      <c r="Q378" s="187" t="s">
        <v>433</v>
      </c>
      <c r="R378" s="153"/>
      <c r="S378" s="185" t="s">
        <v>433</v>
      </c>
      <c r="T378" s="437" t="s">
        <v>433</v>
      </c>
      <c r="U378" s="438"/>
      <c r="V378" s="397" t="s">
        <v>145</v>
      </c>
      <c r="W378" s="398"/>
    </row>
    <row r="379" spans="1:23" s="1" customFormat="1" ht="24.95" customHeight="1">
      <c r="A379" s="67" t="s">
        <v>635</v>
      </c>
      <c r="B379" s="368" t="s">
        <v>101</v>
      </c>
      <c r="C379" s="340"/>
      <c r="D379" s="340"/>
      <c r="E379" s="340"/>
      <c r="F379" s="340"/>
      <c r="G379" s="340"/>
      <c r="H379" s="97">
        <v>4</v>
      </c>
      <c r="I379" s="403" t="s">
        <v>433</v>
      </c>
      <c r="J379" s="404"/>
      <c r="K379" s="98" t="s">
        <v>433</v>
      </c>
      <c r="L379" s="118" t="s">
        <v>433</v>
      </c>
      <c r="M379" s="118" t="s">
        <v>433</v>
      </c>
      <c r="N379" s="59" t="s">
        <v>433</v>
      </c>
      <c r="O379" s="59" t="s">
        <v>433</v>
      </c>
      <c r="P379" s="59" t="s">
        <v>433</v>
      </c>
      <c r="Q379" s="155" t="s">
        <v>433</v>
      </c>
      <c r="R379" s="153"/>
      <c r="S379" s="185" t="s">
        <v>433</v>
      </c>
      <c r="T379" s="439"/>
      <c r="U379" s="440"/>
      <c r="V379" s="271" t="s">
        <v>146</v>
      </c>
      <c r="W379" s="284" t="s">
        <v>156</v>
      </c>
    </row>
    <row r="380" spans="1:23" s="1" customFormat="1" ht="24.95" customHeight="1">
      <c r="A380" s="67" t="s">
        <v>636</v>
      </c>
      <c r="B380" s="383" t="s">
        <v>102</v>
      </c>
      <c r="C380" s="384"/>
      <c r="D380" s="384"/>
      <c r="E380" s="384"/>
      <c r="F380" s="384"/>
      <c r="G380" s="266" t="s">
        <v>94</v>
      </c>
      <c r="H380" s="97">
        <v>5</v>
      </c>
      <c r="I380" s="403" t="s">
        <v>433</v>
      </c>
      <c r="J380" s="404"/>
      <c r="K380" s="98" t="s">
        <v>433</v>
      </c>
      <c r="L380" s="118" t="s">
        <v>433</v>
      </c>
      <c r="M380" s="118" t="s">
        <v>433</v>
      </c>
      <c r="N380" s="59" t="s">
        <v>433</v>
      </c>
      <c r="O380" s="59" t="s">
        <v>433</v>
      </c>
      <c r="P380" s="59" t="s">
        <v>433</v>
      </c>
      <c r="Q380" s="155" t="s">
        <v>433</v>
      </c>
      <c r="R380" s="153"/>
      <c r="S380" s="185" t="s">
        <v>433</v>
      </c>
      <c r="T380" s="439"/>
      <c r="U380" s="440"/>
      <c r="V380" s="272">
        <v>2</v>
      </c>
      <c r="W380" s="273">
        <v>0</v>
      </c>
    </row>
    <row r="381" spans="1:23" s="1" customFormat="1" ht="24.95" customHeight="1" thickBot="1">
      <c r="A381" s="67" t="s">
        <v>637</v>
      </c>
      <c r="B381" s="430"/>
      <c r="C381" s="431"/>
      <c r="D381" s="431"/>
      <c r="E381" s="431"/>
      <c r="F381" s="431"/>
      <c r="G381" s="73" t="s">
        <v>33</v>
      </c>
      <c r="H381" s="121">
        <v>6</v>
      </c>
      <c r="I381" s="423" t="s">
        <v>433</v>
      </c>
      <c r="J381" s="424"/>
      <c r="K381" s="98" t="s">
        <v>433</v>
      </c>
      <c r="L381" s="118" t="s">
        <v>433</v>
      </c>
      <c r="M381" s="118" t="s">
        <v>433</v>
      </c>
      <c r="N381" s="122" t="s">
        <v>433</v>
      </c>
      <c r="O381" s="59" t="s">
        <v>433</v>
      </c>
      <c r="P381" s="59" t="s">
        <v>433</v>
      </c>
      <c r="Q381" s="155" t="s">
        <v>433</v>
      </c>
      <c r="R381" s="153"/>
      <c r="S381" s="185" t="s">
        <v>433</v>
      </c>
      <c r="T381" s="441"/>
      <c r="U381" s="442"/>
      <c r="V381" s="184" t="s">
        <v>467</v>
      </c>
      <c r="W381" s="182"/>
    </row>
    <row r="382" spans="1:23" s="1" customFormat="1" ht="39" customHeight="1" thickBot="1">
      <c r="A382" s="67" t="s">
        <v>638</v>
      </c>
      <c r="B382" s="427"/>
      <c r="C382" s="428"/>
      <c r="D382" s="428"/>
      <c r="E382" s="428"/>
      <c r="F382" s="428"/>
      <c r="G382" s="429"/>
      <c r="H382" s="420" t="s">
        <v>125</v>
      </c>
      <c r="I382" s="421"/>
      <c r="J382" s="421"/>
      <c r="K382" s="422"/>
      <c r="L382" s="420" t="s">
        <v>126</v>
      </c>
      <c r="M382" s="436"/>
      <c r="N382" s="99" t="s">
        <v>33</v>
      </c>
      <c r="O382" s="99" t="s">
        <v>33</v>
      </c>
      <c r="P382" s="154" t="s">
        <v>33</v>
      </c>
      <c r="Q382" s="188"/>
      <c r="R382" s="154"/>
      <c r="S382" s="186"/>
      <c r="T382" s="399" t="s">
        <v>134</v>
      </c>
      <c r="U382" s="400"/>
      <c r="V382" s="401">
        <v>12</v>
      </c>
      <c r="W382" s="402"/>
    </row>
    <row r="383" spans="1:23" s="156" customFormat="1" ht="15.75" customHeight="1">
      <c r="B383" s="157">
        <v>2</v>
      </c>
      <c r="C383" s="157">
        <v>3</v>
      </c>
      <c r="D383" s="157">
        <v>4</v>
      </c>
      <c r="E383" s="157">
        <v>5</v>
      </c>
      <c r="F383" s="157">
        <v>6</v>
      </c>
      <c r="G383" s="157">
        <v>7</v>
      </c>
      <c r="H383" s="157">
        <v>8</v>
      </c>
      <c r="I383" s="157">
        <v>9</v>
      </c>
      <c r="J383" s="157">
        <v>10</v>
      </c>
      <c r="K383" s="157">
        <v>11</v>
      </c>
      <c r="L383" s="157">
        <v>12</v>
      </c>
      <c r="M383" s="157">
        <v>13</v>
      </c>
      <c r="N383" s="157">
        <v>14</v>
      </c>
      <c r="O383" s="157">
        <v>15</v>
      </c>
      <c r="P383" s="157">
        <v>16</v>
      </c>
      <c r="Q383" s="157">
        <v>17</v>
      </c>
      <c r="R383" s="157">
        <v>18</v>
      </c>
      <c r="S383" s="157">
        <v>19</v>
      </c>
      <c r="T383" s="157">
        <v>20</v>
      </c>
      <c r="U383" s="157">
        <v>21</v>
      </c>
      <c r="V383" s="157">
        <v>22</v>
      </c>
      <c r="W383" s="157">
        <v>23</v>
      </c>
    </row>
    <row r="384" spans="1:23">
      <c r="A384"/>
      <c r="N384" s="123"/>
    </row>
    <row r="388" spans="1:23" s="7" customFormat="1" ht="24" customHeight="1" thickBot="1">
      <c r="A388" s="88">
        <v>13</v>
      </c>
      <c r="B388" s="374" t="s">
        <v>1</v>
      </c>
      <c r="C388" s="374"/>
      <c r="D388" s="374"/>
      <c r="E388" s="60">
        <v>13</v>
      </c>
      <c r="F388" s="61" t="s">
        <v>180</v>
      </c>
      <c r="G388" s="62"/>
      <c r="H388" s="62"/>
      <c r="I388" s="307"/>
      <c r="J388" s="62"/>
      <c r="K388" s="61"/>
      <c r="L388" s="61"/>
      <c r="M388" s="60"/>
      <c r="N388" s="62"/>
      <c r="O388" s="62"/>
      <c r="P388" s="62"/>
      <c r="Q388" s="62"/>
      <c r="R388" s="62"/>
      <c r="S388" s="62"/>
      <c r="T388" s="62"/>
      <c r="U388" s="62"/>
      <c r="V388" s="63"/>
      <c r="W388" s="307"/>
    </row>
    <row r="389" spans="1:23" s="72" customFormat="1" ht="20.100000000000001" customHeight="1">
      <c r="A389" s="71"/>
      <c r="B389" s="341" t="s">
        <v>83</v>
      </c>
      <c r="C389" s="345" t="s">
        <v>45</v>
      </c>
      <c r="D389" s="362" t="s">
        <v>117</v>
      </c>
      <c r="E389" s="363"/>
      <c r="F389" s="362" t="s">
        <v>88</v>
      </c>
      <c r="G389" s="363"/>
      <c r="H389" s="343" t="s">
        <v>84</v>
      </c>
      <c r="I389" s="343" t="s">
        <v>97</v>
      </c>
      <c r="J389" s="360" t="s">
        <v>140</v>
      </c>
      <c r="K389" s="343" t="s">
        <v>2</v>
      </c>
      <c r="L389" s="343" t="s">
        <v>26</v>
      </c>
      <c r="M389" s="343" t="s">
        <v>27</v>
      </c>
      <c r="N389" s="375" t="s">
        <v>28</v>
      </c>
      <c r="O389" s="343" t="s">
        <v>98</v>
      </c>
      <c r="P389" s="364" t="s">
        <v>73</v>
      </c>
      <c r="Q389" s="365"/>
      <c r="R389" s="345" t="s">
        <v>133</v>
      </c>
      <c r="S389" s="340" t="s">
        <v>3</v>
      </c>
      <c r="T389" s="340"/>
      <c r="U389" s="356" t="s">
        <v>17</v>
      </c>
      <c r="V389" s="357"/>
      <c r="W389" s="377" t="s">
        <v>96</v>
      </c>
    </row>
    <row r="390" spans="1:23" s="72" customFormat="1" ht="88.5" customHeight="1">
      <c r="A390" s="71"/>
      <c r="B390" s="342"/>
      <c r="C390" s="346"/>
      <c r="D390" s="218" t="s">
        <v>9</v>
      </c>
      <c r="E390" s="218" t="s">
        <v>4</v>
      </c>
      <c r="F390" s="219" t="s">
        <v>14</v>
      </c>
      <c r="G390" s="220" t="s">
        <v>85</v>
      </c>
      <c r="H390" s="344"/>
      <c r="I390" s="344"/>
      <c r="J390" s="361"/>
      <c r="K390" s="344"/>
      <c r="L390" s="344"/>
      <c r="M390" s="344"/>
      <c r="N390" s="376"/>
      <c r="O390" s="344"/>
      <c r="P390" s="221" t="s">
        <v>147</v>
      </c>
      <c r="Q390" s="221" t="s">
        <v>99</v>
      </c>
      <c r="R390" s="346"/>
      <c r="S390" s="221" t="s">
        <v>76</v>
      </c>
      <c r="T390" s="222" t="s">
        <v>72</v>
      </c>
      <c r="U390" s="358"/>
      <c r="V390" s="359"/>
      <c r="W390" s="378"/>
    </row>
    <row r="391" spans="1:23" s="159" customFormat="1" ht="12.75" customHeight="1" thickBot="1">
      <c r="A391" s="158"/>
      <c r="B391" s="166">
        <v>2</v>
      </c>
      <c r="C391" s="167">
        <v>3</v>
      </c>
      <c r="D391" s="167">
        <v>4</v>
      </c>
      <c r="E391" s="167">
        <v>5</v>
      </c>
      <c r="F391" s="167">
        <v>6</v>
      </c>
      <c r="G391" s="167">
        <v>7</v>
      </c>
      <c r="H391" s="167">
        <v>8</v>
      </c>
      <c r="I391" s="167">
        <v>9</v>
      </c>
      <c r="J391" s="167">
        <v>10</v>
      </c>
      <c r="K391" s="167">
        <v>11</v>
      </c>
      <c r="L391" s="167">
        <v>12</v>
      </c>
      <c r="M391" s="167">
        <v>13</v>
      </c>
      <c r="N391" s="167">
        <v>14</v>
      </c>
      <c r="O391" s="167">
        <v>15</v>
      </c>
      <c r="P391" s="167">
        <v>16</v>
      </c>
      <c r="Q391" s="167">
        <v>17</v>
      </c>
      <c r="R391" s="167">
        <v>18</v>
      </c>
      <c r="S391" s="167">
        <v>19</v>
      </c>
      <c r="T391" s="168">
        <v>20</v>
      </c>
      <c r="U391" s="169">
        <v>21</v>
      </c>
      <c r="V391" s="170">
        <v>22</v>
      </c>
      <c r="W391" s="171">
        <v>23</v>
      </c>
    </row>
    <row r="392" spans="1:23" s="74" customFormat="1" ht="49.9" customHeight="1">
      <c r="A392" s="70" t="s">
        <v>639</v>
      </c>
      <c r="B392" s="175">
        <v>1</v>
      </c>
      <c r="C392" s="230" t="s">
        <v>345</v>
      </c>
      <c r="D392" s="230" t="s">
        <v>349</v>
      </c>
      <c r="E392" s="230" t="s">
        <v>410</v>
      </c>
      <c r="F392" s="231" t="s">
        <v>243</v>
      </c>
      <c r="G392" s="232">
        <v>0.5</v>
      </c>
      <c r="H392" s="232" t="s">
        <v>109</v>
      </c>
      <c r="I392" s="233" t="s">
        <v>160</v>
      </c>
      <c r="J392" s="234">
        <v>1</v>
      </c>
      <c r="K392" s="227" t="s">
        <v>214</v>
      </c>
      <c r="L392" s="244">
        <v>43734</v>
      </c>
      <c r="M392" s="285">
        <v>44218</v>
      </c>
      <c r="N392" s="223">
        <v>16.2</v>
      </c>
      <c r="O392" s="247">
        <v>97</v>
      </c>
      <c r="P392" s="233" t="s">
        <v>47</v>
      </c>
      <c r="Q392" s="248" t="s">
        <v>47</v>
      </c>
      <c r="R392" s="249">
        <v>16928.71</v>
      </c>
      <c r="S392" s="225">
        <v>8464.3549999999996</v>
      </c>
      <c r="T392" s="295">
        <v>8464.36</v>
      </c>
      <c r="U392" s="366"/>
      <c r="V392" s="367"/>
      <c r="W392" s="256"/>
    </row>
    <row r="393" spans="1:23" s="74" customFormat="1" ht="49.9" customHeight="1">
      <c r="A393" s="70" t="s">
        <v>640</v>
      </c>
      <c r="B393" s="165">
        <v>2</v>
      </c>
      <c r="C393" s="235" t="s">
        <v>346</v>
      </c>
      <c r="D393" s="235" t="s">
        <v>350</v>
      </c>
      <c r="E393" s="235" t="s">
        <v>411</v>
      </c>
      <c r="F393" s="235" t="s">
        <v>243</v>
      </c>
      <c r="G393" s="236">
        <v>0.3</v>
      </c>
      <c r="H393" s="236" t="s">
        <v>109</v>
      </c>
      <c r="I393" s="237" t="s">
        <v>160</v>
      </c>
      <c r="J393" s="238">
        <v>1</v>
      </c>
      <c r="K393" s="228" t="s">
        <v>214</v>
      </c>
      <c r="L393" s="245">
        <v>43437</v>
      </c>
      <c r="M393" s="286">
        <v>45006</v>
      </c>
      <c r="N393" s="223">
        <v>52.3</v>
      </c>
      <c r="O393" s="250">
        <v>111</v>
      </c>
      <c r="P393" s="239" t="s">
        <v>47</v>
      </c>
      <c r="Q393" s="251" t="s">
        <v>47</v>
      </c>
      <c r="R393" s="252">
        <v>48975.79</v>
      </c>
      <c r="S393" s="226">
        <v>14692.736999999999</v>
      </c>
      <c r="T393" s="118">
        <v>14692.74</v>
      </c>
      <c r="U393" s="395"/>
      <c r="V393" s="396"/>
      <c r="W393" s="257"/>
    </row>
    <row r="394" spans="1:23" s="74" customFormat="1" ht="49.9" customHeight="1">
      <c r="A394" s="70" t="s">
        <v>641</v>
      </c>
      <c r="B394" s="165">
        <v>3</v>
      </c>
      <c r="C394" s="235" t="s">
        <v>347</v>
      </c>
      <c r="D394" s="235" t="s">
        <v>351</v>
      </c>
      <c r="E394" s="235" t="s">
        <v>412</v>
      </c>
      <c r="F394" s="235" t="s">
        <v>244</v>
      </c>
      <c r="G394" s="236">
        <v>1</v>
      </c>
      <c r="H394" s="236" t="s">
        <v>109</v>
      </c>
      <c r="I394" s="237" t="s">
        <v>160</v>
      </c>
      <c r="J394" s="238">
        <v>1</v>
      </c>
      <c r="K394" s="228" t="s">
        <v>214</v>
      </c>
      <c r="L394" s="245">
        <v>44452</v>
      </c>
      <c r="M394" s="286">
        <v>44542</v>
      </c>
      <c r="N394" s="223">
        <v>3</v>
      </c>
      <c r="O394" s="250">
        <v>100</v>
      </c>
      <c r="P394" s="239" t="s">
        <v>47</v>
      </c>
      <c r="Q394" s="251" t="s">
        <v>47</v>
      </c>
      <c r="R394" s="252">
        <v>687.55</v>
      </c>
      <c r="S394" s="226">
        <v>687.55</v>
      </c>
      <c r="T394" s="118">
        <v>687.55</v>
      </c>
      <c r="U394" s="395"/>
      <c r="V394" s="396"/>
      <c r="W394" s="257"/>
    </row>
    <row r="395" spans="1:23" s="74" customFormat="1" ht="49.9" customHeight="1">
      <c r="A395" s="70" t="s">
        <v>642</v>
      </c>
      <c r="B395" s="165">
        <v>4</v>
      </c>
      <c r="C395" s="235" t="s">
        <v>348</v>
      </c>
      <c r="D395" s="235" t="s">
        <v>352</v>
      </c>
      <c r="E395" s="235" t="s">
        <v>354</v>
      </c>
      <c r="F395" s="235" t="s">
        <v>244</v>
      </c>
      <c r="G395" s="236">
        <v>1</v>
      </c>
      <c r="H395" s="236" t="s">
        <v>109</v>
      </c>
      <c r="I395" s="237" t="s">
        <v>162</v>
      </c>
      <c r="J395" s="238">
        <v>1</v>
      </c>
      <c r="K395" s="228" t="s">
        <v>214</v>
      </c>
      <c r="L395" s="245">
        <v>45097</v>
      </c>
      <c r="M395" s="286">
        <v>45274</v>
      </c>
      <c r="N395" s="223">
        <v>5.9</v>
      </c>
      <c r="O395" s="250">
        <v>116</v>
      </c>
      <c r="P395" s="239" t="s">
        <v>47</v>
      </c>
      <c r="Q395" s="251" t="s">
        <v>47</v>
      </c>
      <c r="R395" s="252">
        <v>611.16</v>
      </c>
      <c r="S395" s="226">
        <v>611.16</v>
      </c>
      <c r="T395" s="118">
        <v>611.16</v>
      </c>
      <c r="U395" s="395"/>
      <c r="V395" s="396"/>
      <c r="W395" s="257"/>
    </row>
    <row r="396" spans="1:23" s="74" customFormat="1" ht="49.9" customHeight="1">
      <c r="A396" s="70" t="s">
        <v>643</v>
      </c>
      <c r="B396" s="165">
        <v>5</v>
      </c>
      <c r="C396" s="235" t="s">
        <v>345</v>
      </c>
      <c r="D396" s="235" t="s">
        <v>353</v>
      </c>
      <c r="E396" s="235" t="s">
        <v>355</v>
      </c>
      <c r="F396" s="235" t="s">
        <v>244</v>
      </c>
      <c r="G396" s="236">
        <v>1</v>
      </c>
      <c r="H396" s="236" t="s">
        <v>109</v>
      </c>
      <c r="I396" s="239" t="s">
        <v>162</v>
      </c>
      <c r="J396" s="238">
        <v>1</v>
      </c>
      <c r="K396" s="228" t="s">
        <v>214</v>
      </c>
      <c r="L396" s="245">
        <v>43785</v>
      </c>
      <c r="M396" s="286">
        <v>44237</v>
      </c>
      <c r="N396" s="223">
        <v>15.1</v>
      </c>
      <c r="O396" s="250">
        <v>98</v>
      </c>
      <c r="P396" s="239" t="s">
        <v>47</v>
      </c>
      <c r="Q396" s="251" t="s">
        <v>47</v>
      </c>
      <c r="R396" s="252">
        <v>1038.95</v>
      </c>
      <c r="S396" s="226">
        <v>1038.95</v>
      </c>
      <c r="T396" s="118">
        <v>1038.95</v>
      </c>
      <c r="U396" s="395"/>
      <c r="V396" s="396"/>
      <c r="W396" s="257"/>
    </row>
    <row r="397" spans="1:23" s="74" customFormat="1" ht="20.100000000000001" customHeight="1">
      <c r="A397" s="70" t="s">
        <v>455</v>
      </c>
      <c r="B397" s="165">
        <v>6</v>
      </c>
      <c r="C397" s="235"/>
      <c r="D397" s="235"/>
      <c r="E397" s="235"/>
      <c r="F397" s="235"/>
      <c r="G397" s="236"/>
      <c r="H397" s="236"/>
      <c r="I397" s="239"/>
      <c r="J397" s="238"/>
      <c r="K397" s="228" t="s">
        <v>433</v>
      </c>
      <c r="L397" s="245"/>
      <c r="M397" s="286"/>
      <c r="N397" s="223" t="s">
        <v>433</v>
      </c>
      <c r="O397" s="250"/>
      <c r="P397" s="239"/>
      <c r="Q397" s="251"/>
      <c r="R397" s="252"/>
      <c r="S397" s="298" t="s">
        <v>433</v>
      </c>
      <c r="T397" s="118" t="s">
        <v>433</v>
      </c>
      <c r="U397" s="443"/>
      <c r="V397" s="443"/>
      <c r="W397" s="257"/>
    </row>
    <row r="398" spans="1:23" s="74" customFormat="1" ht="20.100000000000001" customHeight="1" thickBot="1">
      <c r="A398" s="70" t="s">
        <v>644</v>
      </c>
      <c r="B398" s="176">
        <v>7</v>
      </c>
      <c r="C398" s="240"/>
      <c r="D398" s="240"/>
      <c r="E398" s="240"/>
      <c r="F398" s="240"/>
      <c r="G398" s="241"/>
      <c r="H398" s="241"/>
      <c r="I398" s="242"/>
      <c r="J398" s="243"/>
      <c r="K398" s="229" t="s">
        <v>433</v>
      </c>
      <c r="L398" s="246"/>
      <c r="M398" s="287"/>
      <c r="N398" s="224" t="s">
        <v>433</v>
      </c>
      <c r="O398" s="253"/>
      <c r="P398" s="242"/>
      <c r="Q398" s="254"/>
      <c r="R398" s="255"/>
      <c r="S398" s="299" t="s">
        <v>433</v>
      </c>
      <c r="T398" s="305" t="s">
        <v>433</v>
      </c>
      <c r="U398" s="405"/>
      <c r="V398" s="405"/>
      <c r="W398" s="258"/>
    </row>
    <row r="399" spans="1:23" s="159" customFormat="1" ht="9" customHeight="1" thickBot="1">
      <c r="A399" s="158"/>
      <c r="B399" s="172">
        <v>2</v>
      </c>
      <c r="C399" s="173">
        <v>3</v>
      </c>
      <c r="D399" s="173">
        <v>4</v>
      </c>
      <c r="E399" s="173">
        <v>5</v>
      </c>
      <c r="F399" s="173">
        <v>6</v>
      </c>
      <c r="G399" s="173">
        <v>7</v>
      </c>
      <c r="H399" s="173">
        <v>8</v>
      </c>
      <c r="I399" s="296"/>
      <c r="J399" s="173">
        <v>10</v>
      </c>
      <c r="K399" s="173">
        <v>11</v>
      </c>
      <c r="L399" s="173">
        <v>12</v>
      </c>
      <c r="M399" s="173">
        <v>13</v>
      </c>
      <c r="N399" s="173">
        <v>14</v>
      </c>
      <c r="O399" s="173">
        <v>15</v>
      </c>
      <c r="P399" s="173">
        <v>16</v>
      </c>
      <c r="Q399" s="173">
        <v>17</v>
      </c>
      <c r="R399" s="173">
        <v>18</v>
      </c>
      <c r="S399" s="173">
        <v>19</v>
      </c>
      <c r="T399" s="300">
        <v>20</v>
      </c>
      <c r="U399" s="406">
        <v>22</v>
      </c>
      <c r="V399" s="407"/>
      <c r="W399" s="174">
        <v>23</v>
      </c>
    </row>
    <row r="400" spans="1:23" s="1" customFormat="1" ht="17.25" customHeight="1" thickBot="1">
      <c r="A400" s="68"/>
      <c r="B400" s="259"/>
      <c r="C400" s="260"/>
      <c r="D400" s="260"/>
      <c r="E400" s="260"/>
      <c r="F400" s="260"/>
      <c r="G400" s="260"/>
      <c r="H400" s="260"/>
      <c r="I400" s="260"/>
      <c r="J400" s="260"/>
      <c r="K400" s="260"/>
      <c r="L400" s="260"/>
      <c r="M400" s="260"/>
      <c r="N400" s="260"/>
      <c r="O400" s="260"/>
      <c r="P400" s="260"/>
      <c r="Q400" s="260"/>
      <c r="R400" s="261"/>
      <c r="S400" s="261"/>
      <c r="T400" s="262">
        <v>25494.76</v>
      </c>
      <c r="U400" s="408"/>
      <c r="V400" s="409"/>
      <c r="W400" s="268"/>
    </row>
    <row r="401" spans="1:23" s="156" customFormat="1" ht="17.25" customHeight="1">
      <c r="A401" s="177"/>
      <c r="B401" s="178">
        <v>2</v>
      </c>
      <c r="C401" s="157">
        <v>3</v>
      </c>
      <c r="D401" s="157">
        <v>4</v>
      </c>
      <c r="E401" s="157">
        <v>5</v>
      </c>
      <c r="F401" s="157">
        <v>6</v>
      </c>
      <c r="G401" s="157">
        <v>7</v>
      </c>
      <c r="H401" s="157">
        <v>8</v>
      </c>
      <c r="I401" s="297"/>
      <c r="J401" s="157">
        <v>10</v>
      </c>
      <c r="K401" s="157">
        <v>11</v>
      </c>
      <c r="L401" s="157">
        <v>12</v>
      </c>
      <c r="M401" s="157">
        <v>13</v>
      </c>
      <c r="N401" s="157">
        <v>14</v>
      </c>
      <c r="O401" s="157">
        <v>15</v>
      </c>
      <c r="P401" s="157">
        <v>16</v>
      </c>
      <c r="Q401" s="157">
        <v>17</v>
      </c>
      <c r="R401" s="157">
        <v>18</v>
      </c>
      <c r="S401" s="157">
        <v>19</v>
      </c>
      <c r="T401" s="157">
        <v>20</v>
      </c>
      <c r="U401" s="157">
        <v>21</v>
      </c>
      <c r="V401" s="157">
        <v>22</v>
      </c>
      <c r="W401" s="157">
        <v>23</v>
      </c>
    </row>
    <row r="402" spans="1:23" s="1" customFormat="1" ht="16.5" customHeight="1" thickBot="1">
      <c r="A402" s="67"/>
      <c r="B402" s="259" t="s">
        <v>42</v>
      </c>
      <c r="C402" s="260"/>
      <c r="D402" s="260"/>
      <c r="E402" s="260"/>
      <c r="F402" s="260"/>
      <c r="G402" s="267"/>
      <c r="H402" s="267"/>
      <c r="I402" s="267"/>
      <c r="J402" s="267"/>
      <c r="K402" s="267"/>
      <c r="L402" s="267"/>
      <c r="M402" s="267"/>
      <c r="N402" s="267"/>
      <c r="O402" s="267"/>
      <c r="P402" s="267"/>
      <c r="Q402" s="267"/>
      <c r="R402" s="267"/>
      <c r="S402" s="267"/>
      <c r="T402" s="267"/>
      <c r="U402" s="267"/>
      <c r="V402" s="267"/>
      <c r="W402" s="269"/>
    </row>
    <row r="403" spans="1:23" s="1" customFormat="1" ht="15.75" customHeight="1" thickBot="1">
      <c r="A403" s="67" t="s">
        <v>645</v>
      </c>
      <c r="B403" s="353" t="s">
        <v>92</v>
      </c>
      <c r="C403" s="354"/>
      <c r="D403" s="354"/>
      <c r="E403" s="354"/>
      <c r="F403" s="354"/>
      <c r="G403" s="355"/>
      <c r="H403" s="277" t="s">
        <v>95</v>
      </c>
      <c r="I403" s="278"/>
      <c r="J403" s="278"/>
      <c r="K403" s="278"/>
      <c r="L403" s="278"/>
      <c r="M403" s="278"/>
      <c r="N403" s="278"/>
      <c r="O403" s="278"/>
      <c r="P403" s="279" t="s">
        <v>136</v>
      </c>
      <c r="Q403" s="389" t="s">
        <v>139</v>
      </c>
      <c r="R403" s="417" t="s">
        <v>148</v>
      </c>
      <c r="S403" s="414" t="s">
        <v>149</v>
      </c>
      <c r="T403" s="270"/>
      <c r="U403" s="270"/>
      <c r="V403" s="270"/>
      <c r="W403" s="263"/>
    </row>
    <row r="404" spans="1:23" s="1" customFormat="1" ht="15" customHeight="1">
      <c r="A404" s="67" t="s">
        <v>646</v>
      </c>
      <c r="B404" s="368" t="s">
        <v>119</v>
      </c>
      <c r="C404" s="340"/>
      <c r="D404" s="340"/>
      <c r="E404" s="340"/>
      <c r="F404" s="340"/>
      <c r="G404" s="369"/>
      <c r="H404" s="368" t="s">
        <v>16</v>
      </c>
      <c r="I404" s="340"/>
      <c r="J404" s="340"/>
      <c r="K404" s="340"/>
      <c r="L404" s="340"/>
      <c r="M404" s="363"/>
      <c r="N404" s="276">
        <v>2</v>
      </c>
      <c r="O404" s="389" t="s">
        <v>130</v>
      </c>
      <c r="P404" s="392" t="s">
        <v>138</v>
      </c>
      <c r="Q404" s="390"/>
      <c r="R404" s="418"/>
      <c r="S404" s="415"/>
      <c r="T404" s="151"/>
      <c r="U404" s="151"/>
      <c r="V404" s="410"/>
      <c r="W404" s="411"/>
    </row>
    <row r="405" spans="1:23" s="31" customFormat="1" ht="22.5" customHeight="1">
      <c r="A405" s="67" t="s">
        <v>647</v>
      </c>
      <c r="B405" s="383" t="s">
        <v>118</v>
      </c>
      <c r="C405" s="384"/>
      <c r="D405" s="385"/>
      <c r="E405" s="372">
        <v>5</v>
      </c>
      <c r="F405" s="379" t="s">
        <v>120</v>
      </c>
      <c r="G405" s="381">
        <v>1.5</v>
      </c>
      <c r="H405" s="392" t="s">
        <v>15</v>
      </c>
      <c r="I405" s="432"/>
      <c r="J405" s="433"/>
      <c r="K405" s="344" t="s">
        <v>0</v>
      </c>
      <c r="L405" s="344" t="s">
        <v>127</v>
      </c>
      <c r="M405" s="344" t="s">
        <v>128</v>
      </c>
      <c r="N405" s="425" t="s">
        <v>129</v>
      </c>
      <c r="O405" s="390"/>
      <c r="P405" s="393"/>
      <c r="Q405" s="390"/>
      <c r="R405" s="418"/>
      <c r="S405" s="415"/>
      <c r="T405" s="152"/>
      <c r="U405" s="152"/>
      <c r="V405" s="412"/>
      <c r="W405" s="413"/>
    </row>
    <row r="406" spans="1:23" s="31" customFormat="1" ht="15.75" customHeight="1" thickBot="1">
      <c r="A406" s="67" t="s">
        <v>648</v>
      </c>
      <c r="B406" s="386"/>
      <c r="C406" s="387"/>
      <c r="D406" s="388"/>
      <c r="E406" s="373"/>
      <c r="F406" s="380"/>
      <c r="G406" s="382"/>
      <c r="H406" s="394"/>
      <c r="I406" s="434"/>
      <c r="J406" s="435"/>
      <c r="K406" s="344"/>
      <c r="L406" s="344"/>
      <c r="M406" s="344"/>
      <c r="N406" s="426"/>
      <c r="O406" s="391"/>
      <c r="P406" s="394"/>
      <c r="Q406" s="391"/>
      <c r="R406" s="419"/>
      <c r="S406" s="416"/>
      <c r="T406" s="152"/>
      <c r="U406" s="152"/>
      <c r="V406" s="180"/>
      <c r="W406" s="181"/>
    </row>
    <row r="407" spans="1:23" s="1" customFormat="1" ht="24.95" customHeight="1">
      <c r="A407" s="70" t="s">
        <v>649</v>
      </c>
      <c r="B407" s="368" t="s">
        <v>93</v>
      </c>
      <c r="C407" s="340"/>
      <c r="D407" s="340"/>
      <c r="E407" s="340"/>
      <c r="F407" s="340"/>
      <c r="G407" s="340"/>
      <c r="H407" s="97">
        <v>1</v>
      </c>
      <c r="I407" s="403" t="s">
        <v>214</v>
      </c>
      <c r="J407" s="404"/>
      <c r="K407" s="98">
        <v>0.9</v>
      </c>
      <c r="L407" s="118">
        <v>1557.75</v>
      </c>
      <c r="M407" s="118">
        <v>25494.76</v>
      </c>
      <c r="N407" s="59" t="s">
        <v>33</v>
      </c>
      <c r="O407" s="59" t="s">
        <v>33</v>
      </c>
      <c r="P407" s="59" t="s">
        <v>33</v>
      </c>
      <c r="Q407" s="155" t="s">
        <v>433</v>
      </c>
      <c r="R407" s="153"/>
      <c r="S407" s="185" t="s">
        <v>433</v>
      </c>
      <c r="T407" s="152"/>
      <c r="U407" s="152"/>
      <c r="V407" s="180"/>
      <c r="W407" s="181"/>
    </row>
    <row r="408" spans="1:23" s="1" customFormat="1" ht="24.95" customHeight="1" thickBot="1">
      <c r="A408" s="70" t="s">
        <v>650</v>
      </c>
      <c r="B408" s="383" t="s">
        <v>121</v>
      </c>
      <c r="C408" s="384"/>
      <c r="D408" s="385"/>
      <c r="E408" s="264" t="s">
        <v>122</v>
      </c>
      <c r="F408" s="264" t="s">
        <v>123</v>
      </c>
      <c r="G408" s="265" t="s">
        <v>94</v>
      </c>
      <c r="H408" s="97">
        <v>2</v>
      </c>
      <c r="I408" s="403" t="s">
        <v>215</v>
      </c>
      <c r="J408" s="404"/>
      <c r="K408" s="98">
        <v>0.1</v>
      </c>
      <c r="L408" s="118">
        <v>1557.75</v>
      </c>
      <c r="M408" s="118">
        <v>0</v>
      </c>
      <c r="N408" s="59" t="s">
        <v>34</v>
      </c>
      <c r="O408" s="59" t="s">
        <v>34</v>
      </c>
      <c r="P408" s="59" t="s">
        <v>33</v>
      </c>
      <c r="Q408" s="155" t="s">
        <v>433</v>
      </c>
      <c r="R408" s="153"/>
      <c r="S408" s="185" t="s">
        <v>433</v>
      </c>
      <c r="T408" s="183">
        <v>1</v>
      </c>
      <c r="U408" s="152"/>
      <c r="V408" s="180"/>
      <c r="W408" s="181"/>
    </row>
    <row r="409" spans="1:23" s="1" customFormat="1" ht="24.95" customHeight="1" thickBot="1">
      <c r="A409" s="67" t="s">
        <v>651</v>
      </c>
      <c r="B409" s="386"/>
      <c r="C409" s="387"/>
      <c r="D409" s="388"/>
      <c r="E409" s="116">
        <v>3115.5</v>
      </c>
      <c r="F409" s="117">
        <v>25494.76</v>
      </c>
      <c r="G409" s="115" t="s">
        <v>33</v>
      </c>
      <c r="H409" s="97">
        <v>3</v>
      </c>
      <c r="I409" s="403" t="s">
        <v>433</v>
      </c>
      <c r="J409" s="404"/>
      <c r="K409" s="98" t="s">
        <v>433</v>
      </c>
      <c r="L409" s="118" t="s">
        <v>433</v>
      </c>
      <c r="M409" s="118" t="s">
        <v>433</v>
      </c>
      <c r="N409" s="59" t="s">
        <v>433</v>
      </c>
      <c r="O409" s="59" t="s">
        <v>433</v>
      </c>
      <c r="P409" s="59" t="s">
        <v>433</v>
      </c>
      <c r="Q409" s="187" t="s">
        <v>433</v>
      </c>
      <c r="R409" s="153"/>
      <c r="S409" s="185" t="s">
        <v>433</v>
      </c>
      <c r="T409" s="437" t="s">
        <v>433</v>
      </c>
      <c r="U409" s="438"/>
      <c r="V409" s="397" t="s">
        <v>145</v>
      </c>
      <c r="W409" s="398"/>
    </row>
    <row r="410" spans="1:23" s="1" customFormat="1" ht="24.95" customHeight="1">
      <c r="A410" s="67" t="s">
        <v>652</v>
      </c>
      <c r="B410" s="368" t="s">
        <v>101</v>
      </c>
      <c r="C410" s="340"/>
      <c r="D410" s="340"/>
      <c r="E410" s="340"/>
      <c r="F410" s="340"/>
      <c r="G410" s="340"/>
      <c r="H410" s="97">
        <v>4</v>
      </c>
      <c r="I410" s="403" t="s">
        <v>433</v>
      </c>
      <c r="J410" s="404"/>
      <c r="K410" s="98" t="s">
        <v>433</v>
      </c>
      <c r="L410" s="118" t="s">
        <v>433</v>
      </c>
      <c r="M410" s="118" t="s">
        <v>433</v>
      </c>
      <c r="N410" s="59" t="s">
        <v>433</v>
      </c>
      <c r="O410" s="59" t="s">
        <v>433</v>
      </c>
      <c r="P410" s="59" t="s">
        <v>433</v>
      </c>
      <c r="Q410" s="155" t="s">
        <v>433</v>
      </c>
      <c r="R410" s="153"/>
      <c r="S410" s="185" t="s">
        <v>433</v>
      </c>
      <c r="T410" s="439"/>
      <c r="U410" s="440"/>
      <c r="V410" s="271" t="s">
        <v>146</v>
      </c>
      <c r="W410" s="284" t="s">
        <v>156</v>
      </c>
    </row>
    <row r="411" spans="1:23" s="1" customFormat="1" ht="24.95" customHeight="1">
      <c r="A411" s="67" t="s">
        <v>653</v>
      </c>
      <c r="B411" s="383" t="s">
        <v>102</v>
      </c>
      <c r="C411" s="384"/>
      <c r="D411" s="384"/>
      <c r="E411" s="384"/>
      <c r="F411" s="384"/>
      <c r="G411" s="266" t="s">
        <v>94</v>
      </c>
      <c r="H411" s="97">
        <v>5</v>
      </c>
      <c r="I411" s="403" t="s">
        <v>433</v>
      </c>
      <c r="J411" s="404"/>
      <c r="K411" s="98" t="s">
        <v>433</v>
      </c>
      <c r="L411" s="118" t="s">
        <v>433</v>
      </c>
      <c r="M411" s="118" t="s">
        <v>433</v>
      </c>
      <c r="N411" s="59" t="s">
        <v>433</v>
      </c>
      <c r="O411" s="59" t="s">
        <v>433</v>
      </c>
      <c r="P411" s="59" t="s">
        <v>433</v>
      </c>
      <c r="Q411" s="155" t="s">
        <v>433</v>
      </c>
      <c r="R411" s="153"/>
      <c r="S411" s="185" t="s">
        <v>433</v>
      </c>
      <c r="T411" s="439"/>
      <c r="U411" s="440"/>
      <c r="V411" s="272">
        <v>5</v>
      </c>
      <c r="W411" s="273">
        <v>0</v>
      </c>
    </row>
    <row r="412" spans="1:23" s="1" customFormat="1" ht="24.95" customHeight="1" thickBot="1">
      <c r="A412" s="67" t="s">
        <v>654</v>
      </c>
      <c r="B412" s="430"/>
      <c r="C412" s="431"/>
      <c r="D412" s="431"/>
      <c r="E412" s="431"/>
      <c r="F412" s="431"/>
      <c r="G412" s="73" t="s">
        <v>33</v>
      </c>
      <c r="H412" s="121">
        <v>6</v>
      </c>
      <c r="I412" s="423" t="s">
        <v>433</v>
      </c>
      <c r="J412" s="424"/>
      <c r="K412" s="98" t="s">
        <v>433</v>
      </c>
      <c r="L412" s="118" t="s">
        <v>433</v>
      </c>
      <c r="M412" s="118" t="s">
        <v>433</v>
      </c>
      <c r="N412" s="122" t="s">
        <v>433</v>
      </c>
      <c r="O412" s="59" t="s">
        <v>433</v>
      </c>
      <c r="P412" s="59" t="s">
        <v>433</v>
      </c>
      <c r="Q412" s="155" t="s">
        <v>433</v>
      </c>
      <c r="R412" s="153"/>
      <c r="S412" s="185" t="s">
        <v>433</v>
      </c>
      <c r="T412" s="441"/>
      <c r="U412" s="442"/>
      <c r="V412" s="184" t="s">
        <v>467</v>
      </c>
      <c r="W412" s="182"/>
    </row>
    <row r="413" spans="1:23" s="1" customFormat="1" ht="39" customHeight="1" thickBot="1">
      <c r="A413" s="67" t="s">
        <v>655</v>
      </c>
      <c r="B413" s="427"/>
      <c r="C413" s="428"/>
      <c r="D413" s="428"/>
      <c r="E413" s="428"/>
      <c r="F413" s="428"/>
      <c r="G413" s="429"/>
      <c r="H413" s="420" t="s">
        <v>125</v>
      </c>
      <c r="I413" s="421"/>
      <c r="J413" s="421"/>
      <c r="K413" s="422"/>
      <c r="L413" s="420" t="s">
        <v>126</v>
      </c>
      <c r="M413" s="436"/>
      <c r="N413" s="99" t="s">
        <v>33</v>
      </c>
      <c r="O413" s="99" t="s">
        <v>33</v>
      </c>
      <c r="P413" s="154" t="s">
        <v>33</v>
      </c>
      <c r="Q413" s="188"/>
      <c r="R413" s="154"/>
      <c r="S413" s="186"/>
      <c r="T413" s="399" t="s">
        <v>134</v>
      </c>
      <c r="U413" s="400"/>
      <c r="V413" s="401">
        <v>13</v>
      </c>
      <c r="W413" s="402"/>
    </row>
    <row r="414" spans="1:23" s="156" customFormat="1" ht="15.75" customHeight="1">
      <c r="B414" s="157">
        <v>2</v>
      </c>
      <c r="C414" s="157">
        <v>3</v>
      </c>
      <c r="D414" s="157">
        <v>4</v>
      </c>
      <c r="E414" s="157">
        <v>5</v>
      </c>
      <c r="F414" s="157">
        <v>6</v>
      </c>
      <c r="G414" s="157">
        <v>7</v>
      </c>
      <c r="H414" s="157">
        <v>8</v>
      </c>
      <c r="I414" s="157">
        <v>9</v>
      </c>
      <c r="J414" s="157">
        <v>10</v>
      </c>
      <c r="K414" s="157">
        <v>11</v>
      </c>
      <c r="L414" s="157">
        <v>12</v>
      </c>
      <c r="M414" s="157">
        <v>13</v>
      </c>
      <c r="N414" s="157">
        <v>14</v>
      </c>
      <c r="O414" s="157">
        <v>15</v>
      </c>
      <c r="P414" s="157">
        <v>16</v>
      </c>
      <c r="Q414" s="157">
        <v>17</v>
      </c>
      <c r="R414" s="157">
        <v>18</v>
      </c>
      <c r="S414" s="157">
        <v>19</v>
      </c>
      <c r="T414" s="157">
        <v>20</v>
      </c>
      <c r="U414" s="157">
        <v>21</v>
      </c>
      <c r="V414" s="157">
        <v>22</v>
      </c>
      <c r="W414" s="157">
        <v>23</v>
      </c>
    </row>
    <row r="415" spans="1:23">
      <c r="A415"/>
      <c r="N415" s="123"/>
    </row>
    <row r="419" spans="1:23" s="7" customFormat="1" ht="24" customHeight="1" thickBot="1">
      <c r="A419" s="88">
        <v>14</v>
      </c>
      <c r="B419" s="374" t="s">
        <v>1</v>
      </c>
      <c r="C419" s="374"/>
      <c r="D419" s="374"/>
      <c r="E419" s="60">
        <v>14</v>
      </c>
      <c r="F419" s="61" t="s">
        <v>181</v>
      </c>
      <c r="G419" s="62"/>
      <c r="H419" s="62"/>
      <c r="I419" s="307"/>
      <c r="J419" s="62"/>
      <c r="K419" s="61"/>
      <c r="L419" s="61"/>
      <c r="M419" s="60"/>
      <c r="N419" s="62"/>
      <c r="O419" s="62"/>
      <c r="P419" s="62"/>
      <c r="Q419" s="62"/>
      <c r="R419" s="62"/>
      <c r="S419" s="62"/>
      <c r="T419" s="62"/>
      <c r="U419" s="62"/>
      <c r="V419" s="63"/>
      <c r="W419" s="307"/>
    </row>
    <row r="420" spans="1:23" s="72" customFormat="1" ht="20.100000000000001" customHeight="1">
      <c r="A420" s="71"/>
      <c r="B420" s="341" t="s">
        <v>83</v>
      </c>
      <c r="C420" s="345" t="s">
        <v>45</v>
      </c>
      <c r="D420" s="362" t="s">
        <v>117</v>
      </c>
      <c r="E420" s="363"/>
      <c r="F420" s="362" t="s">
        <v>88</v>
      </c>
      <c r="G420" s="363"/>
      <c r="H420" s="343" t="s">
        <v>84</v>
      </c>
      <c r="I420" s="343" t="s">
        <v>97</v>
      </c>
      <c r="J420" s="360" t="s">
        <v>140</v>
      </c>
      <c r="K420" s="343" t="s">
        <v>2</v>
      </c>
      <c r="L420" s="343" t="s">
        <v>26</v>
      </c>
      <c r="M420" s="343" t="s">
        <v>27</v>
      </c>
      <c r="N420" s="375" t="s">
        <v>28</v>
      </c>
      <c r="O420" s="343" t="s">
        <v>98</v>
      </c>
      <c r="P420" s="364" t="s">
        <v>73</v>
      </c>
      <c r="Q420" s="365"/>
      <c r="R420" s="345" t="s">
        <v>133</v>
      </c>
      <c r="S420" s="340" t="s">
        <v>3</v>
      </c>
      <c r="T420" s="340"/>
      <c r="U420" s="356" t="s">
        <v>17</v>
      </c>
      <c r="V420" s="357"/>
      <c r="W420" s="377" t="s">
        <v>96</v>
      </c>
    </row>
    <row r="421" spans="1:23" s="72" customFormat="1" ht="88.5" customHeight="1">
      <c r="A421" s="71"/>
      <c r="B421" s="342"/>
      <c r="C421" s="346"/>
      <c r="D421" s="218" t="s">
        <v>9</v>
      </c>
      <c r="E421" s="218" t="s">
        <v>4</v>
      </c>
      <c r="F421" s="219" t="s">
        <v>14</v>
      </c>
      <c r="G421" s="220" t="s">
        <v>85</v>
      </c>
      <c r="H421" s="344"/>
      <c r="I421" s="344"/>
      <c r="J421" s="361"/>
      <c r="K421" s="344"/>
      <c r="L421" s="344"/>
      <c r="M421" s="344"/>
      <c r="N421" s="376"/>
      <c r="O421" s="344"/>
      <c r="P421" s="221" t="s">
        <v>147</v>
      </c>
      <c r="Q421" s="221" t="s">
        <v>99</v>
      </c>
      <c r="R421" s="346"/>
      <c r="S421" s="221" t="s">
        <v>76</v>
      </c>
      <c r="T421" s="222" t="s">
        <v>72</v>
      </c>
      <c r="U421" s="358"/>
      <c r="V421" s="359"/>
      <c r="W421" s="378"/>
    </row>
    <row r="422" spans="1:23" s="159" customFormat="1" ht="12.75" customHeight="1" thickBot="1">
      <c r="A422" s="158"/>
      <c r="B422" s="166">
        <v>2</v>
      </c>
      <c r="C422" s="167">
        <v>3</v>
      </c>
      <c r="D422" s="167">
        <v>4</v>
      </c>
      <c r="E422" s="167">
        <v>5</v>
      </c>
      <c r="F422" s="167">
        <v>6</v>
      </c>
      <c r="G422" s="167">
        <v>7</v>
      </c>
      <c r="H422" s="167">
        <v>8</v>
      </c>
      <c r="I422" s="167">
        <v>9</v>
      </c>
      <c r="J422" s="167">
        <v>10</v>
      </c>
      <c r="K422" s="167">
        <v>11</v>
      </c>
      <c r="L422" s="167">
        <v>12</v>
      </c>
      <c r="M422" s="167">
        <v>13</v>
      </c>
      <c r="N422" s="167">
        <v>14</v>
      </c>
      <c r="O422" s="167">
        <v>15</v>
      </c>
      <c r="P422" s="167">
        <v>16</v>
      </c>
      <c r="Q422" s="167">
        <v>17</v>
      </c>
      <c r="R422" s="167">
        <v>18</v>
      </c>
      <c r="S422" s="167">
        <v>19</v>
      </c>
      <c r="T422" s="168">
        <v>20</v>
      </c>
      <c r="U422" s="169">
        <v>21</v>
      </c>
      <c r="V422" s="170">
        <v>22</v>
      </c>
      <c r="W422" s="171">
        <v>23</v>
      </c>
    </row>
    <row r="423" spans="1:23" s="74" customFormat="1" ht="49.9" customHeight="1">
      <c r="A423" s="70" t="s">
        <v>656</v>
      </c>
      <c r="B423" s="175">
        <v>1</v>
      </c>
      <c r="C423" s="230" t="s">
        <v>356</v>
      </c>
      <c r="D423" s="230" t="s">
        <v>357</v>
      </c>
      <c r="E423" s="230" t="s">
        <v>358</v>
      </c>
      <c r="F423" s="231" t="s">
        <v>267</v>
      </c>
      <c r="G423" s="232">
        <v>0.56999999999999995</v>
      </c>
      <c r="H423" s="232" t="s">
        <v>109</v>
      </c>
      <c r="I423" s="233" t="s">
        <v>160</v>
      </c>
      <c r="J423" s="234">
        <v>1</v>
      </c>
      <c r="K423" s="227" t="s">
        <v>216</v>
      </c>
      <c r="L423" s="244">
        <v>41583</v>
      </c>
      <c r="M423" s="285">
        <v>42090</v>
      </c>
      <c r="N423" s="223">
        <v>16.899999999999999</v>
      </c>
      <c r="O423" s="247">
        <v>62</v>
      </c>
      <c r="P423" s="233" t="s">
        <v>47</v>
      </c>
      <c r="Q423" s="248" t="s">
        <v>47</v>
      </c>
      <c r="R423" s="249">
        <v>34350.82</v>
      </c>
      <c r="S423" s="225">
        <v>19579.967399999998</v>
      </c>
      <c r="T423" s="295">
        <v>19579.97</v>
      </c>
      <c r="U423" s="366"/>
      <c r="V423" s="367"/>
      <c r="W423" s="256"/>
    </row>
    <row r="424" spans="1:23" s="74" customFormat="1" ht="49.9" customHeight="1">
      <c r="A424" s="70" t="s">
        <v>657</v>
      </c>
      <c r="B424" s="165">
        <v>2</v>
      </c>
      <c r="C424" s="235" t="s">
        <v>359</v>
      </c>
      <c r="D424" s="235" t="s">
        <v>360</v>
      </c>
      <c r="E424" s="235" t="s">
        <v>365</v>
      </c>
      <c r="F424" s="235" t="s">
        <v>243</v>
      </c>
      <c r="G424" s="236">
        <v>0.7</v>
      </c>
      <c r="H424" s="236" t="s">
        <v>109</v>
      </c>
      <c r="I424" s="237" t="s">
        <v>162</v>
      </c>
      <c r="J424" s="238">
        <v>1</v>
      </c>
      <c r="K424" s="228" t="s">
        <v>216</v>
      </c>
      <c r="L424" s="245">
        <v>42998</v>
      </c>
      <c r="M424" s="286">
        <v>43636</v>
      </c>
      <c r="N424" s="223">
        <v>21.3</v>
      </c>
      <c r="O424" s="250">
        <v>82</v>
      </c>
      <c r="P424" s="239" t="s">
        <v>47</v>
      </c>
      <c r="Q424" s="251" t="s">
        <v>47</v>
      </c>
      <c r="R424" s="252">
        <v>11415.41</v>
      </c>
      <c r="S424" s="226">
        <v>7990.7869999999994</v>
      </c>
      <c r="T424" s="118">
        <v>7990.79</v>
      </c>
      <c r="U424" s="395"/>
      <c r="V424" s="396"/>
      <c r="W424" s="257"/>
    </row>
    <row r="425" spans="1:23" s="74" customFormat="1" ht="49.9" customHeight="1">
      <c r="A425" s="70" t="s">
        <v>658</v>
      </c>
      <c r="B425" s="165">
        <v>3</v>
      </c>
      <c r="C425" s="235" t="s">
        <v>413</v>
      </c>
      <c r="D425" s="235" t="s">
        <v>361</v>
      </c>
      <c r="E425" s="235" t="s">
        <v>362</v>
      </c>
      <c r="F425" s="235" t="s">
        <v>244</v>
      </c>
      <c r="G425" s="236">
        <v>1</v>
      </c>
      <c r="H425" s="236" t="s">
        <v>109</v>
      </c>
      <c r="I425" s="237" t="s">
        <v>162</v>
      </c>
      <c r="J425" s="238">
        <v>1</v>
      </c>
      <c r="K425" s="228" t="s">
        <v>216</v>
      </c>
      <c r="L425" s="245">
        <v>42017</v>
      </c>
      <c r="M425" s="286">
        <v>42166</v>
      </c>
      <c r="N425" s="223">
        <v>5</v>
      </c>
      <c r="O425" s="250">
        <v>84</v>
      </c>
      <c r="P425" s="239" t="s">
        <v>47</v>
      </c>
      <c r="Q425" s="251" t="s">
        <v>47</v>
      </c>
      <c r="R425" s="252">
        <v>321.41000000000003</v>
      </c>
      <c r="S425" s="226">
        <v>321.41000000000003</v>
      </c>
      <c r="T425" s="118">
        <v>321.41000000000003</v>
      </c>
      <c r="U425" s="395"/>
      <c r="V425" s="396"/>
      <c r="W425" s="257"/>
    </row>
    <row r="426" spans="1:23" s="74" customFormat="1" ht="49.9" customHeight="1">
      <c r="A426" s="70" t="s">
        <v>659</v>
      </c>
      <c r="B426" s="165">
        <v>4</v>
      </c>
      <c r="C426" s="235" t="s">
        <v>363</v>
      </c>
      <c r="D426" s="235" t="s">
        <v>414</v>
      </c>
      <c r="E426" s="235" t="s">
        <v>364</v>
      </c>
      <c r="F426" s="235" t="s">
        <v>267</v>
      </c>
      <c r="G426" s="236">
        <v>0.16</v>
      </c>
      <c r="H426" s="236" t="s">
        <v>109</v>
      </c>
      <c r="I426" s="237" t="s">
        <v>48</v>
      </c>
      <c r="J426" s="238">
        <v>1</v>
      </c>
      <c r="K426" s="228" t="s">
        <v>216</v>
      </c>
      <c r="L426" s="245">
        <v>42200</v>
      </c>
      <c r="M426" s="286">
        <v>42489</v>
      </c>
      <c r="N426" s="223">
        <v>9.6999999999999993</v>
      </c>
      <c r="O426" s="250">
        <v>72</v>
      </c>
      <c r="P426" s="239" t="s">
        <v>47</v>
      </c>
      <c r="Q426" s="251" t="s">
        <v>47</v>
      </c>
      <c r="R426" s="252">
        <v>6747.15</v>
      </c>
      <c r="S426" s="226">
        <v>1079.5439999999999</v>
      </c>
      <c r="T426" s="118" t="s">
        <v>433</v>
      </c>
      <c r="U426" s="395"/>
      <c r="V426" s="396"/>
      <c r="W426" s="257"/>
    </row>
    <row r="427" spans="1:23" s="74" customFormat="1" ht="20.100000000000001" customHeight="1">
      <c r="A427" s="70" t="s">
        <v>660</v>
      </c>
      <c r="B427" s="165">
        <v>5</v>
      </c>
      <c r="C427" s="235"/>
      <c r="D427" s="235"/>
      <c r="E427" s="235"/>
      <c r="F427" s="235"/>
      <c r="G427" s="236"/>
      <c r="H427" s="236"/>
      <c r="I427" s="239"/>
      <c r="J427" s="238"/>
      <c r="K427" s="228" t="s">
        <v>433</v>
      </c>
      <c r="L427" s="245"/>
      <c r="M427" s="286"/>
      <c r="N427" s="223" t="s">
        <v>433</v>
      </c>
      <c r="O427" s="250"/>
      <c r="P427" s="239"/>
      <c r="Q427" s="251"/>
      <c r="R427" s="252"/>
      <c r="S427" s="226" t="s">
        <v>433</v>
      </c>
      <c r="T427" s="118" t="s">
        <v>433</v>
      </c>
      <c r="U427" s="395"/>
      <c r="V427" s="396"/>
      <c r="W427" s="257"/>
    </row>
    <row r="428" spans="1:23" s="74" customFormat="1" ht="20.100000000000001" customHeight="1">
      <c r="A428" s="70" t="s">
        <v>455</v>
      </c>
      <c r="B428" s="165">
        <v>6</v>
      </c>
      <c r="C428" s="235"/>
      <c r="D428" s="235"/>
      <c r="E428" s="235"/>
      <c r="F428" s="235"/>
      <c r="G428" s="236"/>
      <c r="H428" s="236"/>
      <c r="I428" s="239"/>
      <c r="J428" s="238"/>
      <c r="K428" s="228" t="s">
        <v>433</v>
      </c>
      <c r="L428" s="245"/>
      <c r="M428" s="286"/>
      <c r="N428" s="223" t="s">
        <v>433</v>
      </c>
      <c r="O428" s="250"/>
      <c r="P428" s="239"/>
      <c r="Q428" s="251"/>
      <c r="R428" s="252"/>
      <c r="S428" s="298" t="s">
        <v>433</v>
      </c>
      <c r="T428" s="118" t="s">
        <v>433</v>
      </c>
      <c r="U428" s="443"/>
      <c r="V428" s="443"/>
      <c r="W428" s="257"/>
    </row>
    <row r="429" spans="1:23" s="74" customFormat="1" ht="20.100000000000001" customHeight="1" thickBot="1">
      <c r="A429" s="70" t="s">
        <v>661</v>
      </c>
      <c r="B429" s="176">
        <v>7</v>
      </c>
      <c r="C429" s="240"/>
      <c r="D429" s="240"/>
      <c r="E429" s="240"/>
      <c r="F429" s="240"/>
      <c r="G429" s="241"/>
      <c r="H429" s="241"/>
      <c r="I429" s="242"/>
      <c r="J429" s="243"/>
      <c r="K429" s="229" t="s">
        <v>433</v>
      </c>
      <c r="L429" s="246"/>
      <c r="M429" s="287"/>
      <c r="N429" s="224" t="s">
        <v>433</v>
      </c>
      <c r="O429" s="253"/>
      <c r="P429" s="242"/>
      <c r="Q429" s="254"/>
      <c r="R429" s="255"/>
      <c r="S429" s="299" t="s">
        <v>433</v>
      </c>
      <c r="T429" s="305" t="s">
        <v>433</v>
      </c>
      <c r="U429" s="405"/>
      <c r="V429" s="405"/>
      <c r="W429" s="258"/>
    </row>
    <row r="430" spans="1:23" s="159" customFormat="1" ht="9" customHeight="1" thickBot="1">
      <c r="A430" s="158"/>
      <c r="B430" s="172">
        <v>2</v>
      </c>
      <c r="C430" s="173">
        <v>3</v>
      </c>
      <c r="D430" s="173">
        <v>4</v>
      </c>
      <c r="E430" s="173">
        <v>5</v>
      </c>
      <c r="F430" s="173">
        <v>6</v>
      </c>
      <c r="G430" s="173">
        <v>7</v>
      </c>
      <c r="H430" s="173">
        <v>8</v>
      </c>
      <c r="I430" s="296"/>
      <c r="J430" s="173">
        <v>10</v>
      </c>
      <c r="K430" s="173">
        <v>11</v>
      </c>
      <c r="L430" s="173">
        <v>12</v>
      </c>
      <c r="M430" s="173">
        <v>13</v>
      </c>
      <c r="N430" s="173">
        <v>14</v>
      </c>
      <c r="O430" s="173">
        <v>15</v>
      </c>
      <c r="P430" s="173">
        <v>16</v>
      </c>
      <c r="Q430" s="173">
        <v>17</v>
      </c>
      <c r="R430" s="173">
        <v>18</v>
      </c>
      <c r="S430" s="173">
        <v>19</v>
      </c>
      <c r="T430" s="300">
        <v>20</v>
      </c>
      <c r="U430" s="406">
        <v>22</v>
      </c>
      <c r="V430" s="407"/>
      <c r="W430" s="174">
        <v>23</v>
      </c>
    </row>
    <row r="431" spans="1:23" s="1" customFormat="1" ht="17.25" customHeight="1" thickBot="1">
      <c r="A431" s="68"/>
      <c r="B431" s="259"/>
      <c r="C431" s="260"/>
      <c r="D431" s="260"/>
      <c r="E431" s="260"/>
      <c r="F431" s="260"/>
      <c r="G431" s="260"/>
      <c r="H431" s="260"/>
      <c r="I431" s="260"/>
      <c r="J431" s="260"/>
      <c r="K431" s="260"/>
      <c r="L431" s="260"/>
      <c r="M431" s="260"/>
      <c r="N431" s="260"/>
      <c r="O431" s="260"/>
      <c r="P431" s="260"/>
      <c r="Q431" s="260"/>
      <c r="R431" s="261"/>
      <c r="S431" s="261"/>
      <c r="T431" s="262">
        <v>27892.170000000002</v>
      </c>
      <c r="U431" s="408"/>
      <c r="V431" s="409"/>
      <c r="W431" s="268"/>
    </row>
    <row r="432" spans="1:23" s="156" customFormat="1" ht="17.25" customHeight="1">
      <c r="A432" s="177"/>
      <c r="B432" s="178">
        <v>2</v>
      </c>
      <c r="C432" s="157">
        <v>3</v>
      </c>
      <c r="D432" s="157">
        <v>4</v>
      </c>
      <c r="E432" s="157">
        <v>5</v>
      </c>
      <c r="F432" s="157">
        <v>6</v>
      </c>
      <c r="G432" s="157">
        <v>7</v>
      </c>
      <c r="H432" s="157">
        <v>8</v>
      </c>
      <c r="I432" s="297"/>
      <c r="J432" s="157">
        <v>10</v>
      </c>
      <c r="K432" s="157">
        <v>11</v>
      </c>
      <c r="L432" s="157">
        <v>12</v>
      </c>
      <c r="M432" s="157">
        <v>13</v>
      </c>
      <c r="N432" s="157">
        <v>14</v>
      </c>
      <c r="O432" s="157">
        <v>15</v>
      </c>
      <c r="P432" s="157">
        <v>16</v>
      </c>
      <c r="Q432" s="157">
        <v>17</v>
      </c>
      <c r="R432" s="157">
        <v>18</v>
      </c>
      <c r="S432" s="157">
        <v>19</v>
      </c>
      <c r="T432" s="157">
        <v>20</v>
      </c>
      <c r="U432" s="157">
        <v>21</v>
      </c>
      <c r="V432" s="157">
        <v>22</v>
      </c>
      <c r="W432" s="157">
        <v>23</v>
      </c>
    </row>
    <row r="433" spans="1:23" s="1" customFormat="1" ht="16.5" customHeight="1" thickBot="1">
      <c r="A433" s="67"/>
      <c r="B433" s="259" t="s">
        <v>42</v>
      </c>
      <c r="C433" s="260"/>
      <c r="D433" s="260"/>
      <c r="E433" s="260"/>
      <c r="F433" s="260"/>
      <c r="G433" s="267"/>
      <c r="H433" s="267"/>
      <c r="I433" s="267"/>
      <c r="J433" s="267"/>
      <c r="K433" s="267"/>
      <c r="L433" s="267"/>
      <c r="M433" s="267"/>
      <c r="N433" s="267"/>
      <c r="O433" s="267"/>
      <c r="P433" s="267"/>
      <c r="Q433" s="267"/>
      <c r="R433" s="267"/>
      <c r="S433" s="267"/>
      <c r="T433" s="267"/>
      <c r="U433" s="267"/>
      <c r="V433" s="267"/>
      <c r="W433" s="269"/>
    </row>
    <row r="434" spans="1:23" s="1" customFormat="1" ht="15.75" customHeight="1" thickBot="1">
      <c r="A434" s="67" t="s">
        <v>662</v>
      </c>
      <c r="B434" s="353" t="s">
        <v>92</v>
      </c>
      <c r="C434" s="354"/>
      <c r="D434" s="354"/>
      <c r="E434" s="354"/>
      <c r="F434" s="354"/>
      <c r="G434" s="355"/>
      <c r="H434" s="277" t="s">
        <v>95</v>
      </c>
      <c r="I434" s="278"/>
      <c r="J434" s="278"/>
      <c r="K434" s="278"/>
      <c r="L434" s="278"/>
      <c r="M434" s="278"/>
      <c r="N434" s="278"/>
      <c r="O434" s="278"/>
      <c r="P434" s="279" t="s">
        <v>136</v>
      </c>
      <c r="Q434" s="389" t="s">
        <v>139</v>
      </c>
      <c r="R434" s="417" t="s">
        <v>148</v>
      </c>
      <c r="S434" s="414" t="s">
        <v>149</v>
      </c>
      <c r="T434" s="270"/>
      <c r="U434" s="270"/>
      <c r="V434" s="270"/>
      <c r="W434" s="263"/>
    </row>
    <row r="435" spans="1:23" s="1" customFormat="1" ht="15" customHeight="1">
      <c r="A435" s="67" t="s">
        <v>663</v>
      </c>
      <c r="B435" s="368" t="s">
        <v>119</v>
      </c>
      <c r="C435" s="340"/>
      <c r="D435" s="340"/>
      <c r="E435" s="340"/>
      <c r="F435" s="340"/>
      <c r="G435" s="369"/>
      <c r="H435" s="368" t="s">
        <v>16</v>
      </c>
      <c r="I435" s="340"/>
      <c r="J435" s="340"/>
      <c r="K435" s="340"/>
      <c r="L435" s="340"/>
      <c r="M435" s="363"/>
      <c r="N435" s="276">
        <v>2</v>
      </c>
      <c r="O435" s="389" t="s">
        <v>130</v>
      </c>
      <c r="P435" s="392" t="s">
        <v>138</v>
      </c>
      <c r="Q435" s="390"/>
      <c r="R435" s="418"/>
      <c r="S435" s="415"/>
      <c r="T435" s="151"/>
      <c r="U435" s="151"/>
      <c r="V435" s="410"/>
      <c r="W435" s="411"/>
    </row>
    <row r="436" spans="1:23" s="31" customFormat="1" ht="22.5" customHeight="1">
      <c r="A436" s="67" t="s">
        <v>664</v>
      </c>
      <c r="B436" s="383" t="s">
        <v>118</v>
      </c>
      <c r="C436" s="384"/>
      <c r="D436" s="385"/>
      <c r="E436" s="372">
        <v>3</v>
      </c>
      <c r="F436" s="379" t="s">
        <v>120</v>
      </c>
      <c r="G436" s="381">
        <v>1.2</v>
      </c>
      <c r="H436" s="392" t="s">
        <v>15</v>
      </c>
      <c r="I436" s="432"/>
      <c r="J436" s="433"/>
      <c r="K436" s="344" t="s">
        <v>0</v>
      </c>
      <c r="L436" s="344" t="s">
        <v>127</v>
      </c>
      <c r="M436" s="344" t="s">
        <v>128</v>
      </c>
      <c r="N436" s="425" t="s">
        <v>129</v>
      </c>
      <c r="O436" s="390"/>
      <c r="P436" s="393"/>
      <c r="Q436" s="390"/>
      <c r="R436" s="418"/>
      <c r="S436" s="415"/>
      <c r="T436" s="152"/>
      <c r="U436" s="152"/>
      <c r="V436" s="412"/>
      <c r="W436" s="413"/>
    </row>
    <row r="437" spans="1:23" s="31" customFormat="1" ht="15.75" customHeight="1" thickBot="1">
      <c r="A437" s="67" t="s">
        <v>665</v>
      </c>
      <c r="B437" s="386"/>
      <c r="C437" s="387"/>
      <c r="D437" s="388"/>
      <c r="E437" s="373"/>
      <c r="F437" s="380"/>
      <c r="G437" s="382"/>
      <c r="H437" s="394"/>
      <c r="I437" s="434"/>
      <c r="J437" s="435"/>
      <c r="K437" s="344"/>
      <c r="L437" s="344"/>
      <c r="M437" s="344"/>
      <c r="N437" s="426"/>
      <c r="O437" s="391"/>
      <c r="P437" s="394"/>
      <c r="Q437" s="391"/>
      <c r="R437" s="419"/>
      <c r="S437" s="416"/>
      <c r="T437" s="152"/>
      <c r="U437" s="152"/>
      <c r="V437" s="180"/>
      <c r="W437" s="181"/>
    </row>
    <row r="438" spans="1:23" s="1" customFormat="1" ht="24.95" customHeight="1">
      <c r="A438" s="70" t="s">
        <v>666</v>
      </c>
      <c r="B438" s="368" t="s">
        <v>93</v>
      </c>
      <c r="C438" s="340"/>
      <c r="D438" s="340"/>
      <c r="E438" s="340"/>
      <c r="F438" s="340"/>
      <c r="G438" s="340"/>
      <c r="H438" s="97">
        <v>1</v>
      </c>
      <c r="I438" s="403" t="s">
        <v>216</v>
      </c>
      <c r="J438" s="404"/>
      <c r="K438" s="98">
        <v>0.9</v>
      </c>
      <c r="L438" s="118">
        <v>1246.2</v>
      </c>
      <c r="M438" s="118">
        <v>27892.170000000002</v>
      </c>
      <c r="N438" s="59" t="s">
        <v>33</v>
      </c>
      <c r="O438" s="59" t="s">
        <v>33</v>
      </c>
      <c r="P438" s="59" t="s">
        <v>33</v>
      </c>
      <c r="Q438" s="155" t="s">
        <v>433</v>
      </c>
      <c r="R438" s="153"/>
      <c r="S438" s="185" t="s">
        <v>433</v>
      </c>
      <c r="T438" s="152"/>
      <c r="U438" s="152"/>
      <c r="V438" s="180"/>
      <c r="W438" s="181"/>
    </row>
    <row r="439" spans="1:23" s="1" customFormat="1" ht="24.95" customHeight="1" thickBot="1">
      <c r="A439" s="70" t="s">
        <v>667</v>
      </c>
      <c r="B439" s="383" t="s">
        <v>121</v>
      </c>
      <c r="C439" s="384"/>
      <c r="D439" s="385"/>
      <c r="E439" s="264" t="s">
        <v>122</v>
      </c>
      <c r="F439" s="264" t="s">
        <v>123</v>
      </c>
      <c r="G439" s="265" t="s">
        <v>94</v>
      </c>
      <c r="H439" s="97">
        <v>2</v>
      </c>
      <c r="I439" s="403" t="s">
        <v>217</v>
      </c>
      <c r="J439" s="404"/>
      <c r="K439" s="98">
        <v>0.1</v>
      </c>
      <c r="L439" s="118">
        <v>1246.2</v>
      </c>
      <c r="M439" s="118">
        <v>0</v>
      </c>
      <c r="N439" s="59" t="s">
        <v>34</v>
      </c>
      <c r="O439" s="59" t="s">
        <v>34</v>
      </c>
      <c r="P439" s="59" t="s">
        <v>33</v>
      </c>
      <c r="Q439" s="155" t="s">
        <v>433</v>
      </c>
      <c r="R439" s="153"/>
      <c r="S439" s="185" t="s">
        <v>433</v>
      </c>
      <c r="T439" s="183">
        <v>1</v>
      </c>
      <c r="U439" s="152"/>
      <c r="V439" s="180"/>
      <c r="W439" s="181"/>
    </row>
    <row r="440" spans="1:23" s="1" customFormat="1" ht="24.95" customHeight="1" thickBot="1">
      <c r="A440" s="67" t="s">
        <v>668</v>
      </c>
      <c r="B440" s="386"/>
      <c r="C440" s="387"/>
      <c r="D440" s="388"/>
      <c r="E440" s="116">
        <v>2492.4</v>
      </c>
      <c r="F440" s="117">
        <v>27892.170000000002</v>
      </c>
      <c r="G440" s="115" t="s">
        <v>33</v>
      </c>
      <c r="H440" s="97">
        <v>3</v>
      </c>
      <c r="I440" s="403" t="s">
        <v>433</v>
      </c>
      <c r="J440" s="404"/>
      <c r="K440" s="98" t="s">
        <v>433</v>
      </c>
      <c r="L440" s="118" t="s">
        <v>433</v>
      </c>
      <c r="M440" s="118" t="s">
        <v>433</v>
      </c>
      <c r="N440" s="59" t="s">
        <v>433</v>
      </c>
      <c r="O440" s="59" t="s">
        <v>433</v>
      </c>
      <c r="P440" s="59" t="s">
        <v>433</v>
      </c>
      <c r="Q440" s="187" t="s">
        <v>433</v>
      </c>
      <c r="R440" s="153"/>
      <c r="S440" s="185" t="s">
        <v>433</v>
      </c>
      <c r="T440" s="437" t="s">
        <v>433</v>
      </c>
      <c r="U440" s="438"/>
      <c r="V440" s="397" t="s">
        <v>145</v>
      </c>
      <c r="W440" s="398"/>
    </row>
    <row r="441" spans="1:23" s="1" customFormat="1" ht="24.95" customHeight="1">
      <c r="A441" s="67" t="s">
        <v>669</v>
      </c>
      <c r="B441" s="368" t="s">
        <v>101</v>
      </c>
      <c r="C441" s="340"/>
      <c r="D441" s="340"/>
      <c r="E441" s="340"/>
      <c r="F441" s="340"/>
      <c r="G441" s="340"/>
      <c r="H441" s="97">
        <v>4</v>
      </c>
      <c r="I441" s="403" t="s">
        <v>433</v>
      </c>
      <c r="J441" s="404"/>
      <c r="K441" s="98" t="s">
        <v>433</v>
      </c>
      <c r="L441" s="118" t="s">
        <v>433</v>
      </c>
      <c r="M441" s="118" t="s">
        <v>433</v>
      </c>
      <c r="N441" s="59" t="s">
        <v>433</v>
      </c>
      <c r="O441" s="59" t="s">
        <v>433</v>
      </c>
      <c r="P441" s="59" t="s">
        <v>433</v>
      </c>
      <c r="Q441" s="155" t="s">
        <v>433</v>
      </c>
      <c r="R441" s="153"/>
      <c r="S441" s="185" t="s">
        <v>433</v>
      </c>
      <c r="T441" s="439"/>
      <c r="U441" s="440"/>
      <c r="V441" s="271" t="s">
        <v>146</v>
      </c>
      <c r="W441" s="284" t="s">
        <v>156</v>
      </c>
    </row>
    <row r="442" spans="1:23" s="1" customFormat="1" ht="24.95" customHeight="1">
      <c r="A442" s="67" t="s">
        <v>670</v>
      </c>
      <c r="B442" s="383" t="s">
        <v>102</v>
      </c>
      <c r="C442" s="384"/>
      <c r="D442" s="384"/>
      <c r="E442" s="384"/>
      <c r="F442" s="384"/>
      <c r="G442" s="266" t="s">
        <v>94</v>
      </c>
      <c r="H442" s="97">
        <v>5</v>
      </c>
      <c r="I442" s="403" t="s">
        <v>433</v>
      </c>
      <c r="J442" s="404"/>
      <c r="K442" s="98" t="s">
        <v>433</v>
      </c>
      <c r="L442" s="118" t="s">
        <v>433</v>
      </c>
      <c r="M442" s="118" t="s">
        <v>433</v>
      </c>
      <c r="N442" s="59" t="s">
        <v>433</v>
      </c>
      <c r="O442" s="59" t="s">
        <v>433</v>
      </c>
      <c r="P442" s="59" t="s">
        <v>433</v>
      </c>
      <c r="Q442" s="155" t="s">
        <v>433</v>
      </c>
      <c r="R442" s="153"/>
      <c r="S442" s="185" t="s">
        <v>433</v>
      </c>
      <c r="T442" s="439"/>
      <c r="U442" s="440"/>
      <c r="V442" s="272">
        <v>4</v>
      </c>
      <c r="W442" s="273">
        <v>0</v>
      </c>
    </row>
    <row r="443" spans="1:23" s="1" customFormat="1" ht="24.95" customHeight="1" thickBot="1">
      <c r="A443" s="67" t="s">
        <v>671</v>
      </c>
      <c r="B443" s="430"/>
      <c r="C443" s="431"/>
      <c r="D443" s="431"/>
      <c r="E443" s="431"/>
      <c r="F443" s="431"/>
      <c r="G443" s="73" t="s">
        <v>34</v>
      </c>
      <c r="H443" s="121">
        <v>6</v>
      </c>
      <c r="I443" s="423" t="s">
        <v>433</v>
      </c>
      <c r="J443" s="424"/>
      <c r="K443" s="98" t="s">
        <v>433</v>
      </c>
      <c r="L443" s="118" t="s">
        <v>433</v>
      </c>
      <c r="M443" s="118" t="s">
        <v>433</v>
      </c>
      <c r="N443" s="122" t="s">
        <v>433</v>
      </c>
      <c r="O443" s="59" t="s">
        <v>433</v>
      </c>
      <c r="P443" s="59" t="s">
        <v>433</v>
      </c>
      <c r="Q443" s="155" t="s">
        <v>433</v>
      </c>
      <c r="R443" s="153"/>
      <c r="S443" s="185" t="s">
        <v>433</v>
      </c>
      <c r="T443" s="441"/>
      <c r="U443" s="442"/>
      <c r="V443" s="184" t="s">
        <v>467</v>
      </c>
      <c r="W443" s="182"/>
    </row>
    <row r="444" spans="1:23" s="1" customFormat="1" ht="39" customHeight="1" thickBot="1">
      <c r="A444" s="67" t="s">
        <v>672</v>
      </c>
      <c r="B444" s="427"/>
      <c r="C444" s="428"/>
      <c r="D444" s="428"/>
      <c r="E444" s="428"/>
      <c r="F444" s="428"/>
      <c r="G444" s="429"/>
      <c r="H444" s="420" t="s">
        <v>125</v>
      </c>
      <c r="I444" s="421"/>
      <c r="J444" s="421"/>
      <c r="K444" s="422"/>
      <c r="L444" s="420" t="s">
        <v>126</v>
      </c>
      <c r="M444" s="436"/>
      <c r="N444" s="99" t="s">
        <v>33</v>
      </c>
      <c r="O444" s="99" t="s">
        <v>33</v>
      </c>
      <c r="P444" s="154" t="s">
        <v>33</v>
      </c>
      <c r="Q444" s="188"/>
      <c r="R444" s="154"/>
      <c r="S444" s="186"/>
      <c r="T444" s="399" t="s">
        <v>134</v>
      </c>
      <c r="U444" s="400"/>
      <c r="V444" s="401">
        <v>14</v>
      </c>
      <c r="W444" s="402"/>
    </row>
    <row r="445" spans="1:23" s="156" customFormat="1" ht="15.75" customHeight="1">
      <c r="B445" s="157">
        <v>2</v>
      </c>
      <c r="C445" s="157">
        <v>3</v>
      </c>
      <c r="D445" s="157">
        <v>4</v>
      </c>
      <c r="E445" s="157">
        <v>5</v>
      </c>
      <c r="F445" s="157">
        <v>6</v>
      </c>
      <c r="G445" s="157">
        <v>7</v>
      </c>
      <c r="H445" s="157">
        <v>8</v>
      </c>
      <c r="I445" s="157">
        <v>9</v>
      </c>
      <c r="J445" s="157">
        <v>10</v>
      </c>
      <c r="K445" s="157">
        <v>11</v>
      </c>
      <c r="L445" s="157">
        <v>12</v>
      </c>
      <c r="M445" s="157">
        <v>13</v>
      </c>
      <c r="N445" s="157">
        <v>14</v>
      </c>
      <c r="O445" s="157">
        <v>15</v>
      </c>
      <c r="P445" s="157">
        <v>16</v>
      </c>
      <c r="Q445" s="157">
        <v>17</v>
      </c>
      <c r="R445" s="157">
        <v>18</v>
      </c>
      <c r="S445" s="157">
        <v>19</v>
      </c>
      <c r="T445" s="157">
        <v>20</v>
      </c>
      <c r="U445" s="157">
        <v>21</v>
      </c>
      <c r="V445" s="157">
        <v>22</v>
      </c>
      <c r="W445" s="157">
        <v>23</v>
      </c>
    </row>
    <row r="446" spans="1:23">
      <c r="A446"/>
      <c r="N446" s="123"/>
    </row>
    <row r="450" spans="1:23" s="7" customFormat="1" ht="24" customHeight="1" thickBot="1">
      <c r="A450" s="88">
        <v>15</v>
      </c>
      <c r="B450" s="374" t="s">
        <v>1</v>
      </c>
      <c r="C450" s="374"/>
      <c r="D450" s="374"/>
      <c r="E450" s="60">
        <v>15</v>
      </c>
      <c r="F450" s="61" t="s">
        <v>182</v>
      </c>
      <c r="G450" s="62"/>
      <c r="H450" s="62"/>
      <c r="I450" s="307"/>
      <c r="J450" s="62"/>
      <c r="K450" s="61"/>
      <c r="L450" s="61"/>
      <c r="M450" s="60"/>
      <c r="N450" s="62"/>
      <c r="O450" s="62"/>
      <c r="P450" s="62"/>
      <c r="Q450" s="62"/>
      <c r="R450" s="62"/>
      <c r="S450" s="62"/>
      <c r="T450" s="62"/>
      <c r="U450" s="62"/>
      <c r="V450" s="63"/>
      <c r="W450" s="307"/>
    </row>
    <row r="451" spans="1:23" s="72" customFormat="1" ht="20.100000000000001" customHeight="1">
      <c r="A451" s="71"/>
      <c r="B451" s="341" t="s">
        <v>83</v>
      </c>
      <c r="C451" s="345" t="s">
        <v>45</v>
      </c>
      <c r="D451" s="362" t="s">
        <v>117</v>
      </c>
      <c r="E451" s="363"/>
      <c r="F451" s="362" t="s">
        <v>88</v>
      </c>
      <c r="G451" s="363"/>
      <c r="H451" s="343" t="s">
        <v>84</v>
      </c>
      <c r="I451" s="343" t="s">
        <v>97</v>
      </c>
      <c r="J451" s="360" t="s">
        <v>140</v>
      </c>
      <c r="K451" s="343" t="s">
        <v>2</v>
      </c>
      <c r="L451" s="343" t="s">
        <v>26</v>
      </c>
      <c r="M451" s="343" t="s">
        <v>27</v>
      </c>
      <c r="N451" s="375" t="s">
        <v>28</v>
      </c>
      <c r="O451" s="343" t="s">
        <v>98</v>
      </c>
      <c r="P451" s="364" t="s">
        <v>73</v>
      </c>
      <c r="Q451" s="365"/>
      <c r="R451" s="345" t="s">
        <v>133</v>
      </c>
      <c r="S451" s="340" t="s">
        <v>3</v>
      </c>
      <c r="T451" s="340"/>
      <c r="U451" s="356" t="s">
        <v>17</v>
      </c>
      <c r="V451" s="357"/>
      <c r="W451" s="377" t="s">
        <v>96</v>
      </c>
    </row>
    <row r="452" spans="1:23" s="72" customFormat="1" ht="88.5" customHeight="1">
      <c r="A452" s="71"/>
      <c r="B452" s="342"/>
      <c r="C452" s="346"/>
      <c r="D452" s="218" t="s">
        <v>9</v>
      </c>
      <c r="E452" s="218" t="s">
        <v>4</v>
      </c>
      <c r="F452" s="219" t="s">
        <v>14</v>
      </c>
      <c r="G452" s="220" t="s">
        <v>85</v>
      </c>
      <c r="H452" s="344"/>
      <c r="I452" s="344"/>
      <c r="J452" s="361"/>
      <c r="K452" s="344"/>
      <c r="L452" s="344"/>
      <c r="M452" s="344"/>
      <c r="N452" s="376"/>
      <c r="O452" s="344"/>
      <c r="P452" s="221" t="s">
        <v>147</v>
      </c>
      <c r="Q452" s="221" t="s">
        <v>99</v>
      </c>
      <c r="R452" s="346"/>
      <c r="S452" s="221" t="s">
        <v>76</v>
      </c>
      <c r="T452" s="222" t="s">
        <v>72</v>
      </c>
      <c r="U452" s="358"/>
      <c r="V452" s="359"/>
      <c r="W452" s="378"/>
    </row>
    <row r="453" spans="1:23" s="159" customFormat="1" ht="12.75" customHeight="1" thickBot="1">
      <c r="A453" s="158"/>
      <c r="B453" s="166">
        <v>2</v>
      </c>
      <c r="C453" s="167">
        <v>3</v>
      </c>
      <c r="D453" s="167">
        <v>4</v>
      </c>
      <c r="E453" s="167">
        <v>5</v>
      </c>
      <c r="F453" s="167">
        <v>6</v>
      </c>
      <c r="G453" s="167">
        <v>7</v>
      </c>
      <c r="H453" s="167">
        <v>8</v>
      </c>
      <c r="I453" s="167">
        <v>9</v>
      </c>
      <c r="J453" s="167">
        <v>10</v>
      </c>
      <c r="K453" s="167">
        <v>11</v>
      </c>
      <c r="L453" s="167">
        <v>12</v>
      </c>
      <c r="M453" s="167">
        <v>13</v>
      </c>
      <c r="N453" s="167">
        <v>14</v>
      </c>
      <c r="O453" s="167">
        <v>15</v>
      </c>
      <c r="P453" s="167">
        <v>16</v>
      </c>
      <c r="Q453" s="167">
        <v>17</v>
      </c>
      <c r="R453" s="167">
        <v>18</v>
      </c>
      <c r="S453" s="167">
        <v>19</v>
      </c>
      <c r="T453" s="168">
        <v>20</v>
      </c>
      <c r="U453" s="169">
        <v>21</v>
      </c>
      <c r="V453" s="170">
        <v>22</v>
      </c>
      <c r="W453" s="171">
        <v>23</v>
      </c>
    </row>
    <row r="454" spans="1:23" s="74" customFormat="1" ht="49.9" customHeight="1">
      <c r="A454" s="70" t="s">
        <v>673</v>
      </c>
      <c r="B454" s="175">
        <v>1</v>
      </c>
      <c r="C454" s="230" t="s">
        <v>366</v>
      </c>
      <c r="D454" s="230" t="s">
        <v>370</v>
      </c>
      <c r="E454" s="230" t="s">
        <v>374</v>
      </c>
      <c r="F454" s="231" t="s">
        <v>244</v>
      </c>
      <c r="G454" s="232">
        <v>1</v>
      </c>
      <c r="H454" s="232" t="s">
        <v>109</v>
      </c>
      <c r="I454" s="233" t="s">
        <v>160</v>
      </c>
      <c r="J454" s="234">
        <v>3</v>
      </c>
      <c r="K454" s="227" t="s">
        <v>220</v>
      </c>
      <c r="L454" s="244">
        <v>35110</v>
      </c>
      <c r="M454" s="285">
        <v>35297</v>
      </c>
      <c r="N454" s="223">
        <v>6.3</v>
      </c>
      <c r="O454" s="247">
        <v>8</v>
      </c>
      <c r="P454" s="233" t="s">
        <v>47</v>
      </c>
      <c r="Q454" s="248" t="s">
        <v>47</v>
      </c>
      <c r="R454" s="249">
        <v>2354.0100000000002</v>
      </c>
      <c r="S454" s="225">
        <v>2354.0100000000002</v>
      </c>
      <c r="T454" s="295">
        <v>2354.0100000000002</v>
      </c>
      <c r="U454" s="366"/>
      <c r="V454" s="367"/>
      <c r="W454" s="256"/>
    </row>
    <row r="455" spans="1:23" s="74" customFormat="1" ht="49.9" customHeight="1">
      <c r="A455" s="70" t="s">
        <v>674</v>
      </c>
      <c r="B455" s="165">
        <v>2</v>
      </c>
      <c r="C455" s="235" t="s">
        <v>367</v>
      </c>
      <c r="D455" s="235" t="s">
        <v>371</v>
      </c>
      <c r="E455" s="235" t="s">
        <v>375</v>
      </c>
      <c r="F455" s="235" t="s">
        <v>244</v>
      </c>
      <c r="G455" s="236">
        <v>1</v>
      </c>
      <c r="H455" s="236" t="s">
        <v>109</v>
      </c>
      <c r="I455" s="237" t="s">
        <v>162</v>
      </c>
      <c r="J455" s="238">
        <v>2</v>
      </c>
      <c r="K455" s="228" t="s">
        <v>219</v>
      </c>
      <c r="L455" s="245">
        <v>41981</v>
      </c>
      <c r="M455" s="286">
        <v>42131</v>
      </c>
      <c r="N455" s="223">
        <v>5</v>
      </c>
      <c r="O455" s="250">
        <v>103</v>
      </c>
      <c r="P455" s="239" t="s">
        <v>47</v>
      </c>
      <c r="Q455" s="251" t="s">
        <v>47</v>
      </c>
      <c r="R455" s="252">
        <v>7988.95</v>
      </c>
      <c r="S455" s="226">
        <v>7988.95</v>
      </c>
      <c r="T455" s="118">
        <v>7988.95</v>
      </c>
      <c r="U455" s="395"/>
      <c r="V455" s="396"/>
      <c r="W455" s="257"/>
    </row>
    <row r="456" spans="1:23" s="74" customFormat="1" ht="49.9" customHeight="1">
      <c r="A456" s="70" t="s">
        <v>675</v>
      </c>
      <c r="B456" s="165">
        <v>3</v>
      </c>
      <c r="C456" s="235" t="s">
        <v>368</v>
      </c>
      <c r="D456" s="235" t="s">
        <v>372</v>
      </c>
      <c r="E456" s="235" t="s">
        <v>376</v>
      </c>
      <c r="F456" s="235" t="s">
        <v>244</v>
      </c>
      <c r="G456" s="236">
        <v>1</v>
      </c>
      <c r="H456" s="236" t="s">
        <v>109</v>
      </c>
      <c r="I456" s="237" t="s">
        <v>162</v>
      </c>
      <c r="J456" s="238">
        <v>2</v>
      </c>
      <c r="K456" s="228" t="s">
        <v>219</v>
      </c>
      <c r="L456" s="245">
        <v>41414</v>
      </c>
      <c r="M456" s="286">
        <v>41639</v>
      </c>
      <c r="N456" s="223">
        <v>7.5</v>
      </c>
      <c r="O456" s="250">
        <v>57</v>
      </c>
      <c r="P456" s="239" t="s">
        <v>47</v>
      </c>
      <c r="Q456" s="251" t="s">
        <v>47</v>
      </c>
      <c r="R456" s="252">
        <v>8440</v>
      </c>
      <c r="S456" s="226">
        <v>8440</v>
      </c>
      <c r="T456" s="118">
        <v>8440</v>
      </c>
      <c r="U456" s="395"/>
      <c r="V456" s="396"/>
      <c r="W456" s="257"/>
    </row>
    <row r="457" spans="1:23" s="74" customFormat="1" ht="49.9" customHeight="1">
      <c r="A457" s="70" t="s">
        <v>676</v>
      </c>
      <c r="B457" s="165">
        <v>4</v>
      </c>
      <c r="C457" s="235" t="s">
        <v>369</v>
      </c>
      <c r="D457" s="235" t="s">
        <v>373</v>
      </c>
      <c r="E457" s="235" t="s">
        <v>377</v>
      </c>
      <c r="F457" s="235" t="s">
        <v>244</v>
      </c>
      <c r="G457" s="236">
        <v>1</v>
      </c>
      <c r="H457" s="236" t="s">
        <v>109</v>
      </c>
      <c r="I457" s="237" t="s">
        <v>162</v>
      </c>
      <c r="J457" s="238">
        <v>2</v>
      </c>
      <c r="K457" s="228" t="s">
        <v>219</v>
      </c>
      <c r="L457" s="245">
        <v>41330</v>
      </c>
      <c r="M457" s="286">
        <v>41639</v>
      </c>
      <c r="N457" s="223">
        <v>10.3</v>
      </c>
      <c r="O457" s="250">
        <v>84</v>
      </c>
      <c r="P457" s="239" t="s">
        <v>47</v>
      </c>
      <c r="Q457" s="251" t="s">
        <v>47</v>
      </c>
      <c r="R457" s="252">
        <v>5304</v>
      </c>
      <c r="S457" s="226">
        <v>5304</v>
      </c>
      <c r="T457" s="118">
        <v>5304</v>
      </c>
      <c r="U457" s="395"/>
      <c r="V457" s="396"/>
      <c r="W457" s="257"/>
    </row>
    <row r="458" spans="1:23" s="74" customFormat="1" ht="49.9" customHeight="1">
      <c r="A458" s="70" t="s">
        <v>677</v>
      </c>
      <c r="B458" s="165">
        <v>5</v>
      </c>
      <c r="C458" s="235" t="s">
        <v>426</v>
      </c>
      <c r="D458" s="235" t="s">
        <v>425</v>
      </c>
      <c r="E458" s="235" t="s">
        <v>423</v>
      </c>
      <c r="F458" s="235" t="s">
        <v>244</v>
      </c>
      <c r="G458" s="236">
        <v>1</v>
      </c>
      <c r="H458" s="236" t="s">
        <v>109</v>
      </c>
      <c r="I458" s="239" t="s">
        <v>162</v>
      </c>
      <c r="J458" s="238">
        <v>2</v>
      </c>
      <c r="K458" s="228" t="s">
        <v>219</v>
      </c>
      <c r="L458" s="245">
        <v>41621</v>
      </c>
      <c r="M458" s="286">
        <v>41989</v>
      </c>
      <c r="N458" s="223">
        <v>12.3</v>
      </c>
      <c r="O458" s="250">
        <v>101</v>
      </c>
      <c r="P458" s="239" t="s">
        <v>47</v>
      </c>
      <c r="Q458" s="251" t="s">
        <v>47</v>
      </c>
      <c r="R458" s="252">
        <v>3797.04</v>
      </c>
      <c r="S458" s="226">
        <v>3797.04</v>
      </c>
      <c r="T458" s="118">
        <v>3797.04</v>
      </c>
      <c r="U458" s="395"/>
      <c r="V458" s="396"/>
      <c r="W458" s="257"/>
    </row>
    <row r="459" spans="1:23" s="74" customFormat="1" ht="49.9" customHeight="1">
      <c r="A459" s="70" t="s">
        <v>455</v>
      </c>
      <c r="B459" s="165">
        <v>6</v>
      </c>
      <c r="C459" s="235" t="s">
        <v>422</v>
      </c>
      <c r="D459" s="235" t="s">
        <v>427</v>
      </c>
      <c r="E459" s="235" t="s">
        <v>424</v>
      </c>
      <c r="F459" s="235" t="s">
        <v>243</v>
      </c>
      <c r="G459" s="236">
        <v>0.15</v>
      </c>
      <c r="H459" s="236" t="s">
        <v>109</v>
      </c>
      <c r="I459" s="239" t="s">
        <v>160</v>
      </c>
      <c r="J459" s="238">
        <v>2</v>
      </c>
      <c r="K459" s="228" t="s">
        <v>219</v>
      </c>
      <c r="L459" s="245">
        <v>38596</v>
      </c>
      <c r="M459" s="286">
        <v>38996</v>
      </c>
      <c r="N459" s="223">
        <v>13.4</v>
      </c>
      <c r="O459" s="250">
        <v>55</v>
      </c>
      <c r="P459" s="239" t="s">
        <v>47</v>
      </c>
      <c r="Q459" s="251" t="s">
        <v>47</v>
      </c>
      <c r="R459" s="252">
        <v>2105.0100000000002</v>
      </c>
      <c r="S459" s="298">
        <v>315.75150000000002</v>
      </c>
      <c r="T459" s="118">
        <v>315.75</v>
      </c>
      <c r="U459" s="443"/>
      <c r="V459" s="443"/>
      <c r="W459" s="257"/>
    </row>
    <row r="460" spans="1:23" s="74" customFormat="1" ht="20.100000000000001" customHeight="1" thickBot="1">
      <c r="A460" s="70" t="s">
        <v>678</v>
      </c>
      <c r="B460" s="176">
        <v>7</v>
      </c>
      <c r="C460" s="240"/>
      <c r="D460" s="240"/>
      <c r="E460" s="240"/>
      <c r="F460" s="240"/>
      <c r="G460" s="241"/>
      <c r="H460" s="241"/>
      <c r="I460" s="242"/>
      <c r="J460" s="243"/>
      <c r="K460" s="229" t="s">
        <v>433</v>
      </c>
      <c r="L460" s="246"/>
      <c r="M460" s="287"/>
      <c r="N460" s="224" t="s">
        <v>433</v>
      </c>
      <c r="O460" s="253"/>
      <c r="P460" s="242"/>
      <c r="Q460" s="254"/>
      <c r="R460" s="255"/>
      <c r="S460" s="299" t="s">
        <v>433</v>
      </c>
      <c r="T460" s="305" t="s">
        <v>433</v>
      </c>
      <c r="U460" s="405"/>
      <c r="V460" s="405"/>
      <c r="W460" s="258"/>
    </row>
    <row r="461" spans="1:23" s="159" customFormat="1" ht="9" customHeight="1" thickBot="1">
      <c r="A461" s="158"/>
      <c r="B461" s="172">
        <v>2</v>
      </c>
      <c r="C461" s="173">
        <v>3</v>
      </c>
      <c r="D461" s="173">
        <v>4</v>
      </c>
      <c r="E461" s="173">
        <v>5</v>
      </c>
      <c r="F461" s="173">
        <v>6</v>
      </c>
      <c r="G461" s="173">
        <v>7</v>
      </c>
      <c r="H461" s="173">
        <v>8</v>
      </c>
      <c r="I461" s="296"/>
      <c r="J461" s="173">
        <v>10</v>
      </c>
      <c r="K461" s="173">
        <v>11</v>
      </c>
      <c r="L461" s="173">
        <v>12</v>
      </c>
      <c r="M461" s="173">
        <v>13</v>
      </c>
      <c r="N461" s="173">
        <v>14</v>
      </c>
      <c r="O461" s="173">
        <v>15</v>
      </c>
      <c r="P461" s="173">
        <v>16</v>
      </c>
      <c r="Q461" s="173">
        <v>17</v>
      </c>
      <c r="R461" s="173">
        <v>18</v>
      </c>
      <c r="S461" s="173">
        <v>19</v>
      </c>
      <c r="T461" s="300">
        <v>20</v>
      </c>
      <c r="U461" s="406">
        <v>22</v>
      </c>
      <c r="V461" s="407"/>
      <c r="W461" s="174">
        <v>23</v>
      </c>
    </row>
    <row r="462" spans="1:23" s="1" customFormat="1" ht="17.25" customHeight="1" thickBot="1">
      <c r="A462" s="68"/>
      <c r="B462" s="259"/>
      <c r="C462" s="260"/>
      <c r="D462" s="260"/>
      <c r="E462" s="260"/>
      <c r="F462" s="260"/>
      <c r="G462" s="260"/>
      <c r="H462" s="260"/>
      <c r="I462" s="260"/>
      <c r="J462" s="260"/>
      <c r="K462" s="260"/>
      <c r="L462" s="260"/>
      <c r="M462" s="260"/>
      <c r="N462" s="260"/>
      <c r="O462" s="260"/>
      <c r="P462" s="260"/>
      <c r="Q462" s="260"/>
      <c r="R462" s="261"/>
      <c r="S462" s="261"/>
      <c r="T462" s="262">
        <v>28199.75</v>
      </c>
      <c r="U462" s="408"/>
      <c r="V462" s="409"/>
      <c r="W462" s="268"/>
    </row>
    <row r="463" spans="1:23" s="156" customFormat="1" ht="17.25" customHeight="1">
      <c r="A463" s="177"/>
      <c r="B463" s="178">
        <v>2</v>
      </c>
      <c r="C463" s="157">
        <v>3</v>
      </c>
      <c r="D463" s="157">
        <v>4</v>
      </c>
      <c r="E463" s="157">
        <v>5</v>
      </c>
      <c r="F463" s="157">
        <v>6</v>
      </c>
      <c r="G463" s="157">
        <v>7</v>
      </c>
      <c r="H463" s="157">
        <v>8</v>
      </c>
      <c r="I463" s="297"/>
      <c r="J463" s="157">
        <v>10</v>
      </c>
      <c r="K463" s="157">
        <v>11</v>
      </c>
      <c r="L463" s="157">
        <v>12</v>
      </c>
      <c r="M463" s="157">
        <v>13</v>
      </c>
      <c r="N463" s="157">
        <v>14</v>
      </c>
      <c r="O463" s="157">
        <v>15</v>
      </c>
      <c r="P463" s="157">
        <v>16</v>
      </c>
      <c r="Q463" s="157">
        <v>17</v>
      </c>
      <c r="R463" s="157">
        <v>18</v>
      </c>
      <c r="S463" s="157">
        <v>19</v>
      </c>
      <c r="T463" s="157">
        <v>20</v>
      </c>
      <c r="U463" s="157">
        <v>21</v>
      </c>
      <c r="V463" s="157">
        <v>22</v>
      </c>
      <c r="W463" s="157">
        <v>23</v>
      </c>
    </row>
    <row r="464" spans="1:23" s="1" customFormat="1" ht="16.5" customHeight="1" thickBot="1">
      <c r="A464" s="67"/>
      <c r="B464" s="259" t="s">
        <v>42</v>
      </c>
      <c r="C464" s="260"/>
      <c r="D464" s="260"/>
      <c r="E464" s="260"/>
      <c r="F464" s="260"/>
      <c r="G464" s="267"/>
      <c r="H464" s="267"/>
      <c r="I464" s="267"/>
      <c r="J464" s="267"/>
      <c r="K464" s="267"/>
      <c r="L464" s="267"/>
      <c r="M464" s="267"/>
      <c r="N464" s="267"/>
      <c r="O464" s="267"/>
      <c r="P464" s="267"/>
      <c r="Q464" s="267"/>
      <c r="R464" s="267"/>
      <c r="S464" s="267"/>
      <c r="T464" s="267"/>
      <c r="U464" s="267"/>
      <c r="V464" s="267"/>
      <c r="W464" s="269"/>
    </row>
    <row r="465" spans="1:23" s="1" customFormat="1" ht="15.75" customHeight="1" thickBot="1">
      <c r="A465" s="67" t="s">
        <v>679</v>
      </c>
      <c r="B465" s="353" t="s">
        <v>92</v>
      </c>
      <c r="C465" s="354"/>
      <c r="D465" s="354"/>
      <c r="E465" s="354"/>
      <c r="F465" s="354"/>
      <c r="G465" s="355"/>
      <c r="H465" s="277" t="s">
        <v>95</v>
      </c>
      <c r="I465" s="278"/>
      <c r="J465" s="278"/>
      <c r="K465" s="278"/>
      <c r="L465" s="278"/>
      <c r="M465" s="278"/>
      <c r="N465" s="278"/>
      <c r="O465" s="278"/>
      <c r="P465" s="279" t="s">
        <v>136</v>
      </c>
      <c r="Q465" s="389" t="s">
        <v>139</v>
      </c>
      <c r="R465" s="417" t="s">
        <v>148</v>
      </c>
      <c r="S465" s="414" t="s">
        <v>149</v>
      </c>
      <c r="T465" s="270"/>
      <c r="U465" s="270"/>
      <c r="V465" s="270"/>
      <c r="W465" s="263"/>
    </row>
    <row r="466" spans="1:23" s="1" customFormat="1" ht="15" customHeight="1">
      <c r="A466" s="67" t="s">
        <v>680</v>
      </c>
      <c r="B466" s="368" t="s">
        <v>119</v>
      </c>
      <c r="C466" s="340"/>
      <c r="D466" s="340"/>
      <c r="E466" s="340"/>
      <c r="F466" s="340"/>
      <c r="G466" s="369"/>
      <c r="H466" s="368" t="s">
        <v>16</v>
      </c>
      <c r="I466" s="340"/>
      <c r="J466" s="340"/>
      <c r="K466" s="340"/>
      <c r="L466" s="340"/>
      <c r="M466" s="363"/>
      <c r="N466" s="276">
        <v>3</v>
      </c>
      <c r="O466" s="389" t="s">
        <v>130</v>
      </c>
      <c r="P466" s="392" t="s">
        <v>138</v>
      </c>
      <c r="Q466" s="390"/>
      <c r="R466" s="418"/>
      <c r="S466" s="415"/>
      <c r="T466" s="151"/>
      <c r="U466" s="151"/>
      <c r="V466" s="410"/>
      <c r="W466" s="411"/>
    </row>
    <row r="467" spans="1:23" s="31" customFormat="1" ht="22.5" customHeight="1">
      <c r="A467" s="67" t="s">
        <v>681</v>
      </c>
      <c r="B467" s="383" t="s">
        <v>118</v>
      </c>
      <c r="C467" s="384"/>
      <c r="D467" s="385"/>
      <c r="E467" s="372">
        <v>6</v>
      </c>
      <c r="F467" s="379" t="s">
        <v>120</v>
      </c>
      <c r="G467" s="381">
        <v>1.5</v>
      </c>
      <c r="H467" s="392" t="s">
        <v>15</v>
      </c>
      <c r="I467" s="432"/>
      <c r="J467" s="433"/>
      <c r="K467" s="344" t="s">
        <v>0</v>
      </c>
      <c r="L467" s="344" t="s">
        <v>127</v>
      </c>
      <c r="M467" s="344" t="s">
        <v>128</v>
      </c>
      <c r="N467" s="425" t="s">
        <v>129</v>
      </c>
      <c r="O467" s="390"/>
      <c r="P467" s="393"/>
      <c r="Q467" s="390"/>
      <c r="R467" s="418"/>
      <c r="S467" s="415"/>
      <c r="T467" s="152"/>
      <c r="U467" s="152"/>
      <c r="V467" s="412"/>
      <c r="W467" s="413"/>
    </row>
    <row r="468" spans="1:23" s="31" customFormat="1" ht="15.75" customHeight="1" thickBot="1">
      <c r="A468" s="67" t="s">
        <v>682</v>
      </c>
      <c r="B468" s="386"/>
      <c r="C468" s="387"/>
      <c r="D468" s="388"/>
      <c r="E468" s="373"/>
      <c r="F468" s="380"/>
      <c r="G468" s="382"/>
      <c r="H468" s="394"/>
      <c r="I468" s="434"/>
      <c r="J468" s="435"/>
      <c r="K468" s="344"/>
      <c r="L468" s="344"/>
      <c r="M468" s="344"/>
      <c r="N468" s="426"/>
      <c r="O468" s="391"/>
      <c r="P468" s="394"/>
      <c r="Q468" s="391"/>
      <c r="R468" s="419"/>
      <c r="S468" s="416"/>
      <c r="T468" s="152"/>
      <c r="U468" s="152"/>
      <c r="V468" s="180"/>
      <c r="W468" s="181"/>
    </row>
    <row r="469" spans="1:23" s="1" customFormat="1" ht="24.95" customHeight="1">
      <c r="A469" s="70" t="s">
        <v>683</v>
      </c>
      <c r="B469" s="368" t="s">
        <v>93</v>
      </c>
      <c r="C469" s="340"/>
      <c r="D469" s="340"/>
      <c r="E469" s="340"/>
      <c r="F469" s="340"/>
      <c r="G469" s="340"/>
      <c r="H469" s="97">
        <v>1</v>
      </c>
      <c r="I469" s="403" t="s">
        <v>218</v>
      </c>
      <c r="J469" s="404"/>
      <c r="K469" s="98">
        <v>0.1</v>
      </c>
      <c r="L469" s="118">
        <v>1557.75</v>
      </c>
      <c r="M469" s="118">
        <v>0</v>
      </c>
      <c r="N469" s="59" t="s">
        <v>34</v>
      </c>
      <c r="O469" s="59" t="s">
        <v>34</v>
      </c>
      <c r="P469" s="59" t="s">
        <v>33</v>
      </c>
      <c r="Q469" s="155" t="s">
        <v>433</v>
      </c>
      <c r="R469" s="153"/>
      <c r="S469" s="185" t="s">
        <v>433</v>
      </c>
      <c r="T469" s="152"/>
      <c r="U469" s="152"/>
      <c r="V469" s="180"/>
      <c r="W469" s="181"/>
    </row>
    <row r="470" spans="1:23" s="1" customFormat="1" ht="24.95" customHeight="1" thickBot="1">
      <c r="A470" s="70" t="s">
        <v>684</v>
      </c>
      <c r="B470" s="383" t="s">
        <v>121</v>
      </c>
      <c r="C470" s="384"/>
      <c r="D470" s="385"/>
      <c r="E470" s="264" t="s">
        <v>122</v>
      </c>
      <c r="F470" s="264" t="s">
        <v>123</v>
      </c>
      <c r="G470" s="265" t="s">
        <v>94</v>
      </c>
      <c r="H470" s="97">
        <v>2</v>
      </c>
      <c r="I470" s="403" t="s">
        <v>219</v>
      </c>
      <c r="J470" s="404"/>
      <c r="K470" s="98">
        <v>0.01</v>
      </c>
      <c r="L470" s="118">
        <v>1557.75</v>
      </c>
      <c r="M470" s="118">
        <v>25845.74</v>
      </c>
      <c r="N470" s="59" t="s">
        <v>33</v>
      </c>
      <c r="O470" s="59" t="s">
        <v>33</v>
      </c>
      <c r="P470" s="59" t="s">
        <v>33</v>
      </c>
      <c r="Q470" s="155" t="s">
        <v>433</v>
      </c>
      <c r="R470" s="153"/>
      <c r="S470" s="185" t="s">
        <v>433</v>
      </c>
      <c r="T470" s="183">
        <v>1</v>
      </c>
      <c r="U470" s="152"/>
      <c r="V470" s="180"/>
      <c r="W470" s="181"/>
    </row>
    <row r="471" spans="1:23" s="1" customFormat="1" ht="24.95" customHeight="1" thickBot="1">
      <c r="A471" s="67" t="s">
        <v>685</v>
      </c>
      <c r="B471" s="386"/>
      <c r="C471" s="387"/>
      <c r="D471" s="388"/>
      <c r="E471" s="116">
        <v>3115.5</v>
      </c>
      <c r="F471" s="117">
        <v>28199.75</v>
      </c>
      <c r="G471" s="115" t="s">
        <v>33</v>
      </c>
      <c r="H471" s="97">
        <v>3</v>
      </c>
      <c r="I471" s="403" t="s">
        <v>220</v>
      </c>
      <c r="J471" s="404"/>
      <c r="K471" s="98">
        <v>0.89</v>
      </c>
      <c r="L471" s="118">
        <v>1557.75</v>
      </c>
      <c r="M471" s="118">
        <v>2354.0100000000002</v>
      </c>
      <c r="N471" s="59" t="s">
        <v>33</v>
      </c>
      <c r="O471" s="59" t="s">
        <v>33</v>
      </c>
      <c r="P471" s="59" t="s">
        <v>33</v>
      </c>
      <c r="Q471" s="187" t="s">
        <v>433</v>
      </c>
      <c r="R471" s="153"/>
      <c r="S471" s="185" t="s">
        <v>433</v>
      </c>
      <c r="T471" s="437" t="s">
        <v>433</v>
      </c>
      <c r="U471" s="438"/>
      <c r="V471" s="397" t="s">
        <v>145</v>
      </c>
      <c r="W471" s="398"/>
    </row>
    <row r="472" spans="1:23" s="1" customFormat="1" ht="24.95" customHeight="1">
      <c r="A472" s="67" t="s">
        <v>686</v>
      </c>
      <c r="B472" s="368" t="s">
        <v>101</v>
      </c>
      <c r="C472" s="340"/>
      <c r="D472" s="340"/>
      <c r="E472" s="340"/>
      <c r="F472" s="340"/>
      <c r="G472" s="340"/>
      <c r="H472" s="97">
        <v>4</v>
      </c>
      <c r="I472" s="403" t="s">
        <v>433</v>
      </c>
      <c r="J472" s="404"/>
      <c r="K472" s="98" t="s">
        <v>433</v>
      </c>
      <c r="L472" s="118" t="s">
        <v>433</v>
      </c>
      <c r="M472" s="118" t="s">
        <v>433</v>
      </c>
      <c r="N472" s="59" t="s">
        <v>433</v>
      </c>
      <c r="O472" s="59" t="s">
        <v>433</v>
      </c>
      <c r="P472" s="59" t="s">
        <v>433</v>
      </c>
      <c r="Q472" s="155" t="s">
        <v>433</v>
      </c>
      <c r="R472" s="153"/>
      <c r="S472" s="185" t="s">
        <v>433</v>
      </c>
      <c r="T472" s="439"/>
      <c r="U472" s="440"/>
      <c r="V472" s="271" t="s">
        <v>146</v>
      </c>
      <c r="W472" s="284" t="s">
        <v>156</v>
      </c>
    </row>
    <row r="473" spans="1:23" s="1" customFormat="1" ht="24.95" customHeight="1">
      <c r="A473" s="67" t="s">
        <v>687</v>
      </c>
      <c r="B473" s="383" t="s">
        <v>102</v>
      </c>
      <c r="C473" s="384"/>
      <c r="D473" s="384"/>
      <c r="E473" s="384"/>
      <c r="F473" s="384"/>
      <c r="G473" s="266" t="s">
        <v>94</v>
      </c>
      <c r="H473" s="97">
        <v>5</v>
      </c>
      <c r="I473" s="403" t="s">
        <v>433</v>
      </c>
      <c r="J473" s="404"/>
      <c r="K473" s="98" t="s">
        <v>433</v>
      </c>
      <c r="L473" s="118" t="s">
        <v>433</v>
      </c>
      <c r="M473" s="118" t="s">
        <v>433</v>
      </c>
      <c r="N473" s="59" t="s">
        <v>433</v>
      </c>
      <c r="O473" s="59" t="s">
        <v>433</v>
      </c>
      <c r="P473" s="59" t="s">
        <v>433</v>
      </c>
      <c r="Q473" s="155" t="s">
        <v>433</v>
      </c>
      <c r="R473" s="153"/>
      <c r="S473" s="185" t="s">
        <v>433</v>
      </c>
      <c r="T473" s="439"/>
      <c r="U473" s="440"/>
      <c r="V473" s="272">
        <v>6</v>
      </c>
      <c r="W473" s="273">
        <v>0</v>
      </c>
    </row>
    <row r="474" spans="1:23" s="1" customFormat="1" ht="24.95" customHeight="1" thickBot="1">
      <c r="A474" s="67" t="s">
        <v>688</v>
      </c>
      <c r="B474" s="430"/>
      <c r="C474" s="431"/>
      <c r="D474" s="431"/>
      <c r="E474" s="431"/>
      <c r="F474" s="431"/>
      <c r="G474" s="73" t="s">
        <v>34</v>
      </c>
      <c r="H474" s="121">
        <v>6</v>
      </c>
      <c r="I474" s="423" t="s">
        <v>433</v>
      </c>
      <c r="J474" s="424"/>
      <c r="K474" s="98" t="s">
        <v>433</v>
      </c>
      <c r="L474" s="118" t="s">
        <v>433</v>
      </c>
      <c r="M474" s="118" t="s">
        <v>433</v>
      </c>
      <c r="N474" s="122" t="s">
        <v>433</v>
      </c>
      <c r="O474" s="59" t="s">
        <v>433</v>
      </c>
      <c r="P474" s="59" t="s">
        <v>433</v>
      </c>
      <c r="Q474" s="155" t="s">
        <v>433</v>
      </c>
      <c r="R474" s="153"/>
      <c r="S474" s="185" t="s">
        <v>433</v>
      </c>
      <c r="T474" s="441"/>
      <c r="U474" s="442"/>
      <c r="V474" s="184" t="s">
        <v>448</v>
      </c>
      <c r="W474" s="182"/>
    </row>
    <row r="475" spans="1:23" s="1" customFormat="1" ht="39" customHeight="1" thickBot="1">
      <c r="A475" s="67" t="s">
        <v>689</v>
      </c>
      <c r="B475" s="427"/>
      <c r="C475" s="428"/>
      <c r="D475" s="428"/>
      <c r="E475" s="428"/>
      <c r="F475" s="428"/>
      <c r="G475" s="429"/>
      <c r="H475" s="420" t="s">
        <v>125</v>
      </c>
      <c r="I475" s="421"/>
      <c r="J475" s="421"/>
      <c r="K475" s="422"/>
      <c r="L475" s="420" t="s">
        <v>126</v>
      </c>
      <c r="M475" s="436"/>
      <c r="N475" s="99" t="s">
        <v>33</v>
      </c>
      <c r="O475" s="99" t="s">
        <v>33</v>
      </c>
      <c r="P475" s="154" t="s">
        <v>33</v>
      </c>
      <c r="Q475" s="188"/>
      <c r="R475" s="154"/>
      <c r="S475" s="186"/>
      <c r="T475" s="399" t="s">
        <v>134</v>
      </c>
      <c r="U475" s="400"/>
      <c r="V475" s="401">
        <v>15</v>
      </c>
      <c r="W475" s="402"/>
    </row>
    <row r="476" spans="1:23" s="156" customFormat="1" ht="15.75" customHeight="1">
      <c r="B476" s="157">
        <v>2</v>
      </c>
      <c r="C476" s="157">
        <v>3</v>
      </c>
      <c r="D476" s="157">
        <v>4</v>
      </c>
      <c r="E476" s="157">
        <v>5</v>
      </c>
      <c r="F476" s="157">
        <v>6</v>
      </c>
      <c r="G476" s="157">
        <v>7</v>
      </c>
      <c r="H476" s="157">
        <v>8</v>
      </c>
      <c r="I476" s="157">
        <v>9</v>
      </c>
      <c r="J476" s="157">
        <v>10</v>
      </c>
      <c r="K476" s="157">
        <v>11</v>
      </c>
      <c r="L476" s="157">
        <v>12</v>
      </c>
      <c r="M476" s="157">
        <v>13</v>
      </c>
      <c r="N476" s="157">
        <v>14</v>
      </c>
      <c r="O476" s="157">
        <v>15</v>
      </c>
      <c r="P476" s="157">
        <v>16</v>
      </c>
      <c r="Q476" s="157">
        <v>17</v>
      </c>
      <c r="R476" s="157">
        <v>18</v>
      </c>
      <c r="S476" s="157">
        <v>19</v>
      </c>
      <c r="T476" s="157">
        <v>20</v>
      </c>
      <c r="U476" s="157">
        <v>21</v>
      </c>
      <c r="V476" s="157">
        <v>22</v>
      </c>
      <c r="W476" s="157">
        <v>23</v>
      </c>
    </row>
    <row r="477" spans="1:23">
      <c r="A477"/>
      <c r="N477" s="123"/>
    </row>
    <row r="481" spans="1:23" s="7" customFormat="1" ht="24" customHeight="1" thickBot="1">
      <c r="A481" s="88">
        <v>16</v>
      </c>
      <c r="B481" s="374" t="s">
        <v>1</v>
      </c>
      <c r="C481" s="374"/>
      <c r="D481" s="374"/>
      <c r="E481" s="60">
        <v>16</v>
      </c>
      <c r="F481" s="61" t="s">
        <v>183</v>
      </c>
      <c r="G481" s="62"/>
      <c r="H481" s="62"/>
      <c r="I481" s="307"/>
      <c r="J481" s="62"/>
      <c r="K481" s="61"/>
      <c r="L481" s="61"/>
      <c r="M481" s="60"/>
      <c r="N481" s="62"/>
      <c r="O481" s="62"/>
      <c r="P481" s="62"/>
      <c r="Q481" s="62"/>
      <c r="R481" s="62"/>
      <c r="S481" s="62"/>
      <c r="T481" s="62"/>
      <c r="U481" s="62"/>
      <c r="V481" s="63"/>
      <c r="W481" s="307"/>
    </row>
    <row r="482" spans="1:23" s="72" customFormat="1" ht="20.100000000000001" customHeight="1">
      <c r="A482" s="71"/>
      <c r="B482" s="341" t="s">
        <v>83</v>
      </c>
      <c r="C482" s="345" t="s">
        <v>45</v>
      </c>
      <c r="D482" s="362" t="s">
        <v>117</v>
      </c>
      <c r="E482" s="363"/>
      <c r="F482" s="362" t="s">
        <v>88</v>
      </c>
      <c r="G482" s="363"/>
      <c r="H482" s="343" t="s">
        <v>84</v>
      </c>
      <c r="I482" s="343" t="s">
        <v>97</v>
      </c>
      <c r="J482" s="360" t="s">
        <v>140</v>
      </c>
      <c r="K482" s="343" t="s">
        <v>2</v>
      </c>
      <c r="L482" s="343" t="s">
        <v>26</v>
      </c>
      <c r="M482" s="343" t="s">
        <v>27</v>
      </c>
      <c r="N482" s="375" t="s">
        <v>28</v>
      </c>
      <c r="O482" s="343" t="s">
        <v>98</v>
      </c>
      <c r="P482" s="364" t="s">
        <v>73</v>
      </c>
      <c r="Q482" s="365"/>
      <c r="R482" s="345" t="s">
        <v>133</v>
      </c>
      <c r="S482" s="340" t="s">
        <v>3</v>
      </c>
      <c r="T482" s="340"/>
      <c r="U482" s="356" t="s">
        <v>17</v>
      </c>
      <c r="V482" s="357"/>
      <c r="W482" s="377" t="s">
        <v>96</v>
      </c>
    </row>
    <row r="483" spans="1:23" s="72" customFormat="1" ht="88.5" customHeight="1">
      <c r="A483" s="71"/>
      <c r="B483" s="342"/>
      <c r="C483" s="346"/>
      <c r="D483" s="218" t="s">
        <v>9</v>
      </c>
      <c r="E483" s="218" t="s">
        <v>4</v>
      </c>
      <c r="F483" s="219" t="s">
        <v>14</v>
      </c>
      <c r="G483" s="220" t="s">
        <v>85</v>
      </c>
      <c r="H483" s="344"/>
      <c r="I483" s="344"/>
      <c r="J483" s="361"/>
      <c r="K483" s="344"/>
      <c r="L483" s="344"/>
      <c r="M483" s="344"/>
      <c r="N483" s="376"/>
      <c r="O483" s="344"/>
      <c r="P483" s="221" t="s">
        <v>147</v>
      </c>
      <c r="Q483" s="221" t="s">
        <v>99</v>
      </c>
      <c r="R483" s="346"/>
      <c r="S483" s="221" t="s">
        <v>76</v>
      </c>
      <c r="T483" s="222" t="s">
        <v>72</v>
      </c>
      <c r="U483" s="358"/>
      <c r="V483" s="359"/>
      <c r="W483" s="378"/>
    </row>
    <row r="484" spans="1:23" s="159" customFormat="1" ht="12.75" customHeight="1" thickBot="1">
      <c r="A484" s="158"/>
      <c r="B484" s="166">
        <v>2</v>
      </c>
      <c r="C484" s="167">
        <v>3</v>
      </c>
      <c r="D484" s="167">
        <v>4</v>
      </c>
      <c r="E484" s="167">
        <v>5</v>
      </c>
      <c r="F484" s="167">
        <v>6</v>
      </c>
      <c r="G484" s="167">
        <v>7</v>
      </c>
      <c r="H484" s="167">
        <v>8</v>
      </c>
      <c r="I484" s="167">
        <v>9</v>
      </c>
      <c r="J484" s="167">
        <v>10</v>
      </c>
      <c r="K484" s="167">
        <v>11</v>
      </c>
      <c r="L484" s="167">
        <v>12</v>
      </c>
      <c r="M484" s="167">
        <v>13</v>
      </c>
      <c r="N484" s="167">
        <v>14</v>
      </c>
      <c r="O484" s="167">
        <v>15</v>
      </c>
      <c r="P484" s="167">
        <v>16</v>
      </c>
      <c r="Q484" s="167">
        <v>17</v>
      </c>
      <c r="R484" s="167">
        <v>18</v>
      </c>
      <c r="S484" s="167">
        <v>19</v>
      </c>
      <c r="T484" s="168">
        <v>20</v>
      </c>
      <c r="U484" s="169">
        <v>21</v>
      </c>
      <c r="V484" s="170">
        <v>22</v>
      </c>
      <c r="W484" s="171">
        <v>23</v>
      </c>
    </row>
    <row r="485" spans="1:23" s="74" customFormat="1" ht="49.9" customHeight="1">
      <c r="A485" s="70" t="s">
        <v>690</v>
      </c>
      <c r="B485" s="175">
        <v>1</v>
      </c>
      <c r="C485" s="230" t="s">
        <v>378</v>
      </c>
      <c r="D485" s="230">
        <v>12017000749</v>
      </c>
      <c r="E485" s="230" t="s">
        <v>379</v>
      </c>
      <c r="F485" s="231" t="s">
        <v>244</v>
      </c>
      <c r="G485" s="232">
        <v>1</v>
      </c>
      <c r="H485" s="232" t="s">
        <v>109</v>
      </c>
      <c r="I485" s="233" t="s">
        <v>164</v>
      </c>
      <c r="J485" s="234">
        <v>1</v>
      </c>
      <c r="K485" s="227" t="s">
        <v>221</v>
      </c>
      <c r="L485" s="244">
        <v>42857</v>
      </c>
      <c r="M485" s="285">
        <v>43585</v>
      </c>
      <c r="N485" s="223">
        <v>24.3</v>
      </c>
      <c r="O485" s="247">
        <v>82</v>
      </c>
      <c r="P485" s="233" t="s">
        <v>47</v>
      </c>
      <c r="Q485" s="248" t="s">
        <v>47</v>
      </c>
      <c r="R485" s="249">
        <v>19462.37</v>
      </c>
      <c r="S485" s="225">
        <v>19462.37</v>
      </c>
      <c r="T485" s="295">
        <v>19462.37</v>
      </c>
      <c r="U485" s="366"/>
      <c r="V485" s="367"/>
      <c r="W485" s="256"/>
    </row>
    <row r="486" spans="1:23" s="74" customFormat="1" ht="49.9" customHeight="1">
      <c r="A486" s="70" t="s">
        <v>691</v>
      </c>
      <c r="B486" s="165">
        <v>2</v>
      </c>
      <c r="C486" s="235" t="s">
        <v>380</v>
      </c>
      <c r="D486" s="235" t="s">
        <v>381</v>
      </c>
      <c r="E486" s="235" t="s">
        <v>382</v>
      </c>
      <c r="F486" s="235" t="s">
        <v>243</v>
      </c>
      <c r="G486" s="236">
        <v>0.25</v>
      </c>
      <c r="H486" s="236" t="s">
        <v>109</v>
      </c>
      <c r="I486" s="237" t="s">
        <v>160</v>
      </c>
      <c r="J486" s="238">
        <v>2</v>
      </c>
      <c r="K486" s="228" t="s">
        <v>222</v>
      </c>
      <c r="L486" s="245">
        <v>43327</v>
      </c>
      <c r="M486" s="286">
        <v>43954</v>
      </c>
      <c r="N486" s="223">
        <v>20.9</v>
      </c>
      <c r="O486" s="250">
        <v>95</v>
      </c>
      <c r="P486" s="239" t="s">
        <v>47</v>
      </c>
      <c r="Q486" s="251" t="s">
        <v>47</v>
      </c>
      <c r="R486" s="252">
        <v>19287.29</v>
      </c>
      <c r="S486" s="226">
        <v>4821.8225000000002</v>
      </c>
      <c r="T486" s="118">
        <v>4821.82</v>
      </c>
      <c r="U486" s="395"/>
      <c r="V486" s="396"/>
      <c r="W486" s="257"/>
    </row>
    <row r="487" spans="1:23" s="74" customFormat="1" ht="49.9" customHeight="1">
      <c r="A487" s="70" t="s">
        <v>692</v>
      </c>
      <c r="B487" s="165">
        <v>3</v>
      </c>
      <c r="C487" s="235" t="s">
        <v>383</v>
      </c>
      <c r="D487" s="235" t="s">
        <v>384</v>
      </c>
      <c r="E487" s="235" t="s">
        <v>385</v>
      </c>
      <c r="F487" s="235" t="s">
        <v>244</v>
      </c>
      <c r="G487" s="236">
        <v>1</v>
      </c>
      <c r="H487" s="236" t="s">
        <v>109</v>
      </c>
      <c r="I487" s="237" t="s">
        <v>162</v>
      </c>
      <c r="J487" s="238">
        <v>1</v>
      </c>
      <c r="K487" s="228" t="s">
        <v>221</v>
      </c>
      <c r="L487" s="245">
        <v>42303</v>
      </c>
      <c r="M487" s="286">
        <v>42767</v>
      </c>
      <c r="N487" s="223">
        <v>15.5</v>
      </c>
      <c r="O487" s="250">
        <v>79</v>
      </c>
      <c r="P487" s="239" t="s">
        <v>47</v>
      </c>
      <c r="Q487" s="251" t="s">
        <v>47</v>
      </c>
      <c r="R487" s="252">
        <v>4423.57</v>
      </c>
      <c r="S487" s="226">
        <v>4423.57</v>
      </c>
      <c r="T487" s="118">
        <v>4423.57</v>
      </c>
      <c r="U487" s="395"/>
      <c r="V487" s="396"/>
      <c r="W487" s="257"/>
    </row>
    <row r="488" spans="1:23" s="74" customFormat="1" ht="20.100000000000001" customHeight="1">
      <c r="A488" s="70" t="s">
        <v>693</v>
      </c>
      <c r="B488" s="165">
        <v>4</v>
      </c>
      <c r="C488" s="235"/>
      <c r="D488" s="235"/>
      <c r="E488" s="235"/>
      <c r="F488" s="235"/>
      <c r="G488" s="236"/>
      <c r="H488" s="236"/>
      <c r="I488" s="237"/>
      <c r="J488" s="238"/>
      <c r="K488" s="228" t="s">
        <v>433</v>
      </c>
      <c r="L488" s="245"/>
      <c r="M488" s="286"/>
      <c r="N488" s="223" t="s">
        <v>433</v>
      </c>
      <c r="O488" s="250"/>
      <c r="P488" s="239"/>
      <c r="Q488" s="251"/>
      <c r="R488" s="252"/>
      <c r="S488" s="226" t="s">
        <v>433</v>
      </c>
      <c r="T488" s="118" t="s">
        <v>433</v>
      </c>
      <c r="U488" s="395"/>
      <c r="V488" s="396"/>
      <c r="W488" s="257"/>
    </row>
    <row r="489" spans="1:23" s="74" customFormat="1" ht="20.100000000000001" customHeight="1">
      <c r="A489" s="70" t="s">
        <v>694</v>
      </c>
      <c r="B489" s="165">
        <v>5</v>
      </c>
      <c r="C489" s="235"/>
      <c r="D489" s="235"/>
      <c r="E489" s="235"/>
      <c r="F489" s="235"/>
      <c r="G489" s="236"/>
      <c r="H489" s="236"/>
      <c r="I489" s="239"/>
      <c r="J489" s="238"/>
      <c r="K489" s="228" t="s">
        <v>433</v>
      </c>
      <c r="L489" s="245"/>
      <c r="M489" s="286"/>
      <c r="N489" s="223" t="s">
        <v>433</v>
      </c>
      <c r="O489" s="250"/>
      <c r="P489" s="239"/>
      <c r="Q489" s="251"/>
      <c r="R489" s="252"/>
      <c r="S489" s="226" t="s">
        <v>433</v>
      </c>
      <c r="T489" s="118" t="s">
        <v>433</v>
      </c>
      <c r="U489" s="395"/>
      <c r="V489" s="396"/>
      <c r="W489" s="257"/>
    </row>
    <row r="490" spans="1:23" s="74" customFormat="1" ht="20.100000000000001" customHeight="1">
      <c r="A490" s="70" t="s">
        <v>455</v>
      </c>
      <c r="B490" s="165">
        <v>6</v>
      </c>
      <c r="C490" s="235"/>
      <c r="D490" s="235"/>
      <c r="E490" s="235"/>
      <c r="F490" s="235"/>
      <c r="G490" s="236"/>
      <c r="H490" s="236"/>
      <c r="I490" s="239"/>
      <c r="J490" s="238"/>
      <c r="K490" s="228" t="s">
        <v>433</v>
      </c>
      <c r="L490" s="245"/>
      <c r="M490" s="286"/>
      <c r="N490" s="223" t="s">
        <v>433</v>
      </c>
      <c r="O490" s="250"/>
      <c r="P490" s="239"/>
      <c r="Q490" s="251"/>
      <c r="R490" s="252"/>
      <c r="S490" s="298" t="s">
        <v>433</v>
      </c>
      <c r="T490" s="118" t="s">
        <v>433</v>
      </c>
      <c r="U490" s="443"/>
      <c r="V490" s="443"/>
      <c r="W490" s="257"/>
    </row>
    <row r="491" spans="1:23" s="74" customFormat="1" ht="20.100000000000001" customHeight="1" thickBot="1">
      <c r="A491" s="70" t="s">
        <v>695</v>
      </c>
      <c r="B491" s="176">
        <v>7</v>
      </c>
      <c r="C491" s="240"/>
      <c r="D491" s="240"/>
      <c r="E491" s="240"/>
      <c r="F491" s="240"/>
      <c r="G491" s="241"/>
      <c r="H491" s="241"/>
      <c r="I491" s="242"/>
      <c r="J491" s="243"/>
      <c r="K491" s="229" t="s">
        <v>433</v>
      </c>
      <c r="L491" s="246"/>
      <c r="M491" s="287"/>
      <c r="N491" s="224" t="s">
        <v>433</v>
      </c>
      <c r="O491" s="253"/>
      <c r="P491" s="242"/>
      <c r="Q491" s="254"/>
      <c r="R491" s="255"/>
      <c r="S491" s="299" t="s">
        <v>433</v>
      </c>
      <c r="T491" s="305" t="s">
        <v>433</v>
      </c>
      <c r="U491" s="405"/>
      <c r="V491" s="405"/>
      <c r="W491" s="258"/>
    </row>
    <row r="492" spans="1:23" s="159" customFormat="1" ht="9" customHeight="1" thickBot="1">
      <c r="A492" s="158"/>
      <c r="B492" s="172">
        <v>2</v>
      </c>
      <c r="C492" s="173">
        <v>3</v>
      </c>
      <c r="D492" s="173">
        <v>4</v>
      </c>
      <c r="E492" s="173">
        <v>5</v>
      </c>
      <c r="F492" s="173">
        <v>6</v>
      </c>
      <c r="G492" s="173">
        <v>7</v>
      </c>
      <c r="H492" s="173">
        <v>8</v>
      </c>
      <c r="I492" s="296"/>
      <c r="J492" s="173">
        <v>10</v>
      </c>
      <c r="K492" s="173">
        <v>11</v>
      </c>
      <c r="L492" s="173">
        <v>12</v>
      </c>
      <c r="M492" s="173">
        <v>13</v>
      </c>
      <c r="N492" s="173">
        <v>14</v>
      </c>
      <c r="O492" s="173">
        <v>15</v>
      </c>
      <c r="P492" s="173">
        <v>16</v>
      </c>
      <c r="Q492" s="173">
        <v>17</v>
      </c>
      <c r="R492" s="173">
        <v>18</v>
      </c>
      <c r="S492" s="173">
        <v>19</v>
      </c>
      <c r="T492" s="300">
        <v>20</v>
      </c>
      <c r="U492" s="406">
        <v>22</v>
      </c>
      <c r="V492" s="407"/>
      <c r="W492" s="174">
        <v>23</v>
      </c>
    </row>
    <row r="493" spans="1:23" s="1" customFormat="1" ht="17.25" customHeight="1" thickBot="1">
      <c r="A493" s="68"/>
      <c r="B493" s="259"/>
      <c r="C493" s="260"/>
      <c r="D493" s="260"/>
      <c r="E493" s="260"/>
      <c r="F493" s="260"/>
      <c r="G493" s="260"/>
      <c r="H493" s="260"/>
      <c r="I493" s="260"/>
      <c r="J493" s="260"/>
      <c r="K493" s="260"/>
      <c r="L493" s="260"/>
      <c r="M493" s="260"/>
      <c r="N493" s="260"/>
      <c r="O493" s="260"/>
      <c r="P493" s="260"/>
      <c r="Q493" s="260"/>
      <c r="R493" s="261"/>
      <c r="S493" s="261"/>
      <c r="T493" s="262">
        <v>28707.759999999998</v>
      </c>
      <c r="U493" s="408"/>
      <c r="V493" s="409"/>
      <c r="W493" s="268"/>
    </row>
    <row r="494" spans="1:23" s="156" customFormat="1" ht="17.25" customHeight="1">
      <c r="A494" s="177"/>
      <c r="B494" s="178">
        <v>2</v>
      </c>
      <c r="C494" s="157">
        <v>3</v>
      </c>
      <c r="D494" s="157">
        <v>4</v>
      </c>
      <c r="E494" s="157">
        <v>5</v>
      </c>
      <c r="F494" s="157">
        <v>6</v>
      </c>
      <c r="G494" s="157">
        <v>7</v>
      </c>
      <c r="H494" s="157">
        <v>8</v>
      </c>
      <c r="I494" s="297"/>
      <c r="J494" s="157">
        <v>10</v>
      </c>
      <c r="K494" s="157">
        <v>11</v>
      </c>
      <c r="L494" s="157">
        <v>12</v>
      </c>
      <c r="M494" s="157">
        <v>13</v>
      </c>
      <c r="N494" s="157">
        <v>14</v>
      </c>
      <c r="O494" s="157">
        <v>15</v>
      </c>
      <c r="P494" s="157">
        <v>16</v>
      </c>
      <c r="Q494" s="157">
        <v>17</v>
      </c>
      <c r="R494" s="157">
        <v>18</v>
      </c>
      <c r="S494" s="157">
        <v>19</v>
      </c>
      <c r="T494" s="157">
        <v>20</v>
      </c>
      <c r="U494" s="157">
        <v>21</v>
      </c>
      <c r="V494" s="157">
        <v>22</v>
      </c>
      <c r="W494" s="157">
        <v>23</v>
      </c>
    </row>
    <row r="495" spans="1:23" s="1" customFormat="1" ht="16.5" customHeight="1" thickBot="1">
      <c r="A495" s="67"/>
      <c r="B495" s="259" t="s">
        <v>42</v>
      </c>
      <c r="C495" s="260"/>
      <c r="D495" s="260"/>
      <c r="E495" s="260"/>
      <c r="F495" s="260"/>
      <c r="G495" s="267"/>
      <c r="H495" s="267"/>
      <c r="I495" s="267"/>
      <c r="J495" s="267"/>
      <c r="K495" s="267"/>
      <c r="L495" s="267"/>
      <c r="M495" s="267"/>
      <c r="N495" s="267"/>
      <c r="O495" s="267"/>
      <c r="P495" s="267"/>
      <c r="Q495" s="267"/>
      <c r="R495" s="267"/>
      <c r="S495" s="267"/>
      <c r="T495" s="267"/>
      <c r="U495" s="267"/>
      <c r="V495" s="267"/>
      <c r="W495" s="269"/>
    </row>
    <row r="496" spans="1:23" s="1" customFormat="1" ht="15.75" customHeight="1" thickBot="1">
      <c r="A496" s="67" t="s">
        <v>696</v>
      </c>
      <c r="B496" s="353" t="s">
        <v>92</v>
      </c>
      <c r="C496" s="354"/>
      <c r="D496" s="354"/>
      <c r="E496" s="354"/>
      <c r="F496" s="354"/>
      <c r="G496" s="355"/>
      <c r="H496" s="277" t="s">
        <v>95</v>
      </c>
      <c r="I496" s="278"/>
      <c r="J496" s="278"/>
      <c r="K496" s="278"/>
      <c r="L496" s="278"/>
      <c r="M496" s="278"/>
      <c r="N496" s="278"/>
      <c r="O496" s="278"/>
      <c r="P496" s="279" t="s">
        <v>136</v>
      </c>
      <c r="Q496" s="389" t="s">
        <v>139</v>
      </c>
      <c r="R496" s="417" t="s">
        <v>148</v>
      </c>
      <c r="S496" s="414" t="s">
        <v>149</v>
      </c>
      <c r="T496" s="270"/>
      <c r="U496" s="270"/>
      <c r="V496" s="270"/>
      <c r="W496" s="263"/>
    </row>
    <row r="497" spans="1:23" s="1" customFormat="1" ht="15" customHeight="1">
      <c r="A497" s="67" t="s">
        <v>697</v>
      </c>
      <c r="B497" s="368" t="s">
        <v>119</v>
      </c>
      <c r="C497" s="340"/>
      <c r="D497" s="340"/>
      <c r="E497" s="340"/>
      <c r="F497" s="340"/>
      <c r="G497" s="369"/>
      <c r="H497" s="368" t="s">
        <v>16</v>
      </c>
      <c r="I497" s="340"/>
      <c r="J497" s="340"/>
      <c r="K497" s="340"/>
      <c r="L497" s="340"/>
      <c r="M497" s="363"/>
      <c r="N497" s="276">
        <v>2</v>
      </c>
      <c r="O497" s="389" t="s">
        <v>130</v>
      </c>
      <c r="P497" s="392" t="s">
        <v>138</v>
      </c>
      <c r="Q497" s="390"/>
      <c r="R497" s="418"/>
      <c r="S497" s="415"/>
      <c r="T497" s="151"/>
      <c r="U497" s="151"/>
      <c r="V497" s="410"/>
      <c r="W497" s="411"/>
    </row>
    <row r="498" spans="1:23" s="31" customFormat="1" ht="22.5" customHeight="1">
      <c r="A498" s="67" t="s">
        <v>698</v>
      </c>
      <c r="B498" s="383" t="s">
        <v>118</v>
      </c>
      <c r="C498" s="384"/>
      <c r="D498" s="385"/>
      <c r="E498" s="372">
        <v>3</v>
      </c>
      <c r="F498" s="379" t="s">
        <v>120</v>
      </c>
      <c r="G498" s="381">
        <v>1.2</v>
      </c>
      <c r="H498" s="392" t="s">
        <v>15</v>
      </c>
      <c r="I498" s="432"/>
      <c r="J498" s="433"/>
      <c r="K498" s="344" t="s">
        <v>0</v>
      </c>
      <c r="L498" s="344" t="s">
        <v>127</v>
      </c>
      <c r="M498" s="344" t="s">
        <v>128</v>
      </c>
      <c r="N498" s="425" t="s">
        <v>129</v>
      </c>
      <c r="O498" s="390"/>
      <c r="P498" s="393"/>
      <c r="Q498" s="390"/>
      <c r="R498" s="418"/>
      <c r="S498" s="415"/>
      <c r="T498" s="152"/>
      <c r="U498" s="152"/>
      <c r="V498" s="412"/>
      <c r="W498" s="413"/>
    </row>
    <row r="499" spans="1:23" s="31" customFormat="1" ht="15.75" customHeight="1" thickBot="1">
      <c r="A499" s="67" t="s">
        <v>699</v>
      </c>
      <c r="B499" s="386"/>
      <c r="C499" s="387"/>
      <c r="D499" s="388"/>
      <c r="E499" s="373"/>
      <c r="F499" s="380"/>
      <c r="G499" s="382"/>
      <c r="H499" s="394"/>
      <c r="I499" s="434"/>
      <c r="J499" s="435"/>
      <c r="K499" s="344"/>
      <c r="L499" s="344"/>
      <c r="M499" s="344"/>
      <c r="N499" s="426"/>
      <c r="O499" s="391"/>
      <c r="P499" s="394"/>
      <c r="Q499" s="391"/>
      <c r="R499" s="419"/>
      <c r="S499" s="416"/>
      <c r="T499" s="152"/>
      <c r="U499" s="152"/>
      <c r="V499" s="180"/>
      <c r="W499" s="181"/>
    </row>
    <row r="500" spans="1:23" s="1" customFormat="1" ht="24.95" customHeight="1">
      <c r="A500" s="70" t="s">
        <v>700</v>
      </c>
      <c r="B500" s="368" t="s">
        <v>93</v>
      </c>
      <c r="C500" s="340"/>
      <c r="D500" s="340"/>
      <c r="E500" s="340"/>
      <c r="F500" s="340"/>
      <c r="G500" s="340"/>
      <c r="H500" s="97">
        <v>1</v>
      </c>
      <c r="I500" s="403" t="s">
        <v>221</v>
      </c>
      <c r="J500" s="404"/>
      <c r="K500" s="98">
        <v>0.8</v>
      </c>
      <c r="L500" s="118">
        <v>1246.2</v>
      </c>
      <c r="M500" s="118">
        <v>23885.94</v>
      </c>
      <c r="N500" s="59" t="s">
        <v>33</v>
      </c>
      <c r="O500" s="59" t="s">
        <v>33</v>
      </c>
      <c r="P500" s="59" t="s">
        <v>33</v>
      </c>
      <c r="Q500" s="155" t="s">
        <v>433</v>
      </c>
      <c r="R500" s="153"/>
      <c r="S500" s="185" t="s">
        <v>433</v>
      </c>
      <c r="T500" s="152"/>
      <c r="U500" s="152"/>
      <c r="V500" s="180"/>
      <c r="W500" s="181"/>
    </row>
    <row r="501" spans="1:23" s="1" customFormat="1" ht="24.95" customHeight="1" thickBot="1">
      <c r="A501" s="70" t="s">
        <v>701</v>
      </c>
      <c r="B501" s="383" t="s">
        <v>121</v>
      </c>
      <c r="C501" s="384"/>
      <c r="D501" s="385"/>
      <c r="E501" s="264" t="s">
        <v>122</v>
      </c>
      <c r="F501" s="264" t="s">
        <v>123</v>
      </c>
      <c r="G501" s="265" t="s">
        <v>94</v>
      </c>
      <c r="H501" s="97">
        <v>2</v>
      </c>
      <c r="I501" s="403" t="s">
        <v>222</v>
      </c>
      <c r="J501" s="404"/>
      <c r="K501" s="98">
        <v>0.2</v>
      </c>
      <c r="L501" s="118">
        <v>1246.2</v>
      </c>
      <c r="M501" s="118">
        <v>4821.82</v>
      </c>
      <c r="N501" s="59" t="s">
        <v>33</v>
      </c>
      <c r="O501" s="59" t="s">
        <v>33</v>
      </c>
      <c r="P501" s="59" t="s">
        <v>33</v>
      </c>
      <c r="Q501" s="155" t="s">
        <v>433</v>
      </c>
      <c r="R501" s="153"/>
      <c r="S501" s="185" t="s">
        <v>433</v>
      </c>
      <c r="T501" s="183">
        <v>1</v>
      </c>
      <c r="U501" s="152"/>
      <c r="V501" s="180"/>
      <c r="W501" s="181"/>
    </row>
    <row r="502" spans="1:23" s="1" customFormat="1" ht="24.95" customHeight="1" thickBot="1">
      <c r="A502" s="67" t="s">
        <v>702</v>
      </c>
      <c r="B502" s="386"/>
      <c r="C502" s="387"/>
      <c r="D502" s="388"/>
      <c r="E502" s="116">
        <v>2492.4</v>
      </c>
      <c r="F502" s="117">
        <v>28707.759999999998</v>
      </c>
      <c r="G502" s="115" t="s">
        <v>33</v>
      </c>
      <c r="H502" s="97">
        <v>3</v>
      </c>
      <c r="I502" s="403" t="s">
        <v>433</v>
      </c>
      <c r="J502" s="404"/>
      <c r="K502" s="98" t="s">
        <v>433</v>
      </c>
      <c r="L502" s="118" t="s">
        <v>433</v>
      </c>
      <c r="M502" s="118" t="s">
        <v>433</v>
      </c>
      <c r="N502" s="59" t="s">
        <v>433</v>
      </c>
      <c r="O502" s="59" t="s">
        <v>433</v>
      </c>
      <c r="P502" s="59" t="s">
        <v>433</v>
      </c>
      <c r="Q502" s="187" t="s">
        <v>433</v>
      </c>
      <c r="R502" s="153"/>
      <c r="S502" s="185" t="s">
        <v>433</v>
      </c>
      <c r="T502" s="437" t="s">
        <v>433</v>
      </c>
      <c r="U502" s="438"/>
      <c r="V502" s="397" t="s">
        <v>145</v>
      </c>
      <c r="W502" s="398"/>
    </row>
    <row r="503" spans="1:23" s="1" customFormat="1" ht="24.95" customHeight="1">
      <c r="A503" s="67" t="s">
        <v>703</v>
      </c>
      <c r="B503" s="368" t="s">
        <v>101</v>
      </c>
      <c r="C503" s="340"/>
      <c r="D503" s="340"/>
      <c r="E503" s="340"/>
      <c r="F503" s="340"/>
      <c r="G503" s="340"/>
      <c r="H503" s="97">
        <v>4</v>
      </c>
      <c r="I503" s="403" t="s">
        <v>433</v>
      </c>
      <c r="J503" s="404"/>
      <c r="K503" s="98" t="s">
        <v>433</v>
      </c>
      <c r="L503" s="118" t="s">
        <v>433</v>
      </c>
      <c r="M503" s="118" t="s">
        <v>433</v>
      </c>
      <c r="N503" s="59" t="s">
        <v>433</v>
      </c>
      <c r="O503" s="59" t="s">
        <v>433</v>
      </c>
      <c r="P503" s="59" t="s">
        <v>433</v>
      </c>
      <c r="Q503" s="155" t="s">
        <v>433</v>
      </c>
      <c r="R503" s="153"/>
      <c r="S503" s="185" t="s">
        <v>433</v>
      </c>
      <c r="T503" s="439"/>
      <c r="U503" s="440"/>
      <c r="V503" s="271" t="s">
        <v>146</v>
      </c>
      <c r="W503" s="284" t="s">
        <v>156</v>
      </c>
    </row>
    <row r="504" spans="1:23" s="1" customFormat="1" ht="24.95" customHeight="1">
      <c r="A504" s="67" t="s">
        <v>704</v>
      </c>
      <c r="B504" s="383" t="s">
        <v>102</v>
      </c>
      <c r="C504" s="384"/>
      <c r="D504" s="384"/>
      <c r="E504" s="384"/>
      <c r="F504" s="384"/>
      <c r="G504" s="266" t="s">
        <v>94</v>
      </c>
      <c r="H504" s="97">
        <v>5</v>
      </c>
      <c r="I504" s="403" t="s">
        <v>433</v>
      </c>
      <c r="J504" s="404"/>
      <c r="K504" s="98" t="s">
        <v>433</v>
      </c>
      <c r="L504" s="118" t="s">
        <v>433</v>
      </c>
      <c r="M504" s="118" t="s">
        <v>433</v>
      </c>
      <c r="N504" s="59" t="s">
        <v>433</v>
      </c>
      <c r="O504" s="59" t="s">
        <v>433</v>
      </c>
      <c r="P504" s="59" t="s">
        <v>433</v>
      </c>
      <c r="Q504" s="155" t="s">
        <v>433</v>
      </c>
      <c r="R504" s="153"/>
      <c r="S504" s="185" t="s">
        <v>433</v>
      </c>
      <c r="T504" s="439"/>
      <c r="U504" s="440"/>
      <c r="V504" s="272">
        <v>3</v>
      </c>
      <c r="W504" s="273">
        <v>0</v>
      </c>
    </row>
    <row r="505" spans="1:23" s="1" customFormat="1" ht="24.95" customHeight="1" thickBot="1">
      <c r="A505" s="67" t="s">
        <v>705</v>
      </c>
      <c r="B505" s="430"/>
      <c r="C505" s="431"/>
      <c r="D505" s="431"/>
      <c r="E505" s="431"/>
      <c r="F505" s="431"/>
      <c r="G505" s="73" t="s">
        <v>33</v>
      </c>
      <c r="H505" s="121">
        <v>6</v>
      </c>
      <c r="I505" s="423" t="s">
        <v>433</v>
      </c>
      <c r="J505" s="424"/>
      <c r="K505" s="98" t="s">
        <v>433</v>
      </c>
      <c r="L505" s="118" t="s">
        <v>433</v>
      </c>
      <c r="M505" s="118" t="s">
        <v>433</v>
      </c>
      <c r="N505" s="122" t="s">
        <v>433</v>
      </c>
      <c r="O505" s="59" t="s">
        <v>433</v>
      </c>
      <c r="P505" s="59" t="s">
        <v>433</v>
      </c>
      <c r="Q505" s="155" t="s">
        <v>433</v>
      </c>
      <c r="R505" s="153"/>
      <c r="S505" s="185" t="s">
        <v>433</v>
      </c>
      <c r="T505" s="441"/>
      <c r="U505" s="442"/>
      <c r="V505" s="184" t="s">
        <v>467</v>
      </c>
      <c r="W505" s="182"/>
    </row>
    <row r="506" spans="1:23" s="1" customFormat="1" ht="39" customHeight="1" thickBot="1">
      <c r="A506" s="67" t="s">
        <v>706</v>
      </c>
      <c r="B506" s="427"/>
      <c r="C506" s="428"/>
      <c r="D506" s="428"/>
      <c r="E506" s="428"/>
      <c r="F506" s="428"/>
      <c r="G506" s="429"/>
      <c r="H506" s="420" t="s">
        <v>125</v>
      </c>
      <c r="I506" s="421"/>
      <c r="J506" s="421"/>
      <c r="K506" s="422"/>
      <c r="L506" s="420" t="s">
        <v>126</v>
      </c>
      <c r="M506" s="436"/>
      <c r="N506" s="99" t="s">
        <v>33</v>
      </c>
      <c r="O506" s="99" t="s">
        <v>33</v>
      </c>
      <c r="P506" s="154" t="s">
        <v>33</v>
      </c>
      <c r="Q506" s="188"/>
      <c r="R506" s="154"/>
      <c r="S506" s="186"/>
      <c r="T506" s="399" t="s">
        <v>134</v>
      </c>
      <c r="U506" s="400"/>
      <c r="V506" s="401">
        <v>16</v>
      </c>
      <c r="W506" s="402"/>
    </row>
    <row r="507" spans="1:23" s="156" customFormat="1" ht="15.75" customHeight="1">
      <c r="B507" s="157">
        <v>2</v>
      </c>
      <c r="C507" s="157">
        <v>3</v>
      </c>
      <c r="D507" s="157">
        <v>4</v>
      </c>
      <c r="E507" s="157">
        <v>5</v>
      </c>
      <c r="F507" s="157">
        <v>6</v>
      </c>
      <c r="G507" s="157">
        <v>7</v>
      </c>
      <c r="H507" s="157">
        <v>8</v>
      </c>
      <c r="I507" s="157">
        <v>9</v>
      </c>
      <c r="J507" s="157">
        <v>10</v>
      </c>
      <c r="K507" s="157">
        <v>11</v>
      </c>
      <c r="L507" s="157">
        <v>12</v>
      </c>
      <c r="M507" s="157">
        <v>13</v>
      </c>
      <c r="N507" s="157">
        <v>14</v>
      </c>
      <c r="O507" s="157">
        <v>15</v>
      </c>
      <c r="P507" s="157">
        <v>16</v>
      </c>
      <c r="Q507" s="157">
        <v>17</v>
      </c>
      <c r="R507" s="157">
        <v>18</v>
      </c>
      <c r="S507" s="157">
        <v>19</v>
      </c>
      <c r="T507" s="157">
        <v>20</v>
      </c>
      <c r="U507" s="157">
        <v>21</v>
      </c>
      <c r="V507" s="157">
        <v>22</v>
      </c>
      <c r="W507" s="157">
        <v>23</v>
      </c>
    </row>
    <row r="508" spans="1:23">
      <c r="A508"/>
      <c r="N508" s="123"/>
    </row>
    <row r="512" spans="1:23" s="7" customFormat="1" ht="24" customHeight="1" thickBot="1">
      <c r="A512" s="88">
        <v>17</v>
      </c>
      <c r="B512" s="374" t="s">
        <v>1</v>
      </c>
      <c r="C512" s="374"/>
      <c r="D512" s="374"/>
      <c r="E512" s="60">
        <v>17</v>
      </c>
      <c r="F512" s="61" t="s">
        <v>184</v>
      </c>
      <c r="G512" s="62"/>
      <c r="H512" s="62"/>
      <c r="I512" s="307"/>
      <c r="J512" s="62"/>
      <c r="K512" s="61"/>
      <c r="L512" s="61"/>
      <c r="M512" s="60"/>
      <c r="N512" s="62"/>
      <c r="O512" s="62"/>
      <c r="P512" s="62"/>
      <c r="Q512" s="62"/>
      <c r="R512" s="62"/>
      <c r="S512" s="62"/>
      <c r="T512" s="62"/>
      <c r="U512" s="62"/>
      <c r="V512" s="63"/>
      <c r="W512" s="307"/>
    </row>
    <row r="513" spans="1:23" s="72" customFormat="1" ht="20.100000000000001" customHeight="1">
      <c r="A513" s="71"/>
      <c r="B513" s="341" t="s">
        <v>83</v>
      </c>
      <c r="C513" s="345" t="s">
        <v>45</v>
      </c>
      <c r="D513" s="362" t="s">
        <v>117</v>
      </c>
      <c r="E513" s="363"/>
      <c r="F513" s="362" t="s">
        <v>88</v>
      </c>
      <c r="G513" s="363"/>
      <c r="H513" s="343" t="s">
        <v>84</v>
      </c>
      <c r="I513" s="343" t="s">
        <v>97</v>
      </c>
      <c r="J513" s="360" t="s">
        <v>140</v>
      </c>
      <c r="K513" s="343" t="s">
        <v>2</v>
      </c>
      <c r="L513" s="343" t="s">
        <v>26</v>
      </c>
      <c r="M513" s="343" t="s">
        <v>27</v>
      </c>
      <c r="N513" s="375" t="s">
        <v>28</v>
      </c>
      <c r="O513" s="343" t="s">
        <v>98</v>
      </c>
      <c r="P513" s="364" t="s">
        <v>73</v>
      </c>
      <c r="Q513" s="365"/>
      <c r="R513" s="345" t="s">
        <v>133</v>
      </c>
      <c r="S513" s="340" t="s">
        <v>3</v>
      </c>
      <c r="T513" s="340"/>
      <c r="U513" s="356" t="s">
        <v>17</v>
      </c>
      <c r="V513" s="357"/>
      <c r="W513" s="377" t="s">
        <v>96</v>
      </c>
    </row>
    <row r="514" spans="1:23" s="72" customFormat="1" ht="88.5" customHeight="1">
      <c r="A514" s="71"/>
      <c r="B514" s="342"/>
      <c r="C514" s="346"/>
      <c r="D514" s="218" t="s">
        <v>9</v>
      </c>
      <c r="E514" s="218" t="s">
        <v>4</v>
      </c>
      <c r="F514" s="219" t="s">
        <v>14</v>
      </c>
      <c r="G514" s="220" t="s">
        <v>85</v>
      </c>
      <c r="H514" s="344"/>
      <c r="I514" s="344"/>
      <c r="J514" s="361"/>
      <c r="K514" s="344"/>
      <c r="L514" s="344"/>
      <c r="M514" s="344"/>
      <c r="N514" s="376"/>
      <c r="O514" s="344"/>
      <c r="P514" s="221" t="s">
        <v>147</v>
      </c>
      <c r="Q514" s="221" t="s">
        <v>99</v>
      </c>
      <c r="R514" s="346"/>
      <c r="S514" s="221" t="s">
        <v>76</v>
      </c>
      <c r="T514" s="222" t="s">
        <v>72</v>
      </c>
      <c r="U514" s="358"/>
      <c r="V514" s="359"/>
      <c r="W514" s="378"/>
    </row>
    <row r="515" spans="1:23" s="159" customFormat="1" ht="12.75" customHeight="1" thickBot="1">
      <c r="A515" s="158"/>
      <c r="B515" s="166">
        <v>2</v>
      </c>
      <c r="C515" s="167">
        <v>3</v>
      </c>
      <c r="D515" s="167">
        <v>4</v>
      </c>
      <c r="E515" s="167">
        <v>5</v>
      </c>
      <c r="F515" s="167">
        <v>6</v>
      </c>
      <c r="G515" s="167">
        <v>7</v>
      </c>
      <c r="H515" s="167">
        <v>8</v>
      </c>
      <c r="I515" s="167">
        <v>9</v>
      </c>
      <c r="J515" s="167">
        <v>10</v>
      </c>
      <c r="K515" s="167">
        <v>11</v>
      </c>
      <c r="L515" s="167">
        <v>12</v>
      </c>
      <c r="M515" s="167">
        <v>13</v>
      </c>
      <c r="N515" s="167">
        <v>14</v>
      </c>
      <c r="O515" s="167">
        <v>15</v>
      </c>
      <c r="P515" s="167">
        <v>16</v>
      </c>
      <c r="Q515" s="167">
        <v>17</v>
      </c>
      <c r="R515" s="167">
        <v>18</v>
      </c>
      <c r="S515" s="167">
        <v>19</v>
      </c>
      <c r="T515" s="168">
        <v>20</v>
      </c>
      <c r="U515" s="169">
        <v>21</v>
      </c>
      <c r="V515" s="170">
        <v>22</v>
      </c>
      <c r="W515" s="171">
        <v>23</v>
      </c>
    </row>
    <row r="516" spans="1:23" s="74" customFormat="1" ht="49.9" customHeight="1">
      <c r="A516" s="70" t="s">
        <v>707</v>
      </c>
      <c r="B516" s="175">
        <v>1</v>
      </c>
      <c r="C516" s="230" t="s">
        <v>315</v>
      </c>
      <c r="D516" s="230" t="s">
        <v>389</v>
      </c>
      <c r="E516" s="230" t="s">
        <v>394</v>
      </c>
      <c r="F516" s="231" t="s">
        <v>243</v>
      </c>
      <c r="G516" s="232">
        <v>0.5</v>
      </c>
      <c r="H516" s="232" t="s">
        <v>109</v>
      </c>
      <c r="I516" s="233" t="s">
        <v>162</v>
      </c>
      <c r="J516" s="234">
        <v>1</v>
      </c>
      <c r="K516" s="227" t="s">
        <v>223</v>
      </c>
      <c r="L516" s="244">
        <v>41950</v>
      </c>
      <c r="M516" s="285">
        <v>42725</v>
      </c>
      <c r="N516" s="223">
        <v>25.9</v>
      </c>
      <c r="O516" s="247">
        <v>51</v>
      </c>
      <c r="P516" s="233" t="s">
        <v>47</v>
      </c>
      <c r="Q516" s="248" t="s">
        <v>47</v>
      </c>
      <c r="R516" s="249">
        <v>23523.040000000001</v>
      </c>
      <c r="S516" s="225">
        <v>11761.52</v>
      </c>
      <c r="T516" s="295">
        <v>11761.52</v>
      </c>
      <c r="U516" s="366"/>
      <c r="V516" s="367"/>
      <c r="W516" s="256"/>
    </row>
    <row r="517" spans="1:23" s="74" customFormat="1" ht="49.9" customHeight="1">
      <c r="A517" s="70" t="s">
        <v>708</v>
      </c>
      <c r="B517" s="165">
        <v>2</v>
      </c>
      <c r="C517" s="235" t="s">
        <v>386</v>
      </c>
      <c r="D517" s="235" t="s">
        <v>390</v>
      </c>
      <c r="E517" s="235" t="s">
        <v>395</v>
      </c>
      <c r="F517" s="235" t="s">
        <v>243</v>
      </c>
      <c r="G517" s="236">
        <v>0.5</v>
      </c>
      <c r="H517" s="236" t="s">
        <v>109</v>
      </c>
      <c r="I517" s="237" t="s">
        <v>162</v>
      </c>
      <c r="J517" s="238">
        <v>1</v>
      </c>
      <c r="K517" s="228" t="s">
        <v>223</v>
      </c>
      <c r="L517" s="245">
        <v>42697</v>
      </c>
      <c r="M517" s="286">
        <v>43158</v>
      </c>
      <c r="N517" s="223">
        <v>15.4</v>
      </c>
      <c r="O517" s="250">
        <v>55</v>
      </c>
      <c r="P517" s="239" t="s">
        <v>47</v>
      </c>
      <c r="Q517" s="251" t="s">
        <v>47</v>
      </c>
      <c r="R517" s="252">
        <v>3255.2</v>
      </c>
      <c r="S517" s="226">
        <v>1627.6</v>
      </c>
      <c r="T517" s="118">
        <v>1627.6</v>
      </c>
      <c r="U517" s="395"/>
      <c r="V517" s="396"/>
      <c r="W517" s="257"/>
    </row>
    <row r="518" spans="1:23" s="74" customFormat="1" ht="49.9" customHeight="1">
      <c r="A518" s="70" t="s">
        <v>709</v>
      </c>
      <c r="B518" s="165">
        <v>3</v>
      </c>
      <c r="C518" s="235" t="s">
        <v>387</v>
      </c>
      <c r="D518" s="235" t="s">
        <v>391</v>
      </c>
      <c r="E518" s="235" t="s">
        <v>396</v>
      </c>
      <c r="F518" s="235" t="s">
        <v>243</v>
      </c>
      <c r="G518" s="236">
        <v>0.1</v>
      </c>
      <c r="H518" s="236" t="s">
        <v>109</v>
      </c>
      <c r="I518" s="237" t="s">
        <v>162</v>
      </c>
      <c r="J518" s="238">
        <v>2</v>
      </c>
      <c r="K518" s="228" t="s">
        <v>224</v>
      </c>
      <c r="L518" s="245">
        <v>40945</v>
      </c>
      <c r="M518" s="286">
        <v>41266</v>
      </c>
      <c r="N518" s="223">
        <v>10.7</v>
      </c>
      <c r="O518" s="250">
        <v>11</v>
      </c>
      <c r="P518" s="239" t="s">
        <v>47</v>
      </c>
      <c r="Q518" s="251" t="s">
        <v>47</v>
      </c>
      <c r="R518" s="252">
        <v>3101.73</v>
      </c>
      <c r="S518" s="226">
        <v>310.173</v>
      </c>
      <c r="T518" s="118">
        <v>310.17</v>
      </c>
      <c r="U518" s="395"/>
      <c r="V518" s="396"/>
      <c r="W518" s="257"/>
    </row>
    <row r="519" spans="1:23" s="74" customFormat="1" ht="34.9" customHeight="1">
      <c r="A519" s="70" t="s">
        <v>710</v>
      </c>
      <c r="B519" s="347">
        <v>4</v>
      </c>
      <c r="C519" s="349" t="s">
        <v>388</v>
      </c>
      <c r="D519" s="349" t="s">
        <v>392</v>
      </c>
      <c r="E519" s="349" t="s">
        <v>397</v>
      </c>
      <c r="F519" s="349" t="s">
        <v>243</v>
      </c>
      <c r="G519" s="236">
        <v>0.4</v>
      </c>
      <c r="H519" s="236" t="s">
        <v>109</v>
      </c>
      <c r="I519" s="444" t="s">
        <v>160</v>
      </c>
      <c r="J519" s="238">
        <v>1</v>
      </c>
      <c r="K519" s="228" t="s">
        <v>223</v>
      </c>
      <c r="L519" s="448">
        <v>38673</v>
      </c>
      <c r="M519" s="450">
        <v>39507</v>
      </c>
      <c r="N519" s="452">
        <v>27.8</v>
      </c>
      <c r="O519" s="250">
        <v>7</v>
      </c>
      <c r="P519" s="239" t="s">
        <v>47</v>
      </c>
      <c r="Q519" s="251" t="s">
        <v>47</v>
      </c>
      <c r="R519" s="252">
        <v>18676.25</v>
      </c>
      <c r="S519" s="226">
        <v>7470.5</v>
      </c>
      <c r="T519" s="118">
        <v>7470.5</v>
      </c>
      <c r="U519" s="395"/>
      <c r="V519" s="396"/>
      <c r="W519" s="457"/>
    </row>
    <row r="520" spans="1:23" s="74" customFormat="1" ht="34.9" customHeight="1">
      <c r="A520" s="70" t="s">
        <v>711</v>
      </c>
      <c r="B520" s="348"/>
      <c r="C520" s="350"/>
      <c r="D520" s="350"/>
      <c r="E520" s="350"/>
      <c r="F520" s="350"/>
      <c r="G520" s="236">
        <v>0.3</v>
      </c>
      <c r="H520" s="236" t="s">
        <v>109</v>
      </c>
      <c r="I520" s="445"/>
      <c r="J520" s="238">
        <v>2</v>
      </c>
      <c r="K520" s="228" t="s">
        <v>224</v>
      </c>
      <c r="L520" s="449"/>
      <c r="M520" s="451"/>
      <c r="N520" s="453"/>
      <c r="O520" s="250">
        <v>3</v>
      </c>
      <c r="P520" s="239" t="s">
        <v>47</v>
      </c>
      <c r="Q520" s="251" t="s">
        <v>47</v>
      </c>
      <c r="R520" s="252">
        <v>18909.12</v>
      </c>
      <c r="S520" s="226">
        <v>5672.7359999999999</v>
      </c>
      <c r="T520" s="118">
        <v>5672.74</v>
      </c>
      <c r="U520" s="395"/>
      <c r="V520" s="396"/>
      <c r="W520" s="458"/>
    </row>
    <row r="521" spans="1:23" s="74" customFormat="1" ht="34.9" customHeight="1">
      <c r="A521" s="70" t="s">
        <v>712</v>
      </c>
      <c r="B521" s="347">
        <v>5</v>
      </c>
      <c r="C521" s="349" t="s">
        <v>388</v>
      </c>
      <c r="D521" s="349" t="s">
        <v>393</v>
      </c>
      <c r="E521" s="349" t="s">
        <v>398</v>
      </c>
      <c r="F521" s="349" t="s">
        <v>243</v>
      </c>
      <c r="G521" s="236">
        <v>0.4</v>
      </c>
      <c r="H521" s="236" t="s">
        <v>109</v>
      </c>
      <c r="I521" s="446" t="s">
        <v>160</v>
      </c>
      <c r="J521" s="238">
        <v>1</v>
      </c>
      <c r="K521" s="228" t="s">
        <v>223</v>
      </c>
      <c r="L521" s="448">
        <v>38674</v>
      </c>
      <c r="M521" s="450">
        <v>39722</v>
      </c>
      <c r="N521" s="452">
        <v>35</v>
      </c>
      <c r="O521" s="250">
        <v>10</v>
      </c>
      <c r="P521" s="239" t="s">
        <v>47</v>
      </c>
      <c r="Q521" s="251" t="s">
        <v>47</v>
      </c>
      <c r="R521" s="252">
        <v>25848.61</v>
      </c>
      <c r="S521" s="298">
        <v>10339.444000000001</v>
      </c>
      <c r="T521" s="118">
        <v>10339.44</v>
      </c>
      <c r="U521" s="443"/>
      <c r="V521" s="443"/>
      <c r="W521" s="457"/>
    </row>
    <row r="522" spans="1:23" s="74" customFormat="1" ht="34.9" customHeight="1" thickBot="1">
      <c r="A522" s="70" t="s">
        <v>712</v>
      </c>
      <c r="B522" s="351"/>
      <c r="C522" s="352"/>
      <c r="D522" s="352"/>
      <c r="E522" s="352"/>
      <c r="F522" s="352"/>
      <c r="G522" s="241">
        <v>0.3</v>
      </c>
      <c r="H522" s="241" t="s">
        <v>109</v>
      </c>
      <c r="I522" s="447"/>
      <c r="J522" s="243">
        <v>2</v>
      </c>
      <c r="K522" s="229" t="s">
        <v>224</v>
      </c>
      <c r="L522" s="454"/>
      <c r="M522" s="455"/>
      <c r="N522" s="456"/>
      <c r="O522" s="253">
        <v>6</v>
      </c>
      <c r="P522" s="242" t="s">
        <v>47</v>
      </c>
      <c r="Q522" s="254" t="s">
        <v>47</v>
      </c>
      <c r="R522" s="255">
        <v>25848.62</v>
      </c>
      <c r="S522" s="299">
        <v>7754.5859999999993</v>
      </c>
      <c r="T522" s="305">
        <v>7754.59</v>
      </c>
      <c r="U522" s="395"/>
      <c r="V522" s="396"/>
      <c r="W522" s="459"/>
    </row>
    <row r="523" spans="1:23" s="159" customFormat="1" ht="9" customHeight="1" thickBot="1">
      <c r="A523" s="158"/>
      <c r="B523" s="172">
        <v>2</v>
      </c>
      <c r="C523" s="173">
        <v>3</v>
      </c>
      <c r="D523" s="173">
        <v>4</v>
      </c>
      <c r="E523" s="173">
        <v>5</v>
      </c>
      <c r="F523" s="173">
        <v>6</v>
      </c>
      <c r="G523" s="173">
        <v>7</v>
      </c>
      <c r="H523" s="173">
        <v>8</v>
      </c>
      <c r="I523" s="296"/>
      <c r="J523" s="173">
        <v>10</v>
      </c>
      <c r="K523" s="173">
        <v>11</v>
      </c>
      <c r="L523" s="173">
        <v>12</v>
      </c>
      <c r="M523" s="173">
        <v>13</v>
      </c>
      <c r="N523" s="173">
        <v>14</v>
      </c>
      <c r="O523" s="173">
        <v>15</v>
      </c>
      <c r="P523" s="173">
        <v>16</v>
      </c>
      <c r="Q523" s="173">
        <v>17</v>
      </c>
      <c r="R523" s="173">
        <v>18</v>
      </c>
      <c r="S523" s="173">
        <v>19</v>
      </c>
      <c r="T523" s="300">
        <v>20</v>
      </c>
      <c r="U523" s="406">
        <v>22</v>
      </c>
      <c r="V523" s="407"/>
      <c r="W523" s="174">
        <v>23</v>
      </c>
    </row>
    <row r="524" spans="1:23" s="1" customFormat="1" ht="17.25" customHeight="1" thickBot="1">
      <c r="A524" s="68"/>
      <c r="B524" s="259"/>
      <c r="C524" s="260"/>
      <c r="D524" s="260"/>
      <c r="E524" s="260"/>
      <c r="F524" s="260"/>
      <c r="G524" s="260"/>
      <c r="H524" s="260"/>
      <c r="I524" s="260"/>
      <c r="J524" s="260"/>
      <c r="K524" s="260"/>
      <c r="L524" s="260"/>
      <c r="M524" s="260"/>
      <c r="N524" s="260"/>
      <c r="O524" s="260"/>
      <c r="P524" s="260"/>
      <c r="Q524" s="260"/>
      <c r="R524" s="261"/>
      <c r="S524" s="261"/>
      <c r="T524" s="262">
        <v>44936.56</v>
      </c>
      <c r="U524" s="408"/>
      <c r="V524" s="409"/>
      <c r="W524" s="268"/>
    </row>
    <row r="525" spans="1:23" s="156" customFormat="1" ht="17.25" customHeight="1">
      <c r="A525" s="177"/>
      <c r="B525" s="178">
        <v>2</v>
      </c>
      <c r="C525" s="157">
        <v>3</v>
      </c>
      <c r="D525" s="157">
        <v>4</v>
      </c>
      <c r="E525" s="157">
        <v>5</v>
      </c>
      <c r="F525" s="157">
        <v>6</v>
      </c>
      <c r="G525" s="157">
        <v>7</v>
      </c>
      <c r="H525" s="157">
        <v>8</v>
      </c>
      <c r="I525" s="297"/>
      <c r="J525" s="157">
        <v>10</v>
      </c>
      <c r="K525" s="157">
        <v>11</v>
      </c>
      <c r="L525" s="157">
        <v>12</v>
      </c>
      <c r="M525" s="157">
        <v>13</v>
      </c>
      <c r="N525" s="157">
        <v>14</v>
      </c>
      <c r="O525" s="157">
        <v>15</v>
      </c>
      <c r="P525" s="157">
        <v>16</v>
      </c>
      <c r="Q525" s="157">
        <v>17</v>
      </c>
      <c r="R525" s="157">
        <v>18</v>
      </c>
      <c r="S525" s="157">
        <v>19</v>
      </c>
      <c r="T525" s="157">
        <v>20</v>
      </c>
      <c r="U525" s="157">
        <v>21</v>
      </c>
      <c r="V525" s="157">
        <v>22</v>
      </c>
      <c r="W525" s="157">
        <v>23</v>
      </c>
    </row>
    <row r="526" spans="1:23" s="1" customFormat="1" ht="16.5" customHeight="1" thickBot="1">
      <c r="A526" s="67"/>
      <c r="B526" s="259" t="s">
        <v>42</v>
      </c>
      <c r="C526" s="260"/>
      <c r="D526" s="260"/>
      <c r="E526" s="260"/>
      <c r="F526" s="260"/>
      <c r="G526" s="267"/>
      <c r="H526" s="267"/>
      <c r="I526" s="267"/>
      <c r="J526" s="267"/>
      <c r="K526" s="267"/>
      <c r="L526" s="267"/>
      <c r="M526" s="267"/>
      <c r="N526" s="267"/>
      <c r="O526" s="267"/>
      <c r="P526" s="267"/>
      <c r="Q526" s="267"/>
      <c r="R526" s="267"/>
      <c r="S526" s="267"/>
      <c r="T526" s="267"/>
      <c r="U526" s="267"/>
      <c r="V526" s="267"/>
      <c r="W526" s="269"/>
    </row>
    <row r="527" spans="1:23" s="1" customFormat="1" ht="15.75" customHeight="1" thickBot="1">
      <c r="A527" s="67" t="s">
        <v>713</v>
      </c>
      <c r="B527" s="353" t="s">
        <v>92</v>
      </c>
      <c r="C527" s="354"/>
      <c r="D527" s="354"/>
      <c r="E527" s="354"/>
      <c r="F527" s="354"/>
      <c r="G527" s="355"/>
      <c r="H527" s="277" t="s">
        <v>95</v>
      </c>
      <c r="I527" s="278"/>
      <c r="J527" s="278"/>
      <c r="K527" s="278"/>
      <c r="L527" s="278"/>
      <c r="M527" s="278"/>
      <c r="N527" s="278"/>
      <c r="O527" s="278"/>
      <c r="P527" s="279" t="s">
        <v>136</v>
      </c>
      <c r="Q527" s="389" t="s">
        <v>139</v>
      </c>
      <c r="R527" s="417" t="s">
        <v>148</v>
      </c>
      <c r="S527" s="414" t="s">
        <v>149</v>
      </c>
      <c r="T527" s="270"/>
      <c r="U527" s="270"/>
      <c r="V527" s="270"/>
      <c r="W527" s="263"/>
    </row>
    <row r="528" spans="1:23" s="1" customFormat="1" ht="15" customHeight="1">
      <c r="A528" s="67" t="s">
        <v>714</v>
      </c>
      <c r="B528" s="368" t="s">
        <v>119</v>
      </c>
      <c r="C528" s="340"/>
      <c r="D528" s="340"/>
      <c r="E528" s="340"/>
      <c r="F528" s="340"/>
      <c r="G528" s="369"/>
      <c r="H528" s="368" t="s">
        <v>16</v>
      </c>
      <c r="I528" s="340"/>
      <c r="J528" s="340"/>
      <c r="K528" s="340"/>
      <c r="L528" s="340"/>
      <c r="M528" s="363"/>
      <c r="N528" s="276">
        <v>3</v>
      </c>
      <c r="O528" s="389" t="s">
        <v>130</v>
      </c>
      <c r="P528" s="392" t="s">
        <v>138</v>
      </c>
      <c r="Q528" s="390"/>
      <c r="R528" s="418"/>
      <c r="S528" s="415"/>
      <c r="T528" s="151"/>
      <c r="U528" s="151"/>
      <c r="V528" s="410"/>
      <c r="W528" s="411"/>
    </row>
    <row r="529" spans="1:23" s="31" customFormat="1" ht="22.5" customHeight="1">
      <c r="A529" s="67" t="s">
        <v>715</v>
      </c>
      <c r="B529" s="383" t="s">
        <v>118</v>
      </c>
      <c r="C529" s="384"/>
      <c r="D529" s="385"/>
      <c r="E529" s="372">
        <v>5</v>
      </c>
      <c r="F529" s="379" t="s">
        <v>120</v>
      </c>
      <c r="G529" s="381">
        <v>1.5</v>
      </c>
      <c r="H529" s="392" t="s">
        <v>15</v>
      </c>
      <c r="I529" s="432"/>
      <c r="J529" s="433"/>
      <c r="K529" s="344" t="s">
        <v>0</v>
      </c>
      <c r="L529" s="344" t="s">
        <v>127</v>
      </c>
      <c r="M529" s="344" t="s">
        <v>128</v>
      </c>
      <c r="N529" s="425" t="s">
        <v>129</v>
      </c>
      <c r="O529" s="390"/>
      <c r="P529" s="393"/>
      <c r="Q529" s="390"/>
      <c r="R529" s="418"/>
      <c r="S529" s="415"/>
      <c r="T529" s="152"/>
      <c r="U529" s="152"/>
      <c r="V529" s="412"/>
      <c r="W529" s="413"/>
    </row>
    <row r="530" spans="1:23" s="31" customFormat="1" ht="15.75" customHeight="1" thickBot="1">
      <c r="A530" s="67" t="s">
        <v>716</v>
      </c>
      <c r="B530" s="386"/>
      <c r="C530" s="387"/>
      <c r="D530" s="388"/>
      <c r="E530" s="373"/>
      <c r="F530" s="380"/>
      <c r="G530" s="382"/>
      <c r="H530" s="394"/>
      <c r="I530" s="434"/>
      <c r="J530" s="435"/>
      <c r="K530" s="344"/>
      <c r="L530" s="344"/>
      <c r="M530" s="344"/>
      <c r="N530" s="426"/>
      <c r="O530" s="391"/>
      <c r="P530" s="394"/>
      <c r="Q530" s="391"/>
      <c r="R530" s="419"/>
      <c r="S530" s="416"/>
      <c r="T530" s="152"/>
      <c r="U530" s="152"/>
      <c r="V530" s="180"/>
      <c r="W530" s="181"/>
    </row>
    <row r="531" spans="1:23" s="1" customFormat="1" ht="24.95" customHeight="1">
      <c r="A531" s="70" t="s">
        <v>717</v>
      </c>
      <c r="B531" s="368" t="s">
        <v>93</v>
      </c>
      <c r="C531" s="340"/>
      <c r="D531" s="340"/>
      <c r="E531" s="340"/>
      <c r="F531" s="340"/>
      <c r="G531" s="340"/>
      <c r="H531" s="97">
        <v>1</v>
      </c>
      <c r="I531" s="403" t="s">
        <v>223</v>
      </c>
      <c r="J531" s="404"/>
      <c r="K531" s="98">
        <v>0.5</v>
      </c>
      <c r="L531" s="118">
        <v>1557.75</v>
      </c>
      <c r="M531" s="118">
        <v>31199.060000000005</v>
      </c>
      <c r="N531" s="59" t="s">
        <v>33</v>
      </c>
      <c r="O531" s="59" t="s">
        <v>33</v>
      </c>
      <c r="P531" s="59" t="s">
        <v>33</v>
      </c>
      <c r="Q531" s="155" t="s">
        <v>433</v>
      </c>
      <c r="R531" s="153"/>
      <c r="S531" s="185" t="s">
        <v>433</v>
      </c>
      <c r="T531" s="152"/>
      <c r="U531" s="152"/>
      <c r="V531" s="180"/>
      <c r="W531" s="181"/>
    </row>
    <row r="532" spans="1:23" s="1" customFormat="1" ht="24.95" customHeight="1" thickBot="1">
      <c r="A532" s="70" t="s">
        <v>718</v>
      </c>
      <c r="B532" s="383" t="s">
        <v>121</v>
      </c>
      <c r="C532" s="384"/>
      <c r="D532" s="385"/>
      <c r="E532" s="264" t="s">
        <v>122</v>
      </c>
      <c r="F532" s="264" t="s">
        <v>123</v>
      </c>
      <c r="G532" s="265" t="s">
        <v>94</v>
      </c>
      <c r="H532" s="97">
        <v>2</v>
      </c>
      <c r="I532" s="403" t="s">
        <v>224</v>
      </c>
      <c r="J532" s="404"/>
      <c r="K532" s="98">
        <v>0.4</v>
      </c>
      <c r="L532" s="118">
        <v>1557.75</v>
      </c>
      <c r="M532" s="118">
        <v>13737.5</v>
      </c>
      <c r="N532" s="59" t="s">
        <v>33</v>
      </c>
      <c r="O532" s="59" t="s">
        <v>33</v>
      </c>
      <c r="P532" s="59" t="s">
        <v>33</v>
      </c>
      <c r="Q532" s="155" t="s">
        <v>433</v>
      </c>
      <c r="R532" s="153"/>
      <c r="S532" s="185" t="s">
        <v>433</v>
      </c>
      <c r="T532" s="183">
        <v>1</v>
      </c>
      <c r="U532" s="152"/>
      <c r="V532" s="180"/>
      <c r="W532" s="181"/>
    </row>
    <row r="533" spans="1:23" s="1" customFormat="1" ht="24.95" customHeight="1" thickBot="1">
      <c r="A533" s="67" t="s">
        <v>719</v>
      </c>
      <c r="B533" s="386"/>
      <c r="C533" s="387"/>
      <c r="D533" s="388"/>
      <c r="E533" s="116">
        <v>3115.5</v>
      </c>
      <c r="F533" s="117">
        <v>44936.56</v>
      </c>
      <c r="G533" s="115" t="s">
        <v>33</v>
      </c>
      <c r="H533" s="97">
        <v>3</v>
      </c>
      <c r="I533" s="403" t="s">
        <v>225</v>
      </c>
      <c r="J533" s="404"/>
      <c r="K533" s="98">
        <v>0.1</v>
      </c>
      <c r="L533" s="118">
        <v>1557.75</v>
      </c>
      <c r="M533" s="118">
        <v>0</v>
      </c>
      <c r="N533" s="59" t="s">
        <v>34</v>
      </c>
      <c r="O533" s="59" t="s">
        <v>34</v>
      </c>
      <c r="P533" s="59" t="s">
        <v>33</v>
      </c>
      <c r="Q533" s="187" t="s">
        <v>433</v>
      </c>
      <c r="R533" s="153"/>
      <c r="S533" s="185" t="s">
        <v>433</v>
      </c>
      <c r="T533" s="437" t="s">
        <v>433</v>
      </c>
      <c r="U533" s="438"/>
      <c r="V533" s="397" t="s">
        <v>145</v>
      </c>
      <c r="W533" s="398"/>
    </row>
    <row r="534" spans="1:23" s="1" customFormat="1" ht="24.95" customHeight="1">
      <c r="A534" s="67" t="s">
        <v>720</v>
      </c>
      <c r="B534" s="368" t="s">
        <v>101</v>
      </c>
      <c r="C534" s="340"/>
      <c r="D534" s="340"/>
      <c r="E534" s="340"/>
      <c r="F534" s="340"/>
      <c r="G534" s="340"/>
      <c r="H534" s="97">
        <v>4</v>
      </c>
      <c r="I534" s="403" t="s">
        <v>433</v>
      </c>
      <c r="J534" s="404"/>
      <c r="K534" s="98" t="s">
        <v>433</v>
      </c>
      <c r="L534" s="118" t="s">
        <v>433</v>
      </c>
      <c r="M534" s="118" t="s">
        <v>433</v>
      </c>
      <c r="N534" s="59" t="s">
        <v>433</v>
      </c>
      <c r="O534" s="59" t="s">
        <v>433</v>
      </c>
      <c r="P534" s="59" t="s">
        <v>433</v>
      </c>
      <c r="Q534" s="155" t="s">
        <v>433</v>
      </c>
      <c r="R534" s="153"/>
      <c r="S534" s="185" t="s">
        <v>433</v>
      </c>
      <c r="T534" s="439"/>
      <c r="U534" s="440"/>
      <c r="V534" s="271" t="s">
        <v>146</v>
      </c>
      <c r="W534" s="284" t="s">
        <v>156</v>
      </c>
    </row>
    <row r="535" spans="1:23" s="1" customFormat="1" ht="24.95" customHeight="1">
      <c r="A535" s="67" t="s">
        <v>721</v>
      </c>
      <c r="B535" s="383" t="s">
        <v>102</v>
      </c>
      <c r="C535" s="384"/>
      <c r="D535" s="384"/>
      <c r="E535" s="384"/>
      <c r="F535" s="384"/>
      <c r="G535" s="266" t="s">
        <v>94</v>
      </c>
      <c r="H535" s="97">
        <v>5</v>
      </c>
      <c r="I535" s="403" t="s">
        <v>433</v>
      </c>
      <c r="J535" s="404"/>
      <c r="K535" s="98" t="s">
        <v>433</v>
      </c>
      <c r="L535" s="118" t="s">
        <v>433</v>
      </c>
      <c r="M535" s="118" t="s">
        <v>433</v>
      </c>
      <c r="N535" s="59" t="s">
        <v>433</v>
      </c>
      <c r="O535" s="59" t="s">
        <v>433</v>
      </c>
      <c r="P535" s="59" t="s">
        <v>433</v>
      </c>
      <c r="Q535" s="155" t="s">
        <v>433</v>
      </c>
      <c r="R535" s="153"/>
      <c r="S535" s="185" t="s">
        <v>433</v>
      </c>
      <c r="T535" s="439"/>
      <c r="U535" s="440"/>
      <c r="V535" s="272">
        <v>5</v>
      </c>
      <c r="W535" s="273">
        <v>0</v>
      </c>
    </row>
    <row r="536" spans="1:23" s="1" customFormat="1" ht="24.95" customHeight="1" thickBot="1">
      <c r="A536" s="67" t="s">
        <v>722</v>
      </c>
      <c r="B536" s="430"/>
      <c r="C536" s="431"/>
      <c r="D536" s="431"/>
      <c r="E536" s="431"/>
      <c r="F536" s="431"/>
      <c r="G536" s="73" t="s">
        <v>33</v>
      </c>
      <c r="H536" s="121">
        <v>6</v>
      </c>
      <c r="I536" s="423" t="s">
        <v>433</v>
      </c>
      <c r="J536" s="424"/>
      <c r="K536" s="98" t="s">
        <v>433</v>
      </c>
      <c r="L536" s="118" t="s">
        <v>433</v>
      </c>
      <c r="M536" s="118" t="s">
        <v>433</v>
      </c>
      <c r="N536" s="122" t="s">
        <v>433</v>
      </c>
      <c r="O536" s="59" t="s">
        <v>433</v>
      </c>
      <c r="P536" s="59" t="s">
        <v>433</v>
      </c>
      <c r="Q536" s="155" t="s">
        <v>433</v>
      </c>
      <c r="R536" s="153"/>
      <c r="S536" s="185" t="s">
        <v>433</v>
      </c>
      <c r="T536" s="441"/>
      <c r="U536" s="442"/>
      <c r="V536" s="184" t="s">
        <v>467</v>
      </c>
      <c r="W536" s="182"/>
    </row>
    <row r="537" spans="1:23" s="1" customFormat="1" ht="39" customHeight="1" thickBot="1">
      <c r="A537" s="67" t="s">
        <v>723</v>
      </c>
      <c r="B537" s="427"/>
      <c r="C537" s="428"/>
      <c r="D537" s="428"/>
      <c r="E537" s="428"/>
      <c r="F537" s="428"/>
      <c r="G537" s="429"/>
      <c r="H537" s="420" t="s">
        <v>125</v>
      </c>
      <c r="I537" s="421"/>
      <c r="J537" s="421"/>
      <c r="K537" s="422"/>
      <c r="L537" s="420" t="s">
        <v>126</v>
      </c>
      <c r="M537" s="436"/>
      <c r="N537" s="99" t="s">
        <v>33</v>
      </c>
      <c r="O537" s="99" t="s">
        <v>33</v>
      </c>
      <c r="P537" s="154" t="s">
        <v>33</v>
      </c>
      <c r="Q537" s="188"/>
      <c r="R537" s="154"/>
      <c r="S537" s="186"/>
      <c r="T537" s="399" t="s">
        <v>134</v>
      </c>
      <c r="U537" s="400"/>
      <c r="V537" s="401">
        <v>17</v>
      </c>
      <c r="W537" s="402"/>
    </row>
    <row r="538" spans="1:23" s="156" customFormat="1" ht="15.75" customHeight="1">
      <c r="B538" s="157">
        <v>2</v>
      </c>
      <c r="C538" s="157">
        <v>3</v>
      </c>
      <c r="D538" s="157">
        <v>4</v>
      </c>
      <c r="E538" s="157">
        <v>5</v>
      </c>
      <c r="F538" s="157">
        <v>6</v>
      </c>
      <c r="G538" s="157">
        <v>7</v>
      </c>
      <c r="H538" s="157">
        <v>8</v>
      </c>
      <c r="I538" s="157">
        <v>9</v>
      </c>
      <c r="J538" s="157">
        <v>10</v>
      </c>
      <c r="K538" s="157">
        <v>11</v>
      </c>
      <c r="L538" s="157">
        <v>12</v>
      </c>
      <c r="M538" s="157">
        <v>13</v>
      </c>
      <c r="N538" s="157">
        <v>14</v>
      </c>
      <c r="O538" s="157">
        <v>15</v>
      </c>
      <c r="P538" s="157">
        <v>16</v>
      </c>
      <c r="Q538" s="157">
        <v>17</v>
      </c>
      <c r="R538" s="157">
        <v>18</v>
      </c>
      <c r="S538" s="157">
        <v>19</v>
      </c>
      <c r="T538" s="157">
        <v>20</v>
      </c>
      <c r="U538" s="157">
        <v>21</v>
      </c>
      <c r="V538" s="157">
        <v>22</v>
      </c>
      <c r="W538" s="157">
        <v>23</v>
      </c>
    </row>
    <row r="539" spans="1:23">
      <c r="A539"/>
      <c r="N539" s="123"/>
    </row>
    <row r="543" spans="1:23" s="7" customFormat="1" ht="24" customHeight="1" thickBot="1">
      <c r="A543" s="88">
        <v>18</v>
      </c>
      <c r="B543" s="374" t="s">
        <v>1</v>
      </c>
      <c r="C543" s="374"/>
      <c r="D543" s="374"/>
      <c r="E543" s="60">
        <v>18</v>
      </c>
      <c r="F543" s="61" t="s">
        <v>185</v>
      </c>
      <c r="G543" s="62"/>
      <c r="H543" s="62"/>
      <c r="I543" s="307"/>
      <c r="J543" s="62"/>
      <c r="K543" s="61"/>
      <c r="L543" s="61"/>
      <c r="M543" s="60"/>
      <c r="N543" s="62"/>
      <c r="O543" s="62"/>
      <c r="P543" s="62"/>
      <c r="Q543" s="62"/>
      <c r="R543" s="62"/>
      <c r="S543" s="62"/>
      <c r="T543" s="62"/>
      <c r="U543" s="62"/>
      <c r="V543" s="63"/>
      <c r="W543" s="307"/>
    </row>
    <row r="544" spans="1:23" s="72" customFormat="1" ht="20.100000000000001" customHeight="1">
      <c r="A544" s="71"/>
      <c r="B544" s="341" t="s">
        <v>83</v>
      </c>
      <c r="C544" s="345" t="s">
        <v>45</v>
      </c>
      <c r="D544" s="362" t="s">
        <v>117</v>
      </c>
      <c r="E544" s="363"/>
      <c r="F544" s="362" t="s">
        <v>88</v>
      </c>
      <c r="G544" s="363"/>
      <c r="H544" s="343" t="s">
        <v>84</v>
      </c>
      <c r="I544" s="343" t="s">
        <v>97</v>
      </c>
      <c r="J544" s="360" t="s">
        <v>140</v>
      </c>
      <c r="K544" s="343" t="s">
        <v>2</v>
      </c>
      <c r="L544" s="343" t="s">
        <v>26</v>
      </c>
      <c r="M544" s="343" t="s">
        <v>27</v>
      </c>
      <c r="N544" s="375" t="s">
        <v>28</v>
      </c>
      <c r="O544" s="343" t="s">
        <v>98</v>
      </c>
      <c r="P544" s="364" t="s">
        <v>73</v>
      </c>
      <c r="Q544" s="365"/>
      <c r="R544" s="345" t="s">
        <v>133</v>
      </c>
      <c r="S544" s="340" t="s">
        <v>3</v>
      </c>
      <c r="T544" s="340"/>
      <c r="U544" s="356" t="s">
        <v>17</v>
      </c>
      <c r="V544" s="357"/>
      <c r="W544" s="377" t="s">
        <v>96</v>
      </c>
    </row>
    <row r="545" spans="1:23" s="72" customFormat="1" ht="88.5" customHeight="1">
      <c r="A545" s="71"/>
      <c r="B545" s="342"/>
      <c r="C545" s="346"/>
      <c r="D545" s="218" t="s">
        <v>9</v>
      </c>
      <c r="E545" s="218" t="s">
        <v>4</v>
      </c>
      <c r="F545" s="219" t="s">
        <v>14</v>
      </c>
      <c r="G545" s="220" t="s">
        <v>85</v>
      </c>
      <c r="H545" s="344"/>
      <c r="I545" s="344"/>
      <c r="J545" s="361"/>
      <c r="K545" s="344"/>
      <c r="L545" s="344"/>
      <c r="M545" s="344"/>
      <c r="N545" s="376"/>
      <c r="O545" s="344"/>
      <c r="P545" s="221" t="s">
        <v>147</v>
      </c>
      <c r="Q545" s="221" t="s">
        <v>99</v>
      </c>
      <c r="R545" s="346"/>
      <c r="S545" s="221" t="s">
        <v>76</v>
      </c>
      <c r="T545" s="222" t="s">
        <v>72</v>
      </c>
      <c r="U545" s="358"/>
      <c r="V545" s="359"/>
      <c r="W545" s="378"/>
    </row>
    <row r="546" spans="1:23" s="159" customFormat="1" ht="12.75" customHeight="1" thickBot="1">
      <c r="A546" s="158"/>
      <c r="B546" s="166">
        <v>2</v>
      </c>
      <c r="C546" s="167">
        <v>3</v>
      </c>
      <c r="D546" s="167">
        <v>4</v>
      </c>
      <c r="E546" s="167">
        <v>5</v>
      </c>
      <c r="F546" s="167">
        <v>6</v>
      </c>
      <c r="G546" s="167">
        <v>7</v>
      </c>
      <c r="H546" s="167">
        <v>8</v>
      </c>
      <c r="I546" s="167">
        <v>9</v>
      </c>
      <c r="J546" s="167">
        <v>10</v>
      </c>
      <c r="K546" s="167">
        <v>11</v>
      </c>
      <c r="L546" s="167">
        <v>12</v>
      </c>
      <c r="M546" s="167">
        <v>13</v>
      </c>
      <c r="N546" s="167">
        <v>14</v>
      </c>
      <c r="O546" s="167">
        <v>15</v>
      </c>
      <c r="P546" s="167">
        <v>16</v>
      </c>
      <c r="Q546" s="167">
        <v>17</v>
      </c>
      <c r="R546" s="167">
        <v>18</v>
      </c>
      <c r="S546" s="167">
        <v>19</v>
      </c>
      <c r="T546" s="168">
        <v>20</v>
      </c>
      <c r="U546" s="169">
        <v>21</v>
      </c>
      <c r="V546" s="170">
        <v>22</v>
      </c>
      <c r="W546" s="171">
        <v>23</v>
      </c>
    </row>
    <row r="547" spans="1:23" s="74" customFormat="1" ht="49.9" customHeight="1" thickBot="1">
      <c r="A547" s="70" t="s">
        <v>724</v>
      </c>
      <c r="B547" s="175">
        <v>1</v>
      </c>
      <c r="C547" s="230" t="s">
        <v>399</v>
      </c>
      <c r="D547" s="230" t="s">
        <v>400</v>
      </c>
      <c r="E547" s="230" t="s">
        <v>401</v>
      </c>
      <c r="F547" s="231" t="s">
        <v>244</v>
      </c>
      <c r="G547" s="232">
        <v>1</v>
      </c>
      <c r="H547" s="232" t="s">
        <v>109</v>
      </c>
      <c r="I547" s="233" t="s">
        <v>162</v>
      </c>
      <c r="J547" s="234">
        <v>1</v>
      </c>
      <c r="K547" s="227" t="s">
        <v>226</v>
      </c>
      <c r="L547" s="244">
        <v>43500</v>
      </c>
      <c r="M547" s="285">
        <v>44012</v>
      </c>
      <c r="N547" s="223">
        <v>17.100000000000001</v>
      </c>
      <c r="O547" s="247">
        <v>1</v>
      </c>
      <c r="P547" s="233" t="s">
        <v>47</v>
      </c>
      <c r="Q547" s="248" t="s">
        <v>47</v>
      </c>
      <c r="R547" s="249">
        <v>1879.97</v>
      </c>
      <c r="S547" s="225">
        <v>1879.97</v>
      </c>
      <c r="T547" s="295">
        <v>1879.97</v>
      </c>
      <c r="U547" s="366"/>
      <c r="V547" s="367"/>
      <c r="W547" s="256"/>
    </row>
    <row r="548" spans="1:23" s="74" customFormat="1" ht="49.9" customHeight="1">
      <c r="A548" s="70" t="s">
        <v>725</v>
      </c>
      <c r="B548" s="165">
        <v>2</v>
      </c>
      <c r="C548" s="235" t="s">
        <v>399</v>
      </c>
      <c r="D548" s="235" t="s">
        <v>400</v>
      </c>
      <c r="E548" s="235" t="s">
        <v>401</v>
      </c>
      <c r="F548" s="235" t="s">
        <v>244</v>
      </c>
      <c r="G548" s="236">
        <v>1</v>
      </c>
      <c r="H548" s="236" t="s">
        <v>109</v>
      </c>
      <c r="I548" s="237" t="s">
        <v>162</v>
      </c>
      <c r="J548" s="238">
        <v>1</v>
      </c>
      <c r="K548" s="228" t="s">
        <v>226</v>
      </c>
      <c r="L548" s="245">
        <v>44013</v>
      </c>
      <c r="M548" s="286">
        <v>44377</v>
      </c>
      <c r="N548" s="223">
        <v>12.2</v>
      </c>
      <c r="O548" s="250">
        <v>2</v>
      </c>
      <c r="P548" s="239" t="s">
        <v>47</v>
      </c>
      <c r="Q548" s="251" t="s">
        <v>47</v>
      </c>
      <c r="R548" s="252">
        <v>1523.95</v>
      </c>
      <c r="S548" s="226">
        <v>1523.95</v>
      </c>
      <c r="T548" s="118">
        <v>1523.95</v>
      </c>
      <c r="U548" s="366"/>
      <c r="V548" s="367"/>
      <c r="W548" s="256"/>
    </row>
    <row r="549" spans="1:23" s="74" customFormat="1" ht="49.9" customHeight="1">
      <c r="A549" s="70" t="s">
        <v>726</v>
      </c>
      <c r="B549" s="165">
        <v>3</v>
      </c>
      <c r="C549" s="235" t="s">
        <v>247</v>
      </c>
      <c r="D549" s="235" t="s">
        <v>402</v>
      </c>
      <c r="E549" s="235" t="s">
        <v>403</v>
      </c>
      <c r="F549" s="235" t="s">
        <v>243</v>
      </c>
      <c r="G549" s="236">
        <v>0.1</v>
      </c>
      <c r="H549" s="236" t="s">
        <v>109</v>
      </c>
      <c r="I549" s="237" t="s">
        <v>160</v>
      </c>
      <c r="J549" s="238">
        <v>2</v>
      </c>
      <c r="K549" s="228" t="s">
        <v>227</v>
      </c>
      <c r="L549" s="245">
        <v>39867</v>
      </c>
      <c r="M549" s="286">
        <v>40237</v>
      </c>
      <c r="N549" s="223">
        <v>12.4</v>
      </c>
      <c r="O549" s="250">
        <v>4</v>
      </c>
      <c r="P549" s="239" t="s">
        <v>47</v>
      </c>
      <c r="Q549" s="251" t="s">
        <v>47</v>
      </c>
      <c r="R549" s="252">
        <v>8829.94</v>
      </c>
      <c r="S549" s="226">
        <v>882.99400000000014</v>
      </c>
      <c r="T549" s="118">
        <v>882.99</v>
      </c>
      <c r="U549" s="395"/>
      <c r="V549" s="396"/>
      <c r="W549" s="257"/>
    </row>
    <row r="550" spans="1:23" s="74" customFormat="1" ht="20.100000000000001" customHeight="1">
      <c r="A550" s="70" t="s">
        <v>727</v>
      </c>
      <c r="B550" s="165">
        <v>4</v>
      </c>
      <c r="C550" s="235"/>
      <c r="D550" s="235"/>
      <c r="E550" s="235"/>
      <c r="F550" s="235"/>
      <c r="G550" s="236"/>
      <c r="H550" s="236"/>
      <c r="I550" s="237"/>
      <c r="J550" s="238"/>
      <c r="K550" s="228" t="s">
        <v>433</v>
      </c>
      <c r="L550" s="245"/>
      <c r="M550" s="286"/>
      <c r="N550" s="223" t="s">
        <v>433</v>
      </c>
      <c r="O550" s="250"/>
      <c r="P550" s="239"/>
      <c r="Q550" s="251"/>
      <c r="R550" s="252"/>
      <c r="S550" s="226" t="s">
        <v>433</v>
      </c>
      <c r="T550" s="118" t="s">
        <v>433</v>
      </c>
      <c r="U550" s="395"/>
      <c r="V550" s="396"/>
      <c r="W550" s="257"/>
    </row>
    <row r="551" spans="1:23" s="74" customFormat="1" ht="20.100000000000001" customHeight="1">
      <c r="A551" s="70" t="s">
        <v>728</v>
      </c>
      <c r="B551" s="165">
        <v>5</v>
      </c>
      <c r="C551" s="235"/>
      <c r="D551" s="235"/>
      <c r="E551" s="235"/>
      <c r="F551" s="235"/>
      <c r="G551" s="236"/>
      <c r="H551" s="236"/>
      <c r="I551" s="239"/>
      <c r="J551" s="238"/>
      <c r="K551" s="228" t="s">
        <v>433</v>
      </c>
      <c r="L551" s="245"/>
      <c r="M551" s="286"/>
      <c r="N551" s="223" t="s">
        <v>433</v>
      </c>
      <c r="O551" s="250"/>
      <c r="P551" s="239"/>
      <c r="Q551" s="251"/>
      <c r="R551" s="252"/>
      <c r="S551" s="226" t="s">
        <v>433</v>
      </c>
      <c r="T551" s="118" t="s">
        <v>433</v>
      </c>
      <c r="U551" s="395"/>
      <c r="V551" s="396"/>
      <c r="W551" s="257"/>
    </row>
    <row r="552" spans="1:23" s="74" customFormat="1" ht="20.100000000000001" customHeight="1">
      <c r="A552" s="70" t="s">
        <v>455</v>
      </c>
      <c r="B552" s="165">
        <v>6</v>
      </c>
      <c r="C552" s="235"/>
      <c r="D552" s="235"/>
      <c r="E552" s="235"/>
      <c r="F552" s="235"/>
      <c r="G552" s="236"/>
      <c r="H552" s="236"/>
      <c r="I552" s="239"/>
      <c r="J552" s="238"/>
      <c r="K552" s="228" t="s">
        <v>433</v>
      </c>
      <c r="L552" s="245"/>
      <c r="M552" s="286"/>
      <c r="N552" s="223" t="s">
        <v>433</v>
      </c>
      <c r="O552" s="250"/>
      <c r="P552" s="239"/>
      <c r="Q552" s="251"/>
      <c r="R552" s="252"/>
      <c r="S552" s="298" t="s">
        <v>433</v>
      </c>
      <c r="T552" s="118" t="s">
        <v>433</v>
      </c>
      <c r="U552" s="443"/>
      <c r="V552" s="443"/>
      <c r="W552" s="257"/>
    </row>
    <row r="553" spans="1:23" s="74" customFormat="1" ht="20.100000000000001" customHeight="1" thickBot="1">
      <c r="A553" s="70" t="s">
        <v>729</v>
      </c>
      <c r="B553" s="176">
        <v>7</v>
      </c>
      <c r="C553" s="240"/>
      <c r="D553" s="240"/>
      <c r="E553" s="240"/>
      <c r="F553" s="240"/>
      <c r="G553" s="241"/>
      <c r="H553" s="241"/>
      <c r="I553" s="242"/>
      <c r="J553" s="243"/>
      <c r="K553" s="229" t="s">
        <v>433</v>
      </c>
      <c r="L553" s="246"/>
      <c r="M553" s="287"/>
      <c r="N553" s="224" t="s">
        <v>433</v>
      </c>
      <c r="O553" s="253"/>
      <c r="P553" s="242"/>
      <c r="Q553" s="254"/>
      <c r="R553" s="255"/>
      <c r="S553" s="299" t="s">
        <v>433</v>
      </c>
      <c r="T553" s="305" t="s">
        <v>433</v>
      </c>
      <c r="U553" s="405"/>
      <c r="V553" s="405"/>
      <c r="W553" s="258"/>
    </row>
    <row r="554" spans="1:23" s="159" customFormat="1" ht="9" customHeight="1" thickBot="1">
      <c r="A554" s="158"/>
      <c r="B554" s="172">
        <v>2</v>
      </c>
      <c r="C554" s="173">
        <v>3</v>
      </c>
      <c r="D554" s="173">
        <v>4</v>
      </c>
      <c r="E554" s="173">
        <v>5</v>
      </c>
      <c r="F554" s="173">
        <v>6</v>
      </c>
      <c r="G554" s="173">
        <v>7</v>
      </c>
      <c r="H554" s="173">
        <v>8</v>
      </c>
      <c r="I554" s="296"/>
      <c r="J554" s="173">
        <v>10</v>
      </c>
      <c r="K554" s="173">
        <v>11</v>
      </c>
      <c r="L554" s="173">
        <v>12</v>
      </c>
      <c r="M554" s="173">
        <v>13</v>
      </c>
      <c r="N554" s="173">
        <v>14</v>
      </c>
      <c r="O554" s="173">
        <v>15</v>
      </c>
      <c r="P554" s="173">
        <v>16</v>
      </c>
      <c r="Q554" s="173">
        <v>17</v>
      </c>
      <c r="R554" s="173">
        <v>18</v>
      </c>
      <c r="S554" s="173">
        <v>19</v>
      </c>
      <c r="T554" s="300">
        <v>20</v>
      </c>
      <c r="U554" s="406">
        <v>22</v>
      </c>
      <c r="V554" s="407"/>
      <c r="W554" s="174">
        <v>23</v>
      </c>
    </row>
    <row r="555" spans="1:23" s="1" customFormat="1" ht="17.25" customHeight="1" thickBot="1">
      <c r="A555" s="68"/>
      <c r="B555" s="259"/>
      <c r="C555" s="260"/>
      <c r="D555" s="260"/>
      <c r="E555" s="260"/>
      <c r="F555" s="260"/>
      <c r="G555" s="260"/>
      <c r="H555" s="260"/>
      <c r="I555" s="260"/>
      <c r="J555" s="260"/>
      <c r="K555" s="260"/>
      <c r="L555" s="260"/>
      <c r="M555" s="260"/>
      <c r="N555" s="260"/>
      <c r="O555" s="260"/>
      <c r="P555" s="260"/>
      <c r="Q555" s="260"/>
      <c r="R555" s="261"/>
      <c r="S555" s="261"/>
      <c r="T555" s="262">
        <v>4286.91</v>
      </c>
      <c r="U555" s="408"/>
      <c r="V555" s="409"/>
      <c r="W555" s="268"/>
    </row>
    <row r="556" spans="1:23" s="156" customFormat="1" ht="17.25" customHeight="1">
      <c r="A556" s="177"/>
      <c r="B556" s="178">
        <v>2</v>
      </c>
      <c r="C556" s="157">
        <v>3</v>
      </c>
      <c r="D556" s="157">
        <v>4</v>
      </c>
      <c r="E556" s="157">
        <v>5</v>
      </c>
      <c r="F556" s="157">
        <v>6</v>
      </c>
      <c r="G556" s="157">
        <v>7</v>
      </c>
      <c r="H556" s="157">
        <v>8</v>
      </c>
      <c r="I556" s="297"/>
      <c r="J556" s="157">
        <v>10</v>
      </c>
      <c r="K556" s="157">
        <v>11</v>
      </c>
      <c r="L556" s="157">
        <v>12</v>
      </c>
      <c r="M556" s="157">
        <v>13</v>
      </c>
      <c r="N556" s="157">
        <v>14</v>
      </c>
      <c r="O556" s="157">
        <v>15</v>
      </c>
      <c r="P556" s="157">
        <v>16</v>
      </c>
      <c r="Q556" s="157">
        <v>17</v>
      </c>
      <c r="R556" s="157">
        <v>18</v>
      </c>
      <c r="S556" s="157">
        <v>19</v>
      </c>
      <c r="T556" s="157">
        <v>20</v>
      </c>
      <c r="U556" s="157">
        <v>21</v>
      </c>
      <c r="V556" s="157">
        <v>22</v>
      </c>
      <c r="W556" s="157">
        <v>23</v>
      </c>
    </row>
    <row r="557" spans="1:23" s="1" customFormat="1" ht="16.5" customHeight="1" thickBot="1">
      <c r="A557" s="67"/>
      <c r="B557" s="259" t="s">
        <v>42</v>
      </c>
      <c r="C557" s="260"/>
      <c r="D557" s="260"/>
      <c r="E557" s="260"/>
      <c r="F557" s="260"/>
      <c r="G557" s="267"/>
      <c r="H557" s="267"/>
      <c r="I557" s="267"/>
      <c r="J557" s="267"/>
      <c r="K557" s="267"/>
      <c r="L557" s="267"/>
      <c r="M557" s="267"/>
      <c r="N557" s="267"/>
      <c r="O557" s="267"/>
      <c r="P557" s="267"/>
      <c r="Q557" s="267"/>
      <c r="R557" s="267"/>
      <c r="S557" s="267"/>
      <c r="T557" s="267"/>
      <c r="U557" s="267"/>
      <c r="V557" s="267"/>
      <c r="W557" s="269"/>
    </row>
    <row r="558" spans="1:23" s="1" customFormat="1" ht="15.75" customHeight="1" thickBot="1">
      <c r="A558" s="67" t="s">
        <v>730</v>
      </c>
      <c r="B558" s="353" t="s">
        <v>92</v>
      </c>
      <c r="C558" s="354"/>
      <c r="D558" s="354"/>
      <c r="E558" s="354"/>
      <c r="F558" s="354"/>
      <c r="G558" s="355"/>
      <c r="H558" s="277" t="s">
        <v>95</v>
      </c>
      <c r="I558" s="278"/>
      <c r="J558" s="278"/>
      <c r="K558" s="278"/>
      <c r="L558" s="278"/>
      <c r="M558" s="278"/>
      <c r="N558" s="278"/>
      <c r="O558" s="278"/>
      <c r="P558" s="279" t="s">
        <v>136</v>
      </c>
      <c r="Q558" s="389" t="s">
        <v>139</v>
      </c>
      <c r="R558" s="417" t="s">
        <v>148</v>
      </c>
      <c r="S558" s="414" t="s">
        <v>149</v>
      </c>
      <c r="T558" s="270"/>
      <c r="U558" s="270"/>
      <c r="V558" s="270"/>
      <c r="W558" s="263"/>
    </row>
    <row r="559" spans="1:23" s="1" customFormat="1" ht="15" customHeight="1">
      <c r="A559" s="67" t="s">
        <v>731</v>
      </c>
      <c r="B559" s="368" t="s">
        <v>119</v>
      </c>
      <c r="C559" s="340"/>
      <c r="D559" s="340"/>
      <c r="E559" s="340"/>
      <c r="F559" s="340"/>
      <c r="G559" s="369"/>
      <c r="H559" s="368" t="s">
        <v>16</v>
      </c>
      <c r="I559" s="340"/>
      <c r="J559" s="340"/>
      <c r="K559" s="340"/>
      <c r="L559" s="340"/>
      <c r="M559" s="363"/>
      <c r="N559" s="276">
        <v>3</v>
      </c>
      <c r="O559" s="389" t="s">
        <v>130</v>
      </c>
      <c r="P559" s="392" t="s">
        <v>138</v>
      </c>
      <c r="Q559" s="390"/>
      <c r="R559" s="418"/>
      <c r="S559" s="415"/>
      <c r="T559" s="151"/>
      <c r="U559" s="151"/>
      <c r="V559" s="410"/>
      <c r="W559" s="411"/>
    </row>
    <row r="560" spans="1:23" s="31" customFormat="1" ht="22.5" customHeight="1">
      <c r="A560" s="67" t="s">
        <v>732</v>
      </c>
      <c r="B560" s="383" t="s">
        <v>118</v>
      </c>
      <c r="C560" s="384"/>
      <c r="D560" s="385"/>
      <c r="E560" s="372">
        <v>3</v>
      </c>
      <c r="F560" s="379" t="s">
        <v>120</v>
      </c>
      <c r="G560" s="381">
        <v>1.2</v>
      </c>
      <c r="H560" s="392" t="s">
        <v>15</v>
      </c>
      <c r="I560" s="432"/>
      <c r="J560" s="433"/>
      <c r="K560" s="344" t="s">
        <v>0</v>
      </c>
      <c r="L560" s="344" t="s">
        <v>127</v>
      </c>
      <c r="M560" s="344" t="s">
        <v>128</v>
      </c>
      <c r="N560" s="425" t="s">
        <v>129</v>
      </c>
      <c r="O560" s="390"/>
      <c r="P560" s="393"/>
      <c r="Q560" s="390"/>
      <c r="R560" s="418"/>
      <c r="S560" s="415"/>
      <c r="T560" s="152"/>
      <c r="U560" s="152"/>
      <c r="V560" s="412"/>
      <c r="W560" s="413"/>
    </row>
    <row r="561" spans="1:23" s="31" customFormat="1" ht="15.75" customHeight="1" thickBot="1">
      <c r="A561" s="67" t="s">
        <v>733</v>
      </c>
      <c r="B561" s="386"/>
      <c r="C561" s="387"/>
      <c r="D561" s="388"/>
      <c r="E561" s="373"/>
      <c r="F561" s="380"/>
      <c r="G561" s="382"/>
      <c r="H561" s="394"/>
      <c r="I561" s="434"/>
      <c r="J561" s="435"/>
      <c r="K561" s="344"/>
      <c r="L561" s="344"/>
      <c r="M561" s="344"/>
      <c r="N561" s="426"/>
      <c r="O561" s="391"/>
      <c r="P561" s="394"/>
      <c r="Q561" s="391"/>
      <c r="R561" s="419"/>
      <c r="S561" s="416"/>
      <c r="T561" s="152"/>
      <c r="U561" s="152"/>
      <c r="V561" s="180"/>
      <c r="W561" s="181"/>
    </row>
    <row r="562" spans="1:23" s="1" customFormat="1" ht="24.95" customHeight="1">
      <c r="A562" s="70" t="s">
        <v>734</v>
      </c>
      <c r="B562" s="368" t="s">
        <v>93</v>
      </c>
      <c r="C562" s="340"/>
      <c r="D562" s="340"/>
      <c r="E562" s="340"/>
      <c r="F562" s="340"/>
      <c r="G562" s="340"/>
      <c r="H562" s="97">
        <v>1</v>
      </c>
      <c r="I562" s="403" t="s">
        <v>226</v>
      </c>
      <c r="J562" s="404"/>
      <c r="K562" s="98">
        <v>0.45</v>
      </c>
      <c r="L562" s="118">
        <v>1246.2</v>
      </c>
      <c r="M562" s="118">
        <v>3403.92</v>
      </c>
      <c r="N562" s="59" t="s">
        <v>33</v>
      </c>
      <c r="O562" s="59" t="s">
        <v>33</v>
      </c>
      <c r="P562" s="59" t="s">
        <v>33</v>
      </c>
      <c r="Q562" s="155" t="s">
        <v>433</v>
      </c>
      <c r="R562" s="153"/>
      <c r="S562" s="185" t="s">
        <v>433</v>
      </c>
      <c r="T562" s="152"/>
      <c r="U562" s="152"/>
      <c r="V562" s="180"/>
      <c r="W562" s="181"/>
    </row>
    <row r="563" spans="1:23" s="1" customFormat="1" ht="24.95" customHeight="1" thickBot="1">
      <c r="A563" s="70" t="s">
        <v>735</v>
      </c>
      <c r="B563" s="383" t="s">
        <v>121</v>
      </c>
      <c r="C563" s="384"/>
      <c r="D563" s="385"/>
      <c r="E563" s="264" t="s">
        <v>122</v>
      </c>
      <c r="F563" s="264" t="s">
        <v>123</v>
      </c>
      <c r="G563" s="265" t="s">
        <v>94</v>
      </c>
      <c r="H563" s="97">
        <v>2</v>
      </c>
      <c r="I563" s="403" t="s">
        <v>227</v>
      </c>
      <c r="J563" s="404"/>
      <c r="K563" s="98">
        <v>0.45</v>
      </c>
      <c r="L563" s="118">
        <v>1246.2</v>
      </c>
      <c r="M563" s="118">
        <v>882.99</v>
      </c>
      <c r="N563" s="59" t="s">
        <v>34</v>
      </c>
      <c r="O563" s="59" t="s">
        <v>34</v>
      </c>
      <c r="P563" s="59" t="s">
        <v>33</v>
      </c>
      <c r="Q563" s="155" t="s">
        <v>433</v>
      </c>
      <c r="R563" s="153"/>
      <c r="S563" s="185" t="s">
        <v>433</v>
      </c>
      <c r="T563" s="183">
        <v>1</v>
      </c>
      <c r="U563" s="152"/>
      <c r="V563" s="180"/>
      <c r="W563" s="181"/>
    </row>
    <row r="564" spans="1:23" s="1" customFormat="1" ht="24.95" customHeight="1" thickBot="1">
      <c r="A564" s="67" t="s">
        <v>736</v>
      </c>
      <c r="B564" s="386"/>
      <c r="C564" s="387"/>
      <c r="D564" s="388"/>
      <c r="E564" s="116">
        <v>2492.4</v>
      </c>
      <c r="F564" s="117">
        <v>4286.91</v>
      </c>
      <c r="G564" s="115" t="s">
        <v>33</v>
      </c>
      <c r="H564" s="97">
        <v>3</v>
      </c>
      <c r="I564" s="403" t="s">
        <v>228</v>
      </c>
      <c r="J564" s="404"/>
      <c r="K564" s="98">
        <v>0.1</v>
      </c>
      <c r="L564" s="118">
        <v>1246.2</v>
      </c>
      <c r="M564" s="118">
        <v>0</v>
      </c>
      <c r="N564" s="59" t="s">
        <v>34</v>
      </c>
      <c r="O564" s="59" t="s">
        <v>34</v>
      </c>
      <c r="P564" s="59" t="s">
        <v>33</v>
      </c>
      <c r="Q564" s="187" t="s">
        <v>433</v>
      </c>
      <c r="R564" s="153"/>
      <c r="S564" s="185" t="s">
        <v>433</v>
      </c>
      <c r="T564" s="437" t="s">
        <v>433</v>
      </c>
      <c r="U564" s="438"/>
      <c r="V564" s="397" t="s">
        <v>145</v>
      </c>
      <c r="W564" s="398"/>
    </row>
    <row r="565" spans="1:23" s="1" customFormat="1" ht="24.95" customHeight="1">
      <c r="A565" s="67" t="s">
        <v>737</v>
      </c>
      <c r="B565" s="368" t="s">
        <v>101</v>
      </c>
      <c r="C565" s="340"/>
      <c r="D565" s="340"/>
      <c r="E565" s="340"/>
      <c r="F565" s="340"/>
      <c r="G565" s="340"/>
      <c r="H565" s="97">
        <v>4</v>
      </c>
      <c r="I565" s="403" t="s">
        <v>433</v>
      </c>
      <c r="J565" s="404"/>
      <c r="K565" s="98" t="s">
        <v>433</v>
      </c>
      <c r="L565" s="118" t="s">
        <v>433</v>
      </c>
      <c r="M565" s="118" t="s">
        <v>433</v>
      </c>
      <c r="N565" s="59" t="s">
        <v>433</v>
      </c>
      <c r="O565" s="59" t="s">
        <v>433</v>
      </c>
      <c r="P565" s="59" t="s">
        <v>433</v>
      </c>
      <c r="Q565" s="155" t="s">
        <v>433</v>
      </c>
      <c r="R565" s="153"/>
      <c r="S565" s="185" t="s">
        <v>433</v>
      </c>
      <c r="T565" s="439"/>
      <c r="U565" s="440"/>
      <c r="V565" s="271" t="s">
        <v>146</v>
      </c>
      <c r="W565" s="284" t="s">
        <v>156</v>
      </c>
    </row>
    <row r="566" spans="1:23" s="1" customFormat="1" ht="24.95" customHeight="1">
      <c r="A566" s="67" t="s">
        <v>738</v>
      </c>
      <c r="B566" s="383" t="s">
        <v>102</v>
      </c>
      <c r="C566" s="384"/>
      <c r="D566" s="384"/>
      <c r="E566" s="384"/>
      <c r="F566" s="384"/>
      <c r="G566" s="266" t="s">
        <v>94</v>
      </c>
      <c r="H566" s="97">
        <v>5</v>
      </c>
      <c r="I566" s="403" t="s">
        <v>433</v>
      </c>
      <c r="J566" s="404"/>
      <c r="K566" s="98" t="s">
        <v>433</v>
      </c>
      <c r="L566" s="118" t="s">
        <v>433</v>
      </c>
      <c r="M566" s="118" t="s">
        <v>433</v>
      </c>
      <c r="N566" s="59" t="s">
        <v>433</v>
      </c>
      <c r="O566" s="59" t="s">
        <v>433</v>
      </c>
      <c r="P566" s="59" t="s">
        <v>433</v>
      </c>
      <c r="Q566" s="155" t="s">
        <v>433</v>
      </c>
      <c r="R566" s="153"/>
      <c r="S566" s="185" t="s">
        <v>433</v>
      </c>
      <c r="T566" s="439"/>
      <c r="U566" s="440"/>
      <c r="V566" s="272">
        <v>3</v>
      </c>
      <c r="W566" s="273">
        <v>0</v>
      </c>
    </row>
    <row r="567" spans="1:23" s="1" customFormat="1" ht="24.95" customHeight="1" thickBot="1">
      <c r="A567" s="67" t="s">
        <v>739</v>
      </c>
      <c r="B567" s="430"/>
      <c r="C567" s="431"/>
      <c r="D567" s="431"/>
      <c r="E567" s="431"/>
      <c r="F567" s="431"/>
      <c r="G567" s="73" t="s">
        <v>33</v>
      </c>
      <c r="H567" s="121">
        <v>6</v>
      </c>
      <c r="I567" s="423" t="s">
        <v>433</v>
      </c>
      <c r="J567" s="424"/>
      <c r="K567" s="98" t="s">
        <v>433</v>
      </c>
      <c r="L567" s="118" t="s">
        <v>433</v>
      </c>
      <c r="M567" s="118" t="s">
        <v>433</v>
      </c>
      <c r="N567" s="122" t="s">
        <v>433</v>
      </c>
      <c r="O567" s="59" t="s">
        <v>433</v>
      </c>
      <c r="P567" s="59" t="s">
        <v>433</v>
      </c>
      <c r="Q567" s="155" t="s">
        <v>433</v>
      </c>
      <c r="R567" s="153"/>
      <c r="S567" s="185" t="s">
        <v>433</v>
      </c>
      <c r="T567" s="441"/>
      <c r="U567" s="442"/>
      <c r="V567" s="184" t="s">
        <v>467</v>
      </c>
      <c r="W567" s="182"/>
    </row>
    <row r="568" spans="1:23" s="1" customFormat="1" ht="39" customHeight="1" thickBot="1">
      <c r="A568" s="67" t="s">
        <v>740</v>
      </c>
      <c r="B568" s="427"/>
      <c r="C568" s="428"/>
      <c r="D568" s="428"/>
      <c r="E568" s="428"/>
      <c r="F568" s="428"/>
      <c r="G568" s="429"/>
      <c r="H568" s="420" t="s">
        <v>125</v>
      </c>
      <c r="I568" s="421"/>
      <c r="J568" s="421"/>
      <c r="K568" s="422"/>
      <c r="L568" s="420" t="s">
        <v>126</v>
      </c>
      <c r="M568" s="436"/>
      <c r="N568" s="99" t="s">
        <v>33</v>
      </c>
      <c r="O568" s="99" t="s">
        <v>33</v>
      </c>
      <c r="P568" s="154" t="s">
        <v>33</v>
      </c>
      <c r="Q568" s="188"/>
      <c r="R568" s="154"/>
      <c r="S568" s="186"/>
      <c r="T568" s="399" t="s">
        <v>134</v>
      </c>
      <c r="U568" s="400"/>
      <c r="V568" s="401">
        <v>18</v>
      </c>
      <c r="W568" s="402"/>
    </row>
    <row r="569" spans="1:23" s="156" customFormat="1" ht="15.75" customHeight="1">
      <c r="B569" s="157">
        <v>2</v>
      </c>
      <c r="C569" s="157">
        <v>3</v>
      </c>
      <c r="D569" s="157">
        <v>4</v>
      </c>
      <c r="E569" s="157">
        <v>5</v>
      </c>
      <c r="F569" s="157">
        <v>6</v>
      </c>
      <c r="G569" s="157">
        <v>7</v>
      </c>
      <c r="H569" s="157">
        <v>8</v>
      </c>
      <c r="I569" s="157">
        <v>9</v>
      </c>
      <c r="J569" s="157">
        <v>10</v>
      </c>
      <c r="K569" s="157">
        <v>11</v>
      </c>
      <c r="L569" s="157">
        <v>12</v>
      </c>
      <c r="M569" s="157">
        <v>13</v>
      </c>
      <c r="N569" s="157">
        <v>14</v>
      </c>
      <c r="O569" s="157">
        <v>15</v>
      </c>
      <c r="P569" s="157">
        <v>16</v>
      </c>
      <c r="Q569" s="157">
        <v>17</v>
      </c>
      <c r="R569" s="157">
        <v>18</v>
      </c>
      <c r="S569" s="157">
        <v>19</v>
      </c>
      <c r="T569" s="157">
        <v>20</v>
      </c>
      <c r="U569" s="157">
        <v>21</v>
      </c>
      <c r="V569" s="157">
        <v>22</v>
      </c>
      <c r="W569" s="157">
        <v>23</v>
      </c>
    </row>
    <row r="570" spans="1:23">
      <c r="A570"/>
      <c r="N570" s="123"/>
    </row>
    <row r="19697" spans="1:1">
      <c r="A19697" s="69" t="s">
        <v>135</v>
      </c>
    </row>
    <row r="19698" spans="1:1" ht="14.25" customHeight="1"/>
    <row r="19699" spans="1:1" ht="19.5" customHeight="1"/>
    <row r="19700" spans="1:1" ht="30" customHeight="1"/>
    <row r="19701" spans="1:1" ht="9.75" customHeight="1"/>
    <row r="19702" spans="1:1" ht="18" customHeight="1"/>
  </sheetData>
  <customSheetViews>
    <customSheetView guid="{9F94E489-9692-4C63-A554-7FBA98A324C0}" scale="75" topLeftCell="A1319">
      <selection activeCell="J1330" sqref="J1330"/>
      <rowBreaks count="145" manualBreakCount="145">
        <brk id="21" max="16383" man="1"/>
        <brk id="34" max="16383" man="1"/>
        <brk id="36" max="16383" man="1"/>
        <brk id="46" max="16383" man="1"/>
        <brk id="59" max="16383" man="1"/>
        <brk id="61" min="1" max="18" man="1"/>
        <brk id="71" max="16383" man="1"/>
        <brk id="77" max="16383" man="1"/>
        <brk id="93" max="16383" man="1"/>
        <brk id="102" max="16383" man="1"/>
        <brk id="103" min="1" max="18" man="1"/>
        <brk id="106" max="16383" man="1"/>
        <brk id="123" max="16383" man="1"/>
        <brk id="134" min="1" max="18" man="1"/>
        <brk id="144" max="16383" man="1"/>
        <brk id="155" max="16383" man="1"/>
        <brk id="156" max="16383" man="1"/>
        <brk id="163" max="16383" man="1"/>
        <brk id="169" max="16383" man="1"/>
        <brk id="185" max="16383" man="1"/>
        <brk id="186" max="16383" man="1"/>
        <brk id="190" min="1" max="18" man="1"/>
        <brk id="199" max="16383" man="1"/>
        <brk id="217" max="16383" man="1"/>
        <brk id="218" max="16383" man="1"/>
        <brk id="227" min="1" max="18" man="1"/>
        <brk id="234" max="16383" man="1"/>
        <brk id="255" max="16383" man="1"/>
        <brk id="272" max="16383" man="1"/>
        <brk id="276" max="16383" man="1"/>
        <brk id="291" max="16383" man="1"/>
        <brk id="305" max="16383" man="1"/>
        <brk id="311" max="16383" man="1"/>
        <brk id="327" max="16383" man="1"/>
        <brk id="338" max="16383" man="1"/>
        <brk id="343" max="16383" man="1"/>
        <brk id="347" max="16383" man="1"/>
        <brk id="362" max="16383" man="1"/>
        <brk id="363" max="16383" man="1"/>
        <brk id="374" max="16383" man="1"/>
        <brk id="376" max="16383" man="1"/>
        <brk id="391" max="16383" man="1"/>
        <brk id="402" max="16383" man="1"/>
        <brk id="417" max="16383" man="1"/>
        <brk id="425" max="16383" man="1"/>
        <brk id="443" max="16383" man="1"/>
        <brk id="447" max="16383" man="1"/>
        <brk id="459" max="16383" man="1"/>
        <brk id="477" max="16383" man="1"/>
        <brk id="496" max="16383" man="1"/>
        <brk id="512" max="16383" man="1"/>
        <brk id="527" max="16383" man="1"/>
        <brk id="544" max="16383" man="1"/>
        <brk id="550" max="16383" man="1"/>
        <brk id="569" max="16383" man="1"/>
        <brk id="587" max="16383" man="1"/>
        <brk id="589" max="16383" man="1"/>
        <brk id="599" max="16383" man="1"/>
        <brk id="616" max="16383" man="1"/>
        <brk id="620" max="16383" man="1"/>
        <brk id="636" max="16383" man="1"/>
        <brk id="653" max="16383" man="1"/>
        <brk id="654" max="16383" man="1"/>
        <brk id="671" max="16383" man="1"/>
        <brk id="687" max="16383" man="1"/>
        <brk id="688" max="16383" man="1"/>
        <brk id="704" max="16383" man="1"/>
        <brk id="719" max="16383" man="1"/>
        <brk id="725" max="16383" man="1"/>
        <brk id="726" max="16383" man="1"/>
        <brk id="742" max="16383" man="1"/>
        <brk id="748" max="16383" man="1"/>
        <brk id="767" max="16383" man="1"/>
        <brk id="769" max="16383" man="1"/>
        <brk id="782" max="16383" man="1"/>
        <brk id="806" max="16383" man="1"/>
        <brk id="807" max="16383" man="1"/>
        <brk id="823" max="16383" man="1"/>
        <brk id="841" max="16383" man="1"/>
        <brk id="842" max="16383" man="1"/>
        <brk id="843" max="16383" man="1"/>
        <brk id="852" max="16383" man="1"/>
        <brk id="875" max="16383" man="1"/>
        <brk id="879" max="16383" man="1"/>
        <brk id="890" max="16383" man="1"/>
        <brk id="912" max="16383" man="1"/>
        <brk id="924" max="16383" man="1"/>
        <brk id="955" max="16383" man="1"/>
        <brk id="956" max="16383" man="1"/>
        <brk id="974" max="16383" man="1"/>
        <brk id="990" max="16383" man="1"/>
        <brk id="995" max="16383" man="1"/>
        <brk id="1023" max="16383" man="1"/>
        <brk id="1048" max="16383" man="1"/>
        <brk id="1066" max="16383" man="1"/>
        <brk id="1099" max="16383" man="1"/>
        <brk id="1118" max="16383" man="1"/>
        <brk id="1137" max="16383" man="1"/>
        <brk id="1154" max="16383" man="1"/>
        <brk id="1169" max="16383" man="1"/>
        <brk id="1177" max="16383" man="1"/>
        <brk id="1194" max="16383" man="1"/>
        <brk id="1208" max="16383" man="1"/>
        <brk id="1230" max="16383" man="1"/>
        <brk id="1247" max="16383" man="1"/>
        <brk id="1262" max="16383" man="1"/>
        <brk id="1277" max="16383" man="1"/>
        <brk id="1279" max="16383" man="1"/>
        <brk id="1291" max="16383" man="1"/>
        <brk id="1317" max="16383" man="1"/>
        <brk id="1338" max="16383" man="1"/>
        <brk id="1350" max="16383" man="1"/>
        <brk id="1371" max="16383" man="1"/>
        <brk id="1391" max="16383" man="1"/>
        <brk id="1409" max="16383" man="1"/>
        <brk id="1421" max="16383" man="1"/>
        <brk id="1428" max="16383" man="1"/>
        <brk id="1444" max="16383" man="1"/>
        <brk id="1461" max="16383" man="1"/>
        <brk id="1477" max="16383" man="1"/>
        <brk id="1481" max="16383" man="1"/>
        <brk id="1484" max="16383" man="1"/>
        <brk id="1506" max="16383" man="1"/>
        <brk id="1509" max="16383" man="1"/>
        <brk id="1529" max="16383" man="1"/>
        <brk id="1535" max="16383" man="1"/>
        <brk id="1549" max="16383" man="1"/>
        <brk id="1550" max="16383" man="1"/>
        <brk id="1552" max="16383" man="1"/>
        <brk id="1565" max="16383" man="1"/>
        <brk id="1583" max="16383" man="1"/>
        <brk id="1605" max="16383" man="1"/>
        <brk id="1618" max="16383" man="1"/>
        <brk id="1638" max="16383" man="1"/>
        <brk id="1639" max="16383" man="1"/>
        <brk id="1655" max="16383" man="1"/>
        <brk id="1656" max="16383" man="1"/>
        <brk id="1658" max="16383" man="1"/>
        <brk id="1676" max="16383" man="1"/>
        <brk id="1694" max="16383" man="1"/>
        <brk id="1698" max="16383" man="1"/>
        <brk id="1727" max="16383" man="1"/>
        <brk id="1747" max="16383" man="1"/>
        <brk id="1748" max="16383" man="1"/>
        <brk id="1779" max="16383" man="1"/>
      </rowBreaks>
      <pageMargins left="0.39370078740157483" right="0.39370078740157483" top="0.19685039370078741" bottom="0.15748031496062992" header="0.15748031496062992" footer="0.15748031496062992"/>
      <printOptions horizontalCentered="1" verticalCentered="1"/>
      <pageSetup orientation="landscape" horizontalDpi="1200" verticalDpi="1200" r:id="rId1"/>
      <headerFooter alignWithMargins="0"/>
    </customSheetView>
    <customSheetView guid="{0CBEA09E-24B8-4CE5-A052-7237E9208379}" scale="75" showRuler="0" topLeftCell="H741">
      <selection activeCell="R745" sqref="R745"/>
      <pageMargins left="0.75" right="0.75" top="1" bottom="1" header="0" footer="0"/>
      <headerFooter alignWithMargins="0"/>
    </customSheetView>
    <customSheetView guid="{6E71BEFB-61B2-401E-9961-32884E4CD56C}" scale="70" showRuler="0" topLeftCell="A1384">
      <selection activeCell="C1396" sqref="C1396:F1399"/>
      <pageMargins left="0.23622047244094491" right="0.23622047244094491" top="0.74803149606299213" bottom="0.74803149606299213" header="0.31496062992125984" footer="0.31496062992125984"/>
      <printOptions horizontalCentered="1" verticalCentered="1"/>
      <pageSetup scale="41" orientation="landscape" horizontalDpi="1200" verticalDpi="1200" r:id="rId2"/>
      <headerFooter alignWithMargins="0"/>
    </customSheetView>
    <customSheetView guid="{74BDB053-C30B-49CC-8134-2CE4C1966D2C}" scale="75" showPageBreaks="1" showRuler="0" topLeftCell="A1078">
      <selection activeCell="J1089" sqref="J1089"/>
      <rowBreaks count="70" manualBreakCount="70">
        <brk id="33" min="2" max="18" man="1"/>
        <brk id="51" min="2" max="18" man="1"/>
        <brk id="59" max="16383" man="1"/>
        <brk id="61" max="18" man="1"/>
        <brk id="71" max="16383" man="1"/>
        <brk id="94" max="16383" man="1"/>
        <brk id="96" min="2" max="18" man="1"/>
        <brk id="102" max="16383" man="1"/>
        <brk id="103" max="18" man="1"/>
        <brk id="106" max="16383" man="1"/>
        <brk id="130" min="2" max="18" man="1"/>
        <brk id="134" max="18" man="1"/>
        <brk id="144" max="16383" man="1"/>
        <brk id="163" max="16383" man="1"/>
        <brk id="185" max="16383" man="1"/>
        <brk id="186" min="2" max="18" man="1"/>
        <brk id="190" max="18" man="1"/>
        <brk id="199" max="16383" man="1"/>
        <brk id="222" min="2" max="18" man="1"/>
        <brk id="227" max="18" man="1"/>
        <brk id="234" max="16383" man="1"/>
        <brk id="254" min="2" max="18" man="1"/>
        <brk id="272" min="2" max="18" man="1"/>
        <brk id="294" min="2" max="18" man="1"/>
        <brk id="299" min="2" max="18" man="1"/>
        <brk id="326" min="2" max="18" man="1"/>
        <brk id="327" min="2" max="18" man="1"/>
        <brk id="351" min="2" max="18" man="1"/>
        <brk id="355" min="2" max="18" man="1"/>
        <brk id="380" min="2" max="18" man="1"/>
        <brk id="381" min="2" max="18" man="1"/>
        <brk id="412" min="2" max="18" man="1"/>
        <brk id="430" min="2" max="18" man="1"/>
        <brk id="457" min="2" max="18" man="1"/>
        <brk id="484" min="2" max="18" man="1"/>
        <brk id="507" min="2" max="18" man="1"/>
        <brk id="526" min="2" max="18" man="1"/>
        <brk id="527" min="2" max="18" man="1"/>
        <brk id="555" min="2" max="18" man="1"/>
        <brk id="560" min="2" max="18" man="1"/>
        <brk id="588" min="2" max="18" man="1"/>
        <brk id="591" min="2" max="18" man="1"/>
        <brk id="618" min="2" max="18" man="1"/>
        <brk id="622" min="2" max="18" man="1"/>
        <brk id="653" min="2" max="18" man="1"/>
        <brk id="654" min="2" max="18" man="1"/>
        <brk id="688" max="16383" man="1"/>
        <brk id="689" min="2" max="18" man="1"/>
        <brk id="723" min="2" max="18" man="1"/>
        <brk id="724" min="2" max="18" man="1"/>
        <brk id="757" min="2" max="18" man="1"/>
        <brk id="758" min="2" max="18" man="1"/>
        <brk id="788" min="2" max="18" man="1"/>
        <brk id="791" min="2" max="18" man="1"/>
        <brk id="829" min="2" max="18" man="1"/>
        <brk id="859" max="16383" man="1"/>
        <brk id="860" max="16383" man="1"/>
        <brk id="865" max="16383" man="1"/>
        <brk id="869" min="2" max="18" man="1"/>
        <brk id="905" min="2" max="18" man="1"/>
        <brk id="940" min="2" max="18" man="1"/>
        <brk id="974" min="2" max="18" man="1"/>
        <brk id="1005" max="16383" man="1"/>
        <brk id="1011" min="2" max="18" man="1"/>
        <brk id="1045" min="2" max="18" man="1"/>
        <brk id="1081" min="2" max="18" man="1"/>
        <brk id="1115" min="2" max="18" man="1"/>
        <brk id="1149" min="2" max="18" man="1"/>
        <brk id="1181" min="2" max="18" man="1"/>
        <brk id="1182" min="2" max="18" man="1"/>
      </rowBreaks>
      <pageMargins left="0.23622047244094491" right="0.23622047244094491" top="0.74803149606299213" bottom="0.74803149606299213" header="0.31496062992125984" footer="0.31496062992125984"/>
      <printOptions horizontalCentered="1" verticalCentered="1"/>
      <pageSetup scale="41" orientation="landscape" horizontalDpi="1200" verticalDpi="1200" r:id="rId3"/>
      <headerFooter alignWithMargins="0"/>
    </customSheetView>
    <customSheetView guid="{40B815EE-4446-47D1-839D-2EFF5F5EF0E5}" showRuler="0" topLeftCell="B43">
      <selection activeCell="B50" sqref="B50:G50"/>
      <rowBreaks count="42" manualBreakCount="42">
        <brk id="33" max="16383" man="1"/>
        <brk id="58" max="16383" man="1"/>
        <brk id="68" max="16383" man="1"/>
        <brk id="100" max="16383" man="1"/>
        <brk id="103" max="16383" man="1"/>
        <brk id="131" max="16383" man="1"/>
        <brk id="141" max="16383" man="1"/>
        <brk id="160" max="16383" man="1"/>
        <brk id="187" max="16383" man="1"/>
        <brk id="196" max="16383" man="1"/>
        <brk id="225" max="16383" man="1"/>
        <brk id="231" max="16383" man="1"/>
        <brk id="255" max="16383" man="1"/>
        <brk id="281" max="16383" man="1"/>
        <brk id="317" max="16383" man="1"/>
        <brk id="348" max="16383" man="1"/>
        <brk id="378" max="16383" man="1"/>
        <brk id="419" max="16383" man="1"/>
        <brk id="455" max="16383" man="1"/>
        <brk id="484" max="16383" man="1"/>
        <brk id="509" max="16383" man="1"/>
        <brk id="546" max="16383" man="1"/>
        <brk id="581" max="16383" man="1"/>
        <brk id="618" max="16383" man="1"/>
        <brk id="654" max="16383" man="1"/>
        <brk id="698" max="16383" man="1"/>
        <brk id="699" max="16383" man="1"/>
        <brk id="737" max="16383" man="1"/>
        <brk id="793" max="16383" man="1"/>
        <brk id="842" max="16383" man="1"/>
        <brk id="843" max="16383" man="1"/>
        <brk id="888" max="16383" man="1"/>
        <brk id="908" max="16383" man="1"/>
        <brk id="911" max="16383" man="1"/>
        <brk id="951" max="16383" man="1"/>
        <brk id="957" max="16383" man="1"/>
        <brk id="1009" max="16383" man="1"/>
        <brk id="1059" max="16383" man="1"/>
        <brk id="1102" max="16383" man="1"/>
        <brk id="1114" max="16383" man="1"/>
        <brk id="1115" max="16383" man="1"/>
        <brk id="1160" max="16383" man="1"/>
      </rowBreaks>
      <pageMargins left="0.39370078740157483" right="0.39370078740157483" top="0.19685039370078741" bottom="0.15748031496062992" header="0.15748031496062992" footer="0.15748031496062992"/>
      <printOptions horizontalCentered="1" verticalCentered="1"/>
      <pageSetup scale="49" orientation="landscape" horizontalDpi="1200" verticalDpi="1200" r:id="rId4"/>
      <headerFooter alignWithMargins="0"/>
    </customSheetView>
    <customSheetView guid="{52F59514-34F3-4352-A05C-5BB41CEA0827}" scale="85" showRuler="0" topLeftCell="A1394">
      <selection activeCell="A170" sqref="A170:IV170"/>
      <rowBreaks count="41" manualBreakCount="41">
        <brk id="33" max="16383" man="1"/>
        <brk id="58" max="16383" man="1"/>
        <brk id="68" max="16383" man="1"/>
        <brk id="100" max="16383" man="1"/>
        <brk id="103" max="16383" man="1"/>
        <brk id="131" max="16383" man="1"/>
        <brk id="141" max="16383" man="1"/>
        <brk id="160" max="16383" man="1"/>
        <brk id="187" max="16383" man="1"/>
        <brk id="196" max="16383" man="1"/>
        <brk id="225" max="16383" man="1"/>
        <brk id="231" max="16383" man="1"/>
        <brk id="255" max="16383" man="1"/>
        <brk id="281" max="16383" man="1"/>
        <brk id="317" max="16383" man="1"/>
        <brk id="348" max="16383" man="1"/>
        <brk id="378" max="16383" man="1"/>
        <brk id="419" max="16383" man="1"/>
        <brk id="455" max="16383" man="1"/>
        <brk id="484" max="16383" man="1"/>
        <brk id="509" max="16383" man="1"/>
        <brk id="538" max="16383" man="1"/>
        <brk id="546" max="16383" man="1"/>
        <brk id="581" max="16383" man="1"/>
        <brk id="618" max="16383" man="1"/>
        <brk id="654" max="16383" man="1"/>
        <brk id="698" max="16383" man="1"/>
        <brk id="699" max="16383" man="1"/>
        <brk id="737" max="16383" man="1"/>
        <brk id="777" max="16383" man="1"/>
        <brk id="793" max="16383" man="1"/>
        <brk id="842" max="16383" man="1"/>
        <brk id="843" max="16383" man="1"/>
        <brk id="908" max="16383" man="1"/>
        <brk id="911" max="16383" man="1"/>
        <brk id="957" max="16383" man="1"/>
        <brk id="1009" max="16383" man="1"/>
        <brk id="1059" max="16383" man="1"/>
        <brk id="1114" max="16383" man="1"/>
        <brk id="1115" max="16383" man="1"/>
        <brk id="1160" max="16383" man="1"/>
      </rowBreaks>
      <pageMargins left="0.39370078740157483" right="0.39370078740157483" top="0.19685039370078741" bottom="0.15748031496062992" header="0.15748031496062992" footer="0.15748031496062992"/>
      <printOptions horizontalCentered="1" verticalCentered="1"/>
      <pageSetup scale="49" orientation="landscape" horizontalDpi="1200" verticalDpi="1200" r:id="rId5"/>
      <headerFooter alignWithMargins="0"/>
    </customSheetView>
  </customSheetViews>
  <mergeCells count="1145">
    <mergeCell ref="N519:N520"/>
    <mergeCell ref="L521:L522"/>
    <mergeCell ref="M521:M522"/>
    <mergeCell ref="N521:N522"/>
    <mergeCell ref="W519:W520"/>
    <mergeCell ref="W521:W522"/>
    <mergeCell ref="B568:G568"/>
    <mergeCell ref="H568:K568"/>
    <mergeCell ref="L568:M568"/>
    <mergeCell ref="T568:U568"/>
    <mergeCell ref="V568:W568"/>
    <mergeCell ref="T564:U567"/>
    <mergeCell ref="V564:W564"/>
    <mergeCell ref="B565:G565"/>
    <mergeCell ref="I565:J565"/>
    <mergeCell ref="B566:F567"/>
    <mergeCell ref="I566:J566"/>
    <mergeCell ref="I567:J567"/>
    <mergeCell ref="B562:G562"/>
    <mergeCell ref="I562:J562"/>
    <mergeCell ref="B563:D564"/>
    <mergeCell ref="I563:J563"/>
    <mergeCell ref="I564:J564"/>
    <mergeCell ref="U549:V549"/>
    <mergeCell ref="B559:G559"/>
    <mergeCell ref="H559:M559"/>
    <mergeCell ref="O559:O561"/>
    <mergeCell ref="P559:P561"/>
    <mergeCell ref="V559:W560"/>
    <mergeCell ref="B560:D561"/>
    <mergeCell ref="E560:E561"/>
    <mergeCell ref="F560:F561"/>
    <mergeCell ref="G560:G561"/>
    <mergeCell ref="H560:J561"/>
    <mergeCell ref="K560:K561"/>
    <mergeCell ref="L560:L561"/>
    <mergeCell ref="U554:V554"/>
    <mergeCell ref="U555:V555"/>
    <mergeCell ref="B558:G558"/>
    <mergeCell ref="Q558:Q561"/>
    <mergeCell ref="R558:R561"/>
    <mergeCell ref="S558:S561"/>
    <mergeCell ref="M560:M561"/>
    <mergeCell ref="N560:N561"/>
    <mergeCell ref="U550:V550"/>
    <mergeCell ref="U551:V551"/>
    <mergeCell ref="U552:V552"/>
    <mergeCell ref="U553:V553"/>
    <mergeCell ref="S544:T544"/>
    <mergeCell ref="U544:V545"/>
    <mergeCell ref="W544:W545"/>
    <mergeCell ref="U547:V547"/>
    <mergeCell ref="U548:V548"/>
    <mergeCell ref="M544:M545"/>
    <mergeCell ref="N544:N545"/>
    <mergeCell ref="O544:O545"/>
    <mergeCell ref="P544:Q544"/>
    <mergeCell ref="R544:R545"/>
    <mergeCell ref="H544:H545"/>
    <mergeCell ref="I544:I545"/>
    <mergeCell ref="J544:J545"/>
    <mergeCell ref="K544:K545"/>
    <mergeCell ref="L544:L545"/>
    <mergeCell ref="B543:D543"/>
    <mergeCell ref="B544:B545"/>
    <mergeCell ref="C544:C545"/>
    <mergeCell ref="D544:E544"/>
    <mergeCell ref="F544:G544"/>
    <mergeCell ref="B537:G537"/>
    <mergeCell ref="H537:K537"/>
    <mergeCell ref="L537:M537"/>
    <mergeCell ref="T537:U537"/>
    <mergeCell ref="V537:W537"/>
    <mergeCell ref="T533:U536"/>
    <mergeCell ref="V533:W533"/>
    <mergeCell ref="B534:G534"/>
    <mergeCell ref="I534:J534"/>
    <mergeCell ref="B535:F536"/>
    <mergeCell ref="I535:J535"/>
    <mergeCell ref="I536:J536"/>
    <mergeCell ref="B531:G531"/>
    <mergeCell ref="I531:J531"/>
    <mergeCell ref="B532:D533"/>
    <mergeCell ref="I532:J532"/>
    <mergeCell ref="I533:J533"/>
    <mergeCell ref="B528:G528"/>
    <mergeCell ref="H528:M528"/>
    <mergeCell ref="O528:O530"/>
    <mergeCell ref="P528:P530"/>
    <mergeCell ref="V528:W529"/>
    <mergeCell ref="B529:D530"/>
    <mergeCell ref="E529:E530"/>
    <mergeCell ref="F529:F530"/>
    <mergeCell ref="G529:G530"/>
    <mergeCell ref="H529:J530"/>
    <mergeCell ref="K529:K530"/>
    <mergeCell ref="L529:L530"/>
    <mergeCell ref="U523:V523"/>
    <mergeCell ref="U524:V524"/>
    <mergeCell ref="B527:G527"/>
    <mergeCell ref="Q527:Q530"/>
    <mergeCell ref="R527:R530"/>
    <mergeCell ref="S527:S530"/>
    <mergeCell ref="M529:M530"/>
    <mergeCell ref="N529:N530"/>
    <mergeCell ref="U518:V518"/>
    <mergeCell ref="U519:V519"/>
    <mergeCell ref="U520:V520"/>
    <mergeCell ref="U521:V521"/>
    <mergeCell ref="U522:V522"/>
    <mergeCell ref="S513:T513"/>
    <mergeCell ref="U513:V514"/>
    <mergeCell ref="W513:W514"/>
    <mergeCell ref="U516:V516"/>
    <mergeCell ref="U517:V517"/>
    <mergeCell ref="M513:M514"/>
    <mergeCell ref="N513:N514"/>
    <mergeCell ref="O513:O514"/>
    <mergeCell ref="P513:Q513"/>
    <mergeCell ref="R513:R514"/>
    <mergeCell ref="H513:H514"/>
    <mergeCell ref="I513:I514"/>
    <mergeCell ref="J513:J514"/>
    <mergeCell ref="K513:K514"/>
    <mergeCell ref="L513:L514"/>
    <mergeCell ref="I519:I520"/>
    <mergeCell ref="I521:I522"/>
    <mergeCell ref="L519:L520"/>
    <mergeCell ref="M519:M520"/>
    <mergeCell ref="B512:D512"/>
    <mergeCell ref="B513:B514"/>
    <mergeCell ref="C513:C514"/>
    <mergeCell ref="D513:E513"/>
    <mergeCell ref="F513:G513"/>
    <mergeCell ref="B506:G506"/>
    <mergeCell ref="H506:K506"/>
    <mergeCell ref="L506:M506"/>
    <mergeCell ref="T506:U506"/>
    <mergeCell ref="V506:W506"/>
    <mergeCell ref="T502:U505"/>
    <mergeCell ref="V502:W502"/>
    <mergeCell ref="B503:G503"/>
    <mergeCell ref="I503:J503"/>
    <mergeCell ref="B504:F505"/>
    <mergeCell ref="I504:J504"/>
    <mergeCell ref="I505:J505"/>
    <mergeCell ref="B500:G500"/>
    <mergeCell ref="I500:J500"/>
    <mergeCell ref="B501:D502"/>
    <mergeCell ref="I501:J501"/>
    <mergeCell ref="I502:J502"/>
    <mergeCell ref="B497:G497"/>
    <mergeCell ref="H497:M497"/>
    <mergeCell ref="O497:O499"/>
    <mergeCell ref="P497:P499"/>
    <mergeCell ref="V497:W498"/>
    <mergeCell ref="B498:D499"/>
    <mergeCell ref="E498:E499"/>
    <mergeCell ref="F498:F499"/>
    <mergeCell ref="G498:G499"/>
    <mergeCell ref="H498:J499"/>
    <mergeCell ref="K498:K499"/>
    <mergeCell ref="L498:L499"/>
    <mergeCell ref="U492:V492"/>
    <mergeCell ref="U493:V493"/>
    <mergeCell ref="B496:G496"/>
    <mergeCell ref="Q496:Q499"/>
    <mergeCell ref="R496:R499"/>
    <mergeCell ref="S496:S499"/>
    <mergeCell ref="M498:M499"/>
    <mergeCell ref="N498:N499"/>
    <mergeCell ref="U487:V487"/>
    <mergeCell ref="U488:V488"/>
    <mergeCell ref="U489:V489"/>
    <mergeCell ref="U490:V490"/>
    <mergeCell ref="U491:V491"/>
    <mergeCell ref="S482:T482"/>
    <mergeCell ref="U482:V483"/>
    <mergeCell ref="W482:W483"/>
    <mergeCell ref="U485:V485"/>
    <mergeCell ref="U486:V486"/>
    <mergeCell ref="M482:M483"/>
    <mergeCell ref="N482:N483"/>
    <mergeCell ref="O482:O483"/>
    <mergeCell ref="P482:Q482"/>
    <mergeCell ref="R482:R483"/>
    <mergeCell ref="H482:H483"/>
    <mergeCell ref="I482:I483"/>
    <mergeCell ref="J482:J483"/>
    <mergeCell ref="K482:K483"/>
    <mergeCell ref="L482:L483"/>
    <mergeCell ref="B481:D481"/>
    <mergeCell ref="B482:B483"/>
    <mergeCell ref="C482:C483"/>
    <mergeCell ref="D482:E482"/>
    <mergeCell ref="F482:G482"/>
    <mergeCell ref="B475:G475"/>
    <mergeCell ref="H475:K475"/>
    <mergeCell ref="L475:M475"/>
    <mergeCell ref="T475:U475"/>
    <mergeCell ref="V475:W475"/>
    <mergeCell ref="T471:U474"/>
    <mergeCell ref="V471:W471"/>
    <mergeCell ref="B472:G472"/>
    <mergeCell ref="I472:J472"/>
    <mergeCell ref="B473:F474"/>
    <mergeCell ref="I473:J473"/>
    <mergeCell ref="I474:J474"/>
    <mergeCell ref="B469:G469"/>
    <mergeCell ref="I469:J469"/>
    <mergeCell ref="B470:D471"/>
    <mergeCell ref="I470:J470"/>
    <mergeCell ref="I471:J471"/>
    <mergeCell ref="B466:G466"/>
    <mergeCell ref="H466:M466"/>
    <mergeCell ref="O466:O468"/>
    <mergeCell ref="P466:P468"/>
    <mergeCell ref="V466:W467"/>
    <mergeCell ref="B467:D468"/>
    <mergeCell ref="E467:E468"/>
    <mergeCell ref="F467:F468"/>
    <mergeCell ref="G467:G468"/>
    <mergeCell ref="H467:J468"/>
    <mergeCell ref="K467:K468"/>
    <mergeCell ref="L467:L468"/>
    <mergeCell ref="U461:V461"/>
    <mergeCell ref="U462:V462"/>
    <mergeCell ref="B465:G465"/>
    <mergeCell ref="Q465:Q468"/>
    <mergeCell ref="R465:R468"/>
    <mergeCell ref="S465:S468"/>
    <mergeCell ref="M467:M468"/>
    <mergeCell ref="N467:N468"/>
    <mergeCell ref="U456:V456"/>
    <mergeCell ref="U457:V457"/>
    <mergeCell ref="U458:V458"/>
    <mergeCell ref="U459:V459"/>
    <mergeCell ref="U460:V460"/>
    <mergeCell ref="S451:T451"/>
    <mergeCell ref="U451:V452"/>
    <mergeCell ref="W451:W452"/>
    <mergeCell ref="U454:V454"/>
    <mergeCell ref="U455:V455"/>
    <mergeCell ref="M451:M452"/>
    <mergeCell ref="N451:N452"/>
    <mergeCell ref="O451:O452"/>
    <mergeCell ref="P451:Q451"/>
    <mergeCell ref="R451:R452"/>
    <mergeCell ref="H451:H452"/>
    <mergeCell ref="I451:I452"/>
    <mergeCell ref="J451:J452"/>
    <mergeCell ref="K451:K452"/>
    <mergeCell ref="L451:L452"/>
    <mergeCell ref="B450:D450"/>
    <mergeCell ref="B451:B452"/>
    <mergeCell ref="C451:C452"/>
    <mergeCell ref="D451:E451"/>
    <mergeCell ref="F451:G451"/>
    <mergeCell ref="B444:G444"/>
    <mergeCell ref="H444:K444"/>
    <mergeCell ref="L444:M444"/>
    <mergeCell ref="T444:U444"/>
    <mergeCell ref="V444:W444"/>
    <mergeCell ref="T440:U443"/>
    <mergeCell ref="V440:W440"/>
    <mergeCell ref="B441:G441"/>
    <mergeCell ref="I441:J441"/>
    <mergeCell ref="B442:F443"/>
    <mergeCell ref="I442:J442"/>
    <mergeCell ref="I443:J443"/>
    <mergeCell ref="B438:G438"/>
    <mergeCell ref="I438:J438"/>
    <mergeCell ref="B439:D440"/>
    <mergeCell ref="I439:J439"/>
    <mergeCell ref="I440:J440"/>
    <mergeCell ref="B435:G435"/>
    <mergeCell ref="H435:M435"/>
    <mergeCell ref="O435:O437"/>
    <mergeCell ref="P435:P437"/>
    <mergeCell ref="V435:W436"/>
    <mergeCell ref="B436:D437"/>
    <mergeCell ref="E436:E437"/>
    <mergeCell ref="F436:F437"/>
    <mergeCell ref="G436:G437"/>
    <mergeCell ref="H436:J437"/>
    <mergeCell ref="K436:K437"/>
    <mergeCell ref="L436:L437"/>
    <mergeCell ref="U430:V430"/>
    <mergeCell ref="U431:V431"/>
    <mergeCell ref="B434:G434"/>
    <mergeCell ref="Q434:Q437"/>
    <mergeCell ref="R434:R437"/>
    <mergeCell ref="S434:S437"/>
    <mergeCell ref="M436:M437"/>
    <mergeCell ref="N436:N437"/>
    <mergeCell ref="U425:V425"/>
    <mergeCell ref="U426:V426"/>
    <mergeCell ref="U427:V427"/>
    <mergeCell ref="U428:V428"/>
    <mergeCell ref="U429:V429"/>
    <mergeCell ref="S420:T420"/>
    <mergeCell ref="U420:V421"/>
    <mergeCell ref="W420:W421"/>
    <mergeCell ref="U423:V423"/>
    <mergeCell ref="U424:V424"/>
    <mergeCell ref="M420:M421"/>
    <mergeCell ref="N420:N421"/>
    <mergeCell ref="O420:O421"/>
    <mergeCell ref="P420:Q420"/>
    <mergeCell ref="R420:R421"/>
    <mergeCell ref="H420:H421"/>
    <mergeCell ref="I420:I421"/>
    <mergeCell ref="J420:J421"/>
    <mergeCell ref="K420:K421"/>
    <mergeCell ref="L420:L421"/>
    <mergeCell ref="B419:D419"/>
    <mergeCell ref="B420:B421"/>
    <mergeCell ref="C420:C421"/>
    <mergeCell ref="D420:E420"/>
    <mergeCell ref="F420:G420"/>
    <mergeCell ref="B413:G413"/>
    <mergeCell ref="H413:K413"/>
    <mergeCell ref="L413:M413"/>
    <mergeCell ref="T413:U413"/>
    <mergeCell ref="V413:W413"/>
    <mergeCell ref="T409:U412"/>
    <mergeCell ref="V409:W409"/>
    <mergeCell ref="B410:G410"/>
    <mergeCell ref="I410:J410"/>
    <mergeCell ref="B411:F412"/>
    <mergeCell ref="I411:J411"/>
    <mergeCell ref="I412:J412"/>
    <mergeCell ref="B407:G407"/>
    <mergeCell ref="I407:J407"/>
    <mergeCell ref="B408:D409"/>
    <mergeCell ref="I408:J408"/>
    <mergeCell ref="I409:J409"/>
    <mergeCell ref="B404:G404"/>
    <mergeCell ref="H404:M404"/>
    <mergeCell ref="O404:O406"/>
    <mergeCell ref="P404:P406"/>
    <mergeCell ref="V404:W405"/>
    <mergeCell ref="B405:D406"/>
    <mergeCell ref="E405:E406"/>
    <mergeCell ref="F405:F406"/>
    <mergeCell ref="G405:G406"/>
    <mergeCell ref="H405:J406"/>
    <mergeCell ref="K405:K406"/>
    <mergeCell ref="L405:L406"/>
    <mergeCell ref="U399:V399"/>
    <mergeCell ref="U400:V400"/>
    <mergeCell ref="B403:G403"/>
    <mergeCell ref="Q403:Q406"/>
    <mergeCell ref="R403:R406"/>
    <mergeCell ref="S403:S406"/>
    <mergeCell ref="M405:M406"/>
    <mergeCell ref="N405:N406"/>
    <mergeCell ref="U394:V394"/>
    <mergeCell ref="U395:V395"/>
    <mergeCell ref="U396:V396"/>
    <mergeCell ref="U397:V397"/>
    <mergeCell ref="U398:V398"/>
    <mergeCell ref="S389:T389"/>
    <mergeCell ref="U389:V390"/>
    <mergeCell ref="W389:W390"/>
    <mergeCell ref="U392:V392"/>
    <mergeCell ref="U393:V393"/>
    <mergeCell ref="M389:M390"/>
    <mergeCell ref="N389:N390"/>
    <mergeCell ref="O389:O390"/>
    <mergeCell ref="P389:Q389"/>
    <mergeCell ref="R389:R390"/>
    <mergeCell ref="H389:H390"/>
    <mergeCell ref="I389:I390"/>
    <mergeCell ref="J389:J390"/>
    <mergeCell ref="K389:K390"/>
    <mergeCell ref="L389:L390"/>
    <mergeCell ref="B388:D388"/>
    <mergeCell ref="B389:B390"/>
    <mergeCell ref="C389:C390"/>
    <mergeCell ref="D389:E389"/>
    <mergeCell ref="F389:G389"/>
    <mergeCell ref="B382:G382"/>
    <mergeCell ref="H382:K382"/>
    <mergeCell ref="L382:M382"/>
    <mergeCell ref="T382:U382"/>
    <mergeCell ref="V382:W382"/>
    <mergeCell ref="T378:U381"/>
    <mergeCell ref="V378:W378"/>
    <mergeCell ref="B379:G379"/>
    <mergeCell ref="I379:J379"/>
    <mergeCell ref="B380:F381"/>
    <mergeCell ref="I380:J380"/>
    <mergeCell ref="I381:J381"/>
    <mergeCell ref="B376:G376"/>
    <mergeCell ref="I376:J376"/>
    <mergeCell ref="B377:D378"/>
    <mergeCell ref="I377:J377"/>
    <mergeCell ref="I378:J378"/>
    <mergeCell ref="B373:G373"/>
    <mergeCell ref="H373:M373"/>
    <mergeCell ref="O373:O375"/>
    <mergeCell ref="P373:P375"/>
    <mergeCell ref="V373:W374"/>
    <mergeCell ref="B374:D375"/>
    <mergeCell ref="E374:E375"/>
    <mergeCell ref="F374:F375"/>
    <mergeCell ref="G374:G375"/>
    <mergeCell ref="H374:J375"/>
    <mergeCell ref="K374:K375"/>
    <mergeCell ref="L374:L375"/>
    <mergeCell ref="U368:V368"/>
    <mergeCell ref="U369:V369"/>
    <mergeCell ref="B372:G372"/>
    <mergeCell ref="Q372:Q375"/>
    <mergeCell ref="R372:R375"/>
    <mergeCell ref="S372:S375"/>
    <mergeCell ref="M374:M375"/>
    <mergeCell ref="N374:N375"/>
    <mergeCell ref="U363:V363"/>
    <mergeCell ref="U364:V364"/>
    <mergeCell ref="U365:V365"/>
    <mergeCell ref="U366:V366"/>
    <mergeCell ref="U367:V367"/>
    <mergeCell ref="S358:T358"/>
    <mergeCell ref="U358:V359"/>
    <mergeCell ref="W358:W359"/>
    <mergeCell ref="U361:V361"/>
    <mergeCell ref="U362:V362"/>
    <mergeCell ref="M358:M359"/>
    <mergeCell ref="N358:N359"/>
    <mergeCell ref="O358:O359"/>
    <mergeCell ref="P358:Q358"/>
    <mergeCell ref="R358:R359"/>
    <mergeCell ref="H358:H359"/>
    <mergeCell ref="I358:I359"/>
    <mergeCell ref="J358:J359"/>
    <mergeCell ref="K358:K359"/>
    <mergeCell ref="L358:L359"/>
    <mergeCell ref="B357:D357"/>
    <mergeCell ref="B358:B359"/>
    <mergeCell ref="C358:C359"/>
    <mergeCell ref="D358:E358"/>
    <mergeCell ref="F358:G358"/>
    <mergeCell ref="B351:G351"/>
    <mergeCell ref="H351:K351"/>
    <mergeCell ref="L351:M351"/>
    <mergeCell ref="T351:U351"/>
    <mergeCell ref="V351:W351"/>
    <mergeCell ref="T347:U350"/>
    <mergeCell ref="V347:W347"/>
    <mergeCell ref="B348:G348"/>
    <mergeCell ref="I348:J348"/>
    <mergeCell ref="B349:F350"/>
    <mergeCell ref="I349:J349"/>
    <mergeCell ref="I350:J350"/>
    <mergeCell ref="B345:G345"/>
    <mergeCell ref="I345:J345"/>
    <mergeCell ref="B346:D347"/>
    <mergeCell ref="I346:J346"/>
    <mergeCell ref="I347:J347"/>
    <mergeCell ref="B342:G342"/>
    <mergeCell ref="H342:M342"/>
    <mergeCell ref="O342:O344"/>
    <mergeCell ref="P342:P344"/>
    <mergeCell ref="V342:W343"/>
    <mergeCell ref="B343:D344"/>
    <mergeCell ref="E343:E344"/>
    <mergeCell ref="F343:F344"/>
    <mergeCell ref="G343:G344"/>
    <mergeCell ref="H343:J344"/>
    <mergeCell ref="K343:K344"/>
    <mergeCell ref="L343:L344"/>
    <mergeCell ref="U337:V337"/>
    <mergeCell ref="U338:V338"/>
    <mergeCell ref="B341:G341"/>
    <mergeCell ref="Q341:Q344"/>
    <mergeCell ref="R341:R344"/>
    <mergeCell ref="S341:S344"/>
    <mergeCell ref="M343:M344"/>
    <mergeCell ref="N343:N344"/>
    <mergeCell ref="U332:V332"/>
    <mergeCell ref="U333:V333"/>
    <mergeCell ref="U334:V334"/>
    <mergeCell ref="U335:V335"/>
    <mergeCell ref="U336:V336"/>
    <mergeCell ref="S327:T327"/>
    <mergeCell ref="U327:V328"/>
    <mergeCell ref="W327:W328"/>
    <mergeCell ref="U330:V330"/>
    <mergeCell ref="U331:V331"/>
    <mergeCell ref="M327:M328"/>
    <mergeCell ref="N327:N328"/>
    <mergeCell ref="O327:O328"/>
    <mergeCell ref="P327:Q327"/>
    <mergeCell ref="R327:R328"/>
    <mergeCell ref="H327:H328"/>
    <mergeCell ref="I327:I328"/>
    <mergeCell ref="J327:J328"/>
    <mergeCell ref="K327:K328"/>
    <mergeCell ref="L327:L328"/>
    <mergeCell ref="B326:D326"/>
    <mergeCell ref="B327:B328"/>
    <mergeCell ref="C327:C328"/>
    <mergeCell ref="D327:E327"/>
    <mergeCell ref="F327:G327"/>
    <mergeCell ref="B320:G320"/>
    <mergeCell ref="H320:K320"/>
    <mergeCell ref="L320:M320"/>
    <mergeCell ref="T320:U320"/>
    <mergeCell ref="V320:W320"/>
    <mergeCell ref="T316:U319"/>
    <mergeCell ref="V316:W316"/>
    <mergeCell ref="B317:G317"/>
    <mergeCell ref="I317:J317"/>
    <mergeCell ref="B318:F319"/>
    <mergeCell ref="I318:J318"/>
    <mergeCell ref="I319:J319"/>
    <mergeCell ref="B314:G314"/>
    <mergeCell ref="I314:J314"/>
    <mergeCell ref="B315:D316"/>
    <mergeCell ref="I315:J315"/>
    <mergeCell ref="I316:J316"/>
    <mergeCell ref="B311:G311"/>
    <mergeCell ref="H311:M311"/>
    <mergeCell ref="O311:O313"/>
    <mergeCell ref="P311:P313"/>
    <mergeCell ref="V311:W312"/>
    <mergeCell ref="B312:D313"/>
    <mergeCell ref="E312:E313"/>
    <mergeCell ref="F312:F313"/>
    <mergeCell ref="G312:G313"/>
    <mergeCell ref="H312:J313"/>
    <mergeCell ref="K312:K313"/>
    <mergeCell ref="L312:L313"/>
    <mergeCell ref="U306:V306"/>
    <mergeCell ref="U307:V307"/>
    <mergeCell ref="B310:G310"/>
    <mergeCell ref="Q310:Q313"/>
    <mergeCell ref="R310:R313"/>
    <mergeCell ref="S310:S313"/>
    <mergeCell ref="M312:M313"/>
    <mergeCell ref="N312:N313"/>
    <mergeCell ref="U301:V301"/>
    <mergeCell ref="U302:V302"/>
    <mergeCell ref="U303:V303"/>
    <mergeCell ref="U304:V304"/>
    <mergeCell ref="U305:V305"/>
    <mergeCell ref="S296:T296"/>
    <mergeCell ref="U296:V297"/>
    <mergeCell ref="W296:W297"/>
    <mergeCell ref="U299:V299"/>
    <mergeCell ref="U300:V300"/>
    <mergeCell ref="M296:M297"/>
    <mergeCell ref="N296:N297"/>
    <mergeCell ref="O296:O297"/>
    <mergeCell ref="P296:Q296"/>
    <mergeCell ref="R296:R297"/>
    <mergeCell ref="H296:H297"/>
    <mergeCell ref="I296:I297"/>
    <mergeCell ref="J296:J297"/>
    <mergeCell ref="K296:K297"/>
    <mergeCell ref="L296:L297"/>
    <mergeCell ref="B295:D295"/>
    <mergeCell ref="B296:B297"/>
    <mergeCell ref="C296:C297"/>
    <mergeCell ref="D296:E296"/>
    <mergeCell ref="F296:G296"/>
    <mergeCell ref="B289:G289"/>
    <mergeCell ref="H289:K289"/>
    <mergeCell ref="L289:M289"/>
    <mergeCell ref="T289:U289"/>
    <mergeCell ref="V289:W289"/>
    <mergeCell ref="T285:U288"/>
    <mergeCell ref="V285:W285"/>
    <mergeCell ref="B286:G286"/>
    <mergeCell ref="I286:J286"/>
    <mergeCell ref="B287:F288"/>
    <mergeCell ref="I287:J287"/>
    <mergeCell ref="I288:J288"/>
    <mergeCell ref="B283:G283"/>
    <mergeCell ref="I283:J283"/>
    <mergeCell ref="B284:D285"/>
    <mergeCell ref="I284:J284"/>
    <mergeCell ref="I285:J285"/>
    <mergeCell ref="B280:G280"/>
    <mergeCell ref="H280:M280"/>
    <mergeCell ref="O280:O282"/>
    <mergeCell ref="P280:P282"/>
    <mergeCell ref="V280:W281"/>
    <mergeCell ref="B281:D282"/>
    <mergeCell ref="E281:E282"/>
    <mergeCell ref="F281:F282"/>
    <mergeCell ref="G281:G282"/>
    <mergeCell ref="H281:J282"/>
    <mergeCell ref="K281:K282"/>
    <mergeCell ref="L281:L282"/>
    <mergeCell ref="U275:V275"/>
    <mergeCell ref="U276:V276"/>
    <mergeCell ref="B279:G279"/>
    <mergeCell ref="Q279:Q282"/>
    <mergeCell ref="R279:R282"/>
    <mergeCell ref="S279:S282"/>
    <mergeCell ref="M281:M282"/>
    <mergeCell ref="N281:N282"/>
    <mergeCell ref="U270:V270"/>
    <mergeCell ref="U271:V271"/>
    <mergeCell ref="U272:V272"/>
    <mergeCell ref="U273:V273"/>
    <mergeCell ref="U274:V274"/>
    <mergeCell ref="S265:T265"/>
    <mergeCell ref="U265:V266"/>
    <mergeCell ref="W265:W266"/>
    <mergeCell ref="U268:V268"/>
    <mergeCell ref="U269:V269"/>
    <mergeCell ref="M265:M266"/>
    <mergeCell ref="N265:N266"/>
    <mergeCell ref="O265:O266"/>
    <mergeCell ref="P265:Q265"/>
    <mergeCell ref="R265:R266"/>
    <mergeCell ref="H265:H266"/>
    <mergeCell ref="I265:I266"/>
    <mergeCell ref="J265:J266"/>
    <mergeCell ref="K265:K266"/>
    <mergeCell ref="L265:L266"/>
    <mergeCell ref="B264:D264"/>
    <mergeCell ref="B265:B266"/>
    <mergeCell ref="C265:C266"/>
    <mergeCell ref="D265:E265"/>
    <mergeCell ref="F265:G265"/>
    <mergeCell ref="B258:G258"/>
    <mergeCell ref="H258:K258"/>
    <mergeCell ref="L258:M258"/>
    <mergeCell ref="T258:U258"/>
    <mergeCell ref="V258:W258"/>
    <mergeCell ref="T254:U257"/>
    <mergeCell ref="V254:W254"/>
    <mergeCell ref="B255:G255"/>
    <mergeCell ref="I255:J255"/>
    <mergeCell ref="B256:F257"/>
    <mergeCell ref="I256:J256"/>
    <mergeCell ref="I257:J257"/>
    <mergeCell ref="B252:G252"/>
    <mergeCell ref="I252:J252"/>
    <mergeCell ref="B253:D254"/>
    <mergeCell ref="I253:J253"/>
    <mergeCell ref="I254:J254"/>
    <mergeCell ref="B249:G249"/>
    <mergeCell ref="H249:M249"/>
    <mergeCell ref="O249:O251"/>
    <mergeCell ref="P249:P251"/>
    <mergeCell ref="V249:W250"/>
    <mergeCell ref="B250:D251"/>
    <mergeCell ref="E250:E251"/>
    <mergeCell ref="F250:F251"/>
    <mergeCell ref="G250:G251"/>
    <mergeCell ref="H250:J251"/>
    <mergeCell ref="K250:K251"/>
    <mergeCell ref="L250:L251"/>
    <mergeCell ref="U244:V244"/>
    <mergeCell ref="U245:V245"/>
    <mergeCell ref="B248:G248"/>
    <mergeCell ref="Q248:Q251"/>
    <mergeCell ref="R248:R251"/>
    <mergeCell ref="S248:S251"/>
    <mergeCell ref="M250:M251"/>
    <mergeCell ref="N250:N251"/>
    <mergeCell ref="U239:V239"/>
    <mergeCell ref="U240:V240"/>
    <mergeCell ref="U241:V241"/>
    <mergeCell ref="U242:V242"/>
    <mergeCell ref="U243:V243"/>
    <mergeCell ref="S234:T234"/>
    <mergeCell ref="U234:V235"/>
    <mergeCell ref="W234:W235"/>
    <mergeCell ref="U237:V237"/>
    <mergeCell ref="U238:V238"/>
    <mergeCell ref="M234:M235"/>
    <mergeCell ref="N234:N235"/>
    <mergeCell ref="O234:O235"/>
    <mergeCell ref="P234:Q234"/>
    <mergeCell ref="R234:R235"/>
    <mergeCell ref="H234:H235"/>
    <mergeCell ref="I234:I235"/>
    <mergeCell ref="J234:J235"/>
    <mergeCell ref="K234:K235"/>
    <mergeCell ref="L234:L235"/>
    <mergeCell ref="B233:D233"/>
    <mergeCell ref="B234:B235"/>
    <mergeCell ref="C234:C235"/>
    <mergeCell ref="D234:E234"/>
    <mergeCell ref="F234:G234"/>
    <mergeCell ref="B227:G227"/>
    <mergeCell ref="H227:K227"/>
    <mergeCell ref="L227:M227"/>
    <mergeCell ref="T227:U227"/>
    <mergeCell ref="V227:W227"/>
    <mergeCell ref="T223:U226"/>
    <mergeCell ref="V223:W223"/>
    <mergeCell ref="B224:G224"/>
    <mergeCell ref="I224:J224"/>
    <mergeCell ref="B225:F226"/>
    <mergeCell ref="I225:J225"/>
    <mergeCell ref="I226:J226"/>
    <mergeCell ref="B221:G221"/>
    <mergeCell ref="I221:J221"/>
    <mergeCell ref="B222:D223"/>
    <mergeCell ref="I222:J222"/>
    <mergeCell ref="I223:J223"/>
    <mergeCell ref="B218:G218"/>
    <mergeCell ref="H218:M218"/>
    <mergeCell ref="O218:O220"/>
    <mergeCell ref="P218:P220"/>
    <mergeCell ref="V218:W219"/>
    <mergeCell ref="B219:D220"/>
    <mergeCell ref="E219:E220"/>
    <mergeCell ref="F219:F220"/>
    <mergeCell ref="G219:G220"/>
    <mergeCell ref="H219:J220"/>
    <mergeCell ref="K219:K220"/>
    <mergeCell ref="L219:L220"/>
    <mergeCell ref="U213:V213"/>
    <mergeCell ref="U214:V214"/>
    <mergeCell ref="B217:G217"/>
    <mergeCell ref="Q217:Q220"/>
    <mergeCell ref="R217:R220"/>
    <mergeCell ref="S217:S220"/>
    <mergeCell ref="M219:M220"/>
    <mergeCell ref="N219:N220"/>
    <mergeCell ref="U208:V208"/>
    <mergeCell ref="U209:V209"/>
    <mergeCell ref="U210:V210"/>
    <mergeCell ref="U211:V211"/>
    <mergeCell ref="U212:V212"/>
    <mergeCell ref="S203:T203"/>
    <mergeCell ref="U203:V204"/>
    <mergeCell ref="W203:W204"/>
    <mergeCell ref="U206:V206"/>
    <mergeCell ref="U207:V207"/>
    <mergeCell ref="M203:M204"/>
    <mergeCell ref="N203:N204"/>
    <mergeCell ref="O203:O204"/>
    <mergeCell ref="P203:Q203"/>
    <mergeCell ref="R203:R204"/>
    <mergeCell ref="H203:H204"/>
    <mergeCell ref="I203:I204"/>
    <mergeCell ref="J203:J204"/>
    <mergeCell ref="K203:K204"/>
    <mergeCell ref="L203:L204"/>
    <mergeCell ref="B202:D202"/>
    <mergeCell ref="B203:B204"/>
    <mergeCell ref="C203:C204"/>
    <mergeCell ref="D203:E203"/>
    <mergeCell ref="F203:G203"/>
    <mergeCell ref="B196:G196"/>
    <mergeCell ref="H196:K196"/>
    <mergeCell ref="L196:M196"/>
    <mergeCell ref="T196:U196"/>
    <mergeCell ref="V196:W196"/>
    <mergeCell ref="T192:U195"/>
    <mergeCell ref="V192:W192"/>
    <mergeCell ref="B193:G193"/>
    <mergeCell ref="I193:J193"/>
    <mergeCell ref="B194:F195"/>
    <mergeCell ref="I194:J194"/>
    <mergeCell ref="I195:J195"/>
    <mergeCell ref="B190:G190"/>
    <mergeCell ref="I190:J190"/>
    <mergeCell ref="B191:D192"/>
    <mergeCell ref="I191:J191"/>
    <mergeCell ref="I192:J192"/>
    <mergeCell ref="B187:G187"/>
    <mergeCell ref="H187:M187"/>
    <mergeCell ref="O187:O189"/>
    <mergeCell ref="P187:P189"/>
    <mergeCell ref="V187:W188"/>
    <mergeCell ref="B188:D189"/>
    <mergeCell ref="E188:E189"/>
    <mergeCell ref="F188:F189"/>
    <mergeCell ref="G188:G189"/>
    <mergeCell ref="H188:J189"/>
    <mergeCell ref="K188:K189"/>
    <mergeCell ref="L188:L189"/>
    <mergeCell ref="U182:V182"/>
    <mergeCell ref="U183:V183"/>
    <mergeCell ref="B186:G186"/>
    <mergeCell ref="Q186:Q189"/>
    <mergeCell ref="R186:R189"/>
    <mergeCell ref="S186:S189"/>
    <mergeCell ref="M188:M189"/>
    <mergeCell ref="N188:N189"/>
    <mergeCell ref="U177:V177"/>
    <mergeCell ref="U178:V178"/>
    <mergeCell ref="U179:V179"/>
    <mergeCell ref="U180:V180"/>
    <mergeCell ref="U181:V181"/>
    <mergeCell ref="S172:T172"/>
    <mergeCell ref="U172:V173"/>
    <mergeCell ref="W172:W173"/>
    <mergeCell ref="U175:V175"/>
    <mergeCell ref="U176:V176"/>
    <mergeCell ref="M172:M173"/>
    <mergeCell ref="N172:N173"/>
    <mergeCell ref="O172:O173"/>
    <mergeCell ref="P172:Q172"/>
    <mergeCell ref="R172:R173"/>
    <mergeCell ref="H172:H173"/>
    <mergeCell ref="I172:I173"/>
    <mergeCell ref="J172:J173"/>
    <mergeCell ref="K172:K173"/>
    <mergeCell ref="L172:L173"/>
    <mergeCell ref="B171:D171"/>
    <mergeCell ref="B172:B173"/>
    <mergeCell ref="C172:C173"/>
    <mergeCell ref="D172:E172"/>
    <mergeCell ref="F172:G172"/>
    <mergeCell ref="B165:G165"/>
    <mergeCell ref="H165:K165"/>
    <mergeCell ref="L165:M165"/>
    <mergeCell ref="T165:U165"/>
    <mergeCell ref="V165:W165"/>
    <mergeCell ref="T161:U164"/>
    <mergeCell ref="V161:W161"/>
    <mergeCell ref="B162:G162"/>
    <mergeCell ref="I162:J162"/>
    <mergeCell ref="B163:F164"/>
    <mergeCell ref="I163:J163"/>
    <mergeCell ref="I164:J164"/>
    <mergeCell ref="B159:G159"/>
    <mergeCell ref="I159:J159"/>
    <mergeCell ref="B160:D161"/>
    <mergeCell ref="I160:J160"/>
    <mergeCell ref="I161:J161"/>
    <mergeCell ref="B156:G156"/>
    <mergeCell ref="H156:M156"/>
    <mergeCell ref="O156:O158"/>
    <mergeCell ref="P156:P158"/>
    <mergeCell ref="V156:W157"/>
    <mergeCell ref="B157:D158"/>
    <mergeCell ref="E157:E158"/>
    <mergeCell ref="F157:F158"/>
    <mergeCell ref="G157:G158"/>
    <mergeCell ref="H157:J158"/>
    <mergeCell ref="K157:K158"/>
    <mergeCell ref="L157:L158"/>
    <mergeCell ref="U151:V151"/>
    <mergeCell ref="U152:V152"/>
    <mergeCell ref="B155:G155"/>
    <mergeCell ref="Q155:Q158"/>
    <mergeCell ref="R155:R158"/>
    <mergeCell ref="S155:S158"/>
    <mergeCell ref="M157:M158"/>
    <mergeCell ref="N157:N158"/>
    <mergeCell ref="U146:V146"/>
    <mergeCell ref="U147:V147"/>
    <mergeCell ref="U148:V148"/>
    <mergeCell ref="U149:V149"/>
    <mergeCell ref="U150:V150"/>
    <mergeCell ref="S141:T141"/>
    <mergeCell ref="U141:V142"/>
    <mergeCell ref="W141:W142"/>
    <mergeCell ref="U144:V144"/>
    <mergeCell ref="U145:V145"/>
    <mergeCell ref="M141:M142"/>
    <mergeCell ref="N141:N142"/>
    <mergeCell ref="O141:O142"/>
    <mergeCell ref="P141:Q141"/>
    <mergeCell ref="R141:R142"/>
    <mergeCell ref="H141:H142"/>
    <mergeCell ref="I141:I142"/>
    <mergeCell ref="J141:J142"/>
    <mergeCell ref="K141:K142"/>
    <mergeCell ref="L141:L142"/>
    <mergeCell ref="B140:D140"/>
    <mergeCell ref="B141:B142"/>
    <mergeCell ref="C141:C142"/>
    <mergeCell ref="D141:E141"/>
    <mergeCell ref="F141:G141"/>
    <mergeCell ref="B134:G134"/>
    <mergeCell ref="H134:K134"/>
    <mergeCell ref="L134:M134"/>
    <mergeCell ref="T134:U134"/>
    <mergeCell ref="V134:W134"/>
    <mergeCell ref="T130:U133"/>
    <mergeCell ref="V130:W130"/>
    <mergeCell ref="B131:G131"/>
    <mergeCell ref="I131:J131"/>
    <mergeCell ref="B132:F133"/>
    <mergeCell ref="I132:J132"/>
    <mergeCell ref="I133:J133"/>
    <mergeCell ref="B128:G128"/>
    <mergeCell ref="I128:J128"/>
    <mergeCell ref="B129:D130"/>
    <mergeCell ref="I129:J129"/>
    <mergeCell ref="I130:J130"/>
    <mergeCell ref="B125:G125"/>
    <mergeCell ref="H125:M125"/>
    <mergeCell ref="O125:O127"/>
    <mergeCell ref="P125:P127"/>
    <mergeCell ref="V125:W126"/>
    <mergeCell ref="B126:D127"/>
    <mergeCell ref="E126:E127"/>
    <mergeCell ref="F126:F127"/>
    <mergeCell ref="G126:G127"/>
    <mergeCell ref="H126:J127"/>
    <mergeCell ref="K126:K127"/>
    <mergeCell ref="L126:L127"/>
    <mergeCell ref="U120:V120"/>
    <mergeCell ref="U121:V121"/>
    <mergeCell ref="B124:G124"/>
    <mergeCell ref="Q124:Q127"/>
    <mergeCell ref="R124:R127"/>
    <mergeCell ref="S124:S127"/>
    <mergeCell ref="M126:M127"/>
    <mergeCell ref="N126:N127"/>
    <mergeCell ref="U115:V115"/>
    <mergeCell ref="U116:V116"/>
    <mergeCell ref="U117:V117"/>
    <mergeCell ref="U118:V118"/>
    <mergeCell ref="U119:V119"/>
    <mergeCell ref="S110:T110"/>
    <mergeCell ref="U110:V111"/>
    <mergeCell ref="W110:W111"/>
    <mergeCell ref="U113:V113"/>
    <mergeCell ref="U114:V114"/>
    <mergeCell ref="M110:M111"/>
    <mergeCell ref="N110:N111"/>
    <mergeCell ref="O110:O111"/>
    <mergeCell ref="P110:Q110"/>
    <mergeCell ref="R110:R111"/>
    <mergeCell ref="H110:H111"/>
    <mergeCell ref="I110:I111"/>
    <mergeCell ref="J110:J111"/>
    <mergeCell ref="K110:K111"/>
    <mergeCell ref="L110:L111"/>
    <mergeCell ref="B109:D109"/>
    <mergeCell ref="B110:B111"/>
    <mergeCell ref="C110:C111"/>
    <mergeCell ref="D110:E110"/>
    <mergeCell ref="F110:G110"/>
    <mergeCell ref="B103:G103"/>
    <mergeCell ref="H103:K103"/>
    <mergeCell ref="L103:M103"/>
    <mergeCell ref="T103:U103"/>
    <mergeCell ref="V103:W103"/>
    <mergeCell ref="T99:U102"/>
    <mergeCell ref="V99:W99"/>
    <mergeCell ref="B100:G100"/>
    <mergeCell ref="I100:J100"/>
    <mergeCell ref="B101:F102"/>
    <mergeCell ref="I101:J101"/>
    <mergeCell ref="I102:J102"/>
    <mergeCell ref="B97:G97"/>
    <mergeCell ref="I97:J97"/>
    <mergeCell ref="B98:D99"/>
    <mergeCell ref="I98:J98"/>
    <mergeCell ref="I99:J99"/>
    <mergeCell ref="B94:G94"/>
    <mergeCell ref="H94:M94"/>
    <mergeCell ref="O94:O96"/>
    <mergeCell ref="P94:P96"/>
    <mergeCell ref="V94:W95"/>
    <mergeCell ref="B95:D96"/>
    <mergeCell ref="E95:E96"/>
    <mergeCell ref="F95:F96"/>
    <mergeCell ref="G95:G96"/>
    <mergeCell ref="H95:J96"/>
    <mergeCell ref="K95:K96"/>
    <mergeCell ref="L95:L96"/>
    <mergeCell ref="U89:V89"/>
    <mergeCell ref="U90:V90"/>
    <mergeCell ref="B93:G93"/>
    <mergeCell ref="Q93:Q96"/>
    <mergeCell ref="R93:R96"/>
    <mergeCell ref="S93:S96"/>
    <mergeCell ref="M95:M96"/>
    <mergeCell ref="N95:N96"/>
    <mergeCell ref="U84:V84"/>
    <mergeCell ref="U85:V85"/>
    <mergeCell ref="U86:V86"/>
    <mergeCell ref="U87:V87"/>
    <mergeCell ref="U88:V88"/>
    <mergeCell ref="S79:T79"/>
    <mergeCell ref="U79:V80"/>
    <mergeCell ref="W79:W80"/>
    <mergeCell ref="U82:V82"/>
    <mergeCell ref="U83:V83"/>
    <mergeCell ref="M79:M80"/>
    <mergeCell ref="N79:N80"/>
    <mergeCell ref="O79:O80"/>
    <mergeCell ref="P79:Q79"/>
    <mergeCell ref="R79:R80"/>
    <mergeCell ref="H79:H80"/>
    <mergeCell ref="I79:I80"/>
    <mergeCell ref="J79:J80"/>
    <mergeCell ref="K79:K80"/>
    <mergeCell ref="L79:L80"/>
    <mergeCell ref="B78:D78"/>
    <mergeCell ref="B79:B80"/>
    <mergeCell ref="C79:C80"/>
    <mergeCell ref="D79:E79"/>
    <mergeCell ref="F79:G79"/>
    <mergeCell ref="B72:G72"/>
    <mergeCell ref="H72:K72"/>
    <mergeCell ref="L72:M72"/>
    <mergeCell ref="T72:U72"/>
    <mergeCell ref="V72:W72"/>
    <mergeCell ref="T68:U71"/>
    <mergeCell ref="V68:W68"/>
    <mergeCell ref="B69:G69"/>
    <mergeCell ref="I69:J69"/>
    <mergeCell ref="B70:F71"/>
    <mergeCell ref="I70:J70"/>
    <mergeCell ref="I71:J71"/>
    <mergeCell ref="B66:G66"/>
    <mergeCell ref="I66:J66"/>
    <mergeCell ref="B67:D68"/>
    <mergeCell ref="I67:J67"/>
    <mergeCell ref="I68:J68"/>
    <mergeCell ref="B63:G63"/>
    <mergeCell ref="H63:M63"/>
    <mergeCell ref="O63:O65"/>
    <mergeCell ref="P63:P65"/>
    <mergeCell ref="V63:W64"/>
    <mergeCell ref="B64:D65"/>
    <mergeCell ref="E64:E65"/>
    <mergeCell ref="F64:F65"/>
    <mergeCell ref="G64:G65"/>
    <mergeCell ref="H64:J65"/>
    <mergeCell ref="K64:K65"/>
    <mergeCell ref="L64:L65"/>
    <mergeCell ref="U58:V58"/>
    <mergeCell ref="U59:V59"/>
    <mergeCell ref="B62:G62"/>
    <mergeCell ref="Q62:Q65"/>
    <mergeCell ref="R62:R65"/>
    <mergeCell ref="S62:S65"/>
    <mergeCell ref="M64:M65"/>
    <mergeCell ref="N64:N65"/>
    <mergeCell ref="U53:V53"/>
    <mergeCell ref="U54:V54"/>
    <mergeCell ref="U55:V55"/>
    <mergeCell ref="U56:V56"/>
    <mergeCell ref="U57:V57"/>
    <mergeCell ref="S48:T48"/>
    <mergeCell ref="U48:V49"/>
    <mergeCell ref="W48:W49"/>
    <mergeCell ref="U51:V51"/>
    <mergeCell ref="U52:V52"/>
    <mergeCell ref="M48:M49"/>
    <mergeCell ref="N48:N49"/>
    <mergeCell ref="O48:O49"/>
    <mergeCell ref="P48:Q48"/>
    <mergeCell ref="R48:R49"/>
    <mergeCell ref="H48:H49"/>
    <mergeCell ref="I48:I49"/>
    <mergeCell ref="J48:J49"/>
    <mergeCell ref="K48:K49"/>
    <mergeCell ref="L48:L49"/>
    <mergeCell ref="B47:D47"/>
    <mergeCell ref="B48:B49"/>
    <mergeCell ref="C48:C49"/>
    <mergeCell ref="D48:E48"/>
    <mergeCell ref="F48:G48"/>
    <mergeCell ref="I40:J40"/>
    <mergeCell ref="K33:K34"/>
    <mergeCell ref="N33:N34"/>
    <mergeCell ref="B41:G41"/>
    <mergeCell ref="B36:D37"/>
    <mergeCell ref="B35:G35"/>
    <mergeCell ref="B38:G38"/>
    <mergeCell ref="B39:F40"/>
    <mergeCell ref="H33:J34"/>
    <mergeCell ref="I36:J36"/>
    <mergeCell ref="L41:M41"/>
    <mergeCell ref="T37:U40"/>
    <mergeCell ref="V37:W37"/>
    <mergeCell ref="T41:U41"/>
    <mergeCell ref="V41:W41"/>
    <mergeCell ref="I37:J37"/>
    <mergeCell ref="I38:J38"/>
    <mergeCell ref="U23:V23"/>
    <mergeCell ref="I39:J39"/>
    <mergeCell ref="U24:V24"/>
    <mergeCell ref="U26:V26"/>
    <mergeCell ref="U27:V27"/>
    <mergeCell ref="U28:V28"/>
    <mergeCell ref="V32:W33"/>
    <mergeCell ref="U25:V25"/>
    <mergeCell ref="S31:S34"/>
    <mergeCell ref="R31:R34"/>
    <mergeCell ref="H32:M32"/>
    <mergeCell ref="O32:O34"/>
    <mergeCell ref="L33:L34"/>
    <mergeCell ref="H41:K41"/>
    <mergeCell ref="I35:J35"/>
    <mergeCell ref="B9:W9"/>
    <mergeCell ref="E33:E34"/>
    <mergeCell ref="B8:W8"/>
    <mergeCell ref="B16:D16"/>
    <mergeCell ref="N17:N18"/>
    <mergeCell ref="L17:L18"/>
    <mergeCell ref="H17:H18"/>
    <mergeCell ref="M17:M18"/>
    <mergeCell ref="W17:W18"/>
    <mergeCell ref="F33:F34"/>
    <mergeCell ref="G33:G34"/>
    <mergeCell ref="B33:D34"/>
    <mergeCell ref="Q31:Q34"/>
    <mergeCell ref="P32:P34"/>
    <mergeCell ref="M33:M34"/>
    <mergeCell ref="U20:V20"/>
    <mergeCell ref="U21:V21"/>
    <mergeCell ref="B1:W1"/>
    <mergeCell ref="B2:W2"/>
    <mergeCell ref="B3:W3"/>
    <mergeCell ref="B4:W4"/>
    <mergeCell ref="B5:W5"/>
    <mergeCell ref="B6:W6"/>
    <mergeCell ref="S17:T17"/>
    <mergeCell ref="B17:B18"/>
    <mergeCell ref="K17:K18"/>
    <mergeCell ref="I17:I18"/>
    <mergeCell ref="R17:R18"/>
    <mergeCell ref="C17:C18"/>
    <mergeCell ref="B519:B520"/>
    <mergeCell ref="C519:C520"/>
    <mergeCell ref="B521:B522"/>
    <mergeCell ref="C521:C522"/>
    <mergeCell ref="D519:D520"/>
    <mergeCell ref="E519:E520"/>
    <mergeCell ref="F519:F520"/>
    <mergeCell ref="D521:D522"/>
    <mergeCell ref="E521:E522"/>
    <mergeCell ref="F521:F522"/>
    <mergeCell ref="B31:G31"/>
    <mergeCell ref="U17:V18"/>
    <mergeCell ref="J17:J18"/>
    <mergeCell ref="F17:G17"/>
    <mergeCell ref="D17:E17"/>
    <mergeCell ref="P17:Q17"/>
    <mergeCell ref="O17:O18"/>
    <mergeCell ref="U22:V22"/>
    <mergeCell ref="B32:G32"/>
    <mergeCell ref="G13:H13"/>
  </mergeCells>
  <phoneticPr fontId="8" type="noConversion"/>
  <conditionalFormatting sqref="O20 Q20:R20 N24:O24 Q24:S24 Q26:S26 N26:O26">
    <cfRule type="cellIs" dxfId="2554" priority="411967" stopIfTrue="1" operator="lessThan">
      <formula>0</formula>
    </cfRule>
  </conditionalFormatting>
  <conditionalFormatting sqref="V39:W39 O20:R24 L20:M24 B20:J24 B26:H26 L26:M26 O26:R26 U26:W26 J26 I25:I26 U20:W24">
    <cfRule type="cellIs" dxfId="2553" priority="388149" stopIfTrue="1" operator="greaterThan">
      <formula>0</formula>
    </cfRule>
  </conditionalFormatting>
  <conditionalFormatting sqref="P20 P24 P26">
    <cfRule type="cellIs" dxfId="2552" priority="437202" stopIfTrue="1" operator="greaterThan">
      <formula>0</formula>
    </cfRule>
  </conditionalFormatting>
  <conditionalFormatting sqref="U24">
    <cfRule type="cellIs" dxfId="2551" priority="437199" stopIfTrue="1" operator="greaterThan">
      <formula>0</formula>
    </cfRule>
  </conditionalFormatting>
  <conditionalFormatting sqref="U26">
    <cfRule type="cellIs" dxfId="2550" priority="437198" stopIfTrue="1" operator="greaterThan">
      <formula>0</formula>
    </cfRule>
  </conditionalFormatting>
  <conditionalFormatting sqref="S20">
    <cfRule type="cellIs" dxfId="2549" priority="437192" stopIfTrue="1" operator="greaterThan">
      <formula>0</formula>
    </cfRule>
  </conditionalFormatting>
  <conditionalFormatting sqref="S20">
    <cfRule type="cellIs" dxfId="2548" priority="437191" stopIfTrue="1" operator="lessThan">
      <formula>0</formula>
    </cfRule>
  </conditionalFormatting>
  <conditionalFormatting sqref="B31 S31 S35:S41">
    <cfRule type="cellIs" dxfId="2547" priority="437188" stopIfTrue="1" operator="equal">
      <formula>"cumple"</formula>
    </cfRule>
    <cfRule type="containsText" dxfId="2546" priority="437189" stopIfTrue="1" operator="containsText" text="NO CUMPLE">
      <formula>NOT(ISERROR(SEARCH("NO CUMPLE",B31)))</formula>
    </cfRule>
  </conditionalFormatting>
  <conditionalFormatting sqref="B32">
    <cfRule type="cellIs" dxfId="2545" priority="437186" stopIfTrue="1" operator="equal">
      <formula>"cumple"</formula>
    </cfRule>
    <cfRule type="containsText" dxfId="2544" priority="437187" stopIfTrue="1" operator="containsText" text="NO CUMPLE">
      <formula>NOT(ISERROR(SEARCH("NO CUMPLE",B32)))</formula>
    </cfRule>
  </conditionalFormatting>
  <conditionalFormatting sqref="B33">
    <cfRule type="cellIs" dxfId="2543" priority="437184" stopIfTrue="1" operator="equal">
      <formula>"cumple"</formula>
    </cfRule>
    <cfRule type="containsText" dxfId="2542" priority="437185" stopIfTrue="1" operator="containsText" text="NO CUMPLE">
      <formula>NOT(ISERROR(SEARCH("NO CUMPLE",B33)))</formula>
    </cfRule>
  </conditionalFormatting>
  <conditionalFormatting sqref="B35">
    <cfRule type="cellIs" dxfId="2541" priority="437182" stopIfTrue="1" operator="equal">
      <formula>"cumple"</formula>
    </cfRule>
    <cfRule type="containsText" dxfId="2540" priority="437183" stopIfTrue="1" operator="containsText" text="NO CUMPLE">
      <formula>NOT(ISERROR(SEARCH("NO CUMPLE",B35)))</formula>
    </cfRule>
  </conditionalFormatting>
  <conditionalFormatting sqref="B36">
    <cfRule type="cellIs" dxfId="2539" priority="437180" stopIfTrue="1" operator="equal">
      <formula>"cumple"</formula>
    </cfRule>
    <cfRule type="containsText" dxfId="2538" priority="437181" stopIfTrue="1" operator="containsText" text="NO CUMPLE">
      <formula>NOT(ISERROR(SEARCH("NO CUMPLE",B36)))</formula>
    </cfRule>
  </conditionalFormatting>
  <conditionalFormatting sqref="F33">
    <cfRule type="cellIs" dxfId="2537" priority="437178" stopIfTrue="1" operator="equal">
      <formula>"cumple"</formula>
    </cfRule>
    <cfRule type="containsText" dxfId="2536" priority="437179" stopIfTrue="1" operator="containsText" text="NO CUMPLE">
      <formula>NOT(ISERROR(SEARCH("NO CUMPLE",F33)))</formula>
    </cfRule>
  </conditionalFormatting>
  <conditionalFormatting sqref="E36:F36">
    <cfRule type="cellIs" dxfId="2535" priority="437176" stopIfTrue="1" operator="equal">
      <formula>"cumple"</formula>
    </cfRule>
    <cfRule type="containsText" dxfId="2534" priority="437177" stopIfTrue="1" operator="containsText" text="NO CUMPLE">
      <formula>NOT(ISERROR(SEARCH("NO CUMPLE",E36)))</formula>
    </cfRule>
  </conditionalFormatting>
  <conditionalFormatting sqref="G36">
    <cfRule type="cellIs" dxfId="2533" priority="437174" stopIfTrue="1" operator="equal">
      <formula>"cumple"</formula>
    </cfRule>
    <cfRule type="containsText" dxfId="2532" priority="437175" stopIfTrue="1" operator="containsText" text="NO CUMPLE">
      <formula>NOT(ISERROR(SEARCH("NO CUMPLE",G36)))</formula>
    </cfRule>
  </conditionalFormatting>
  <conditionalFormatting sqref="G37">
    <cfRule type="cellIs" dxfId="2531" priority="437170" stopIfTrue="1" operator="equal">
      <formula>"cumple"</formula>
    </cfRule>
    <cfRule type="containsText" dxfId="2530" priority="437171" stopIfTrue="1" operator="containsText" text="NO CUMPLE">
      <formula>NOT(ISERROR(SEARCH("NO CUMPLE",G37)))</formula>
    </cfRule>
  </conditionalFormatting>
  <conditionalFormatting sqref="H31">
    <cfRule type="cellIs" dxfId="2529" priority="437168" stopIfTrue="1" operator="equal">
      <formula>"cumple"</formula>
    </cfRule>
    <cfRule type="containsText" dxfId="2528" priority="437169" stopIfTrue="1" operator="containsText" text="NO CUMPLE">
      <formula>NOT(ISERROR(SEARCH("NO CUMPLE",H31)))</formula>
    </cfRule>
  </conditionalFormatting>
  <conditionalFormatting sqref="N32">
    <cfRule type="cellIs" dxfId="2527" priority="437166" stopIfTrue="1" operator="equal">
      <formula>"cumple"</formula>
    </cfRule>
    <cfRule type="containsText" dxfId="2526" priority="437167" stopIfTrue="1" operator="containsText" text="NO CUMPLE">
      <formula>NOT(ISERROR(SEARCH("NO CUMPLE",N32)))</formula>
    </cfRule>
  </conditionalFormatting>
  <conditionalFormatting sqref="K33:K34">
    <cfRule type="cellIs" dxfId="2525" priority="437160" stopIfTrue="1" operator="equal">
      <formula>"cumple"</formula>
    </cfRule>
    <cfRule type="containsText" dxfId="2524" priority="437161" stopIfTrue="1" operator="containsText" text="NO CUMPLE">
      <formula>NOT(ISERROR(SEARCH("NO CUMPLE",K33)))</formula>
    </cfRule>
  </conditionalFormatting>
  <conditionalFormatting sqref="L33:L34">
    <cfRule type="cellIs" dxfId="2523" priority="437158" stopIfTrue="1" operator="equal">
      <formula>"cumple"</formula>
    </cfRule>
    <cfRule type="containsText" dxfId="2522" priority="437159" stopIfTrue="1" operator="containsText" text="NO CUMPLE">
      <formula>NOT(ISERROR(SEARCH("NO CUMPLE",L33)))</formula>
    </cfRule>
  </conditionalFormatting>
  <conditionalFormatting sqref="M33:M34">
    <cfRule type="cellIs" dxfId="2521" priority="437156" stopIfTrue="1" operator="equal">
      <formula>"cumple"</formula>
    </cfRule>
    <cfRule type="containsText" dxfId="2520" priority="437157" stopIfTrue="1" operator="containsText" text="NO CUMPLE">
      <formula>NOT(ISERROR(SEARCH("NO CUMPLE",M33)))</formula>
    </cfRule>
  </conditionalFormatting>
  <conditionalFormatting sqref="M35:M40">
    <cfRule type="cellIs" dxfId="2519" priority="437154" stopIfTrue="1" operator="equal">
      <formula>"cumple"</formula>
    </cfRule>
    <cfRule type="containsText" dxfId="2518" priority="437155" stopIfTrue="1" operator="containsText" text="NO CUMPLE">
      <formula>NOT(ISERROR(SEARCH("NO CUMPLE",M35)))</formula>
    </cfRule>
  </conditionalFormatting>
  <conditionalFormatting sqref="N35">
    <cfRule type="cellIs" dxfId="2517" priority="437152" stopIfTrue="1" operator="equal">
      <formula>"cumple"</formula>
    </cfRule>
    <cfRule type="containsText" dxfId="2516" priority="437153" stopIfTrue="1" operator="containsText" text="NO CUMPLE">
      <formula>NOT(ISERROR(SEARCH("NO CUMPLE",N35)))</formula>
    </cfRule>
  </conditionalFormatting>
  <conditionalFormatting sqref="N36:N40 N43">
    <cfRule type="cellIs" dxfId="2515" priority="437150" stopIfTrue="1" operator="equal">
      <formula>"cumple"</formula>
    </cfRule>
    <cfRule type="containsText" dxfId="2514" priority="437151" stopIfTrue="1" operator="containsText" text="NO CUMPLE">
      <formula>NOT(ISERROR(SEARCH("NO CUMPLE",N36)))</formula>
    </cfRule>
  </conditionalFormatting>
  <conditionalFormatting sqref="N41">
    <cfRule type="cellIs" dxfId="2513" priority="437146" stopIfTrue="1" operator="equal">
      <formula>"cumple"</formula>
    </cfRule>
    <cfRule type="containsText" dxfId="2512" priority="437147" stopIfTrue="1" operator="containsText" text="NO CUMPLE">
      <formula>NOT(ISERROR(SEARCH("NO CUMPLE",N41)))</formula>
    </cfRule>
  </conditionalFormatting>
  <conditionalFormatting sqref="H41">
    <cfRule type="cellIs" dxfId="2511" priority="437128" stopIfTrue="1" operator="equal">
      <formula>"cumple"</formula>
    </cfRule>
    <cfRule type="containsText" dxfId="2510" priority="437129" stopIfTrue="1" operator="containsText" text="NO CUMPLE">
      <formula>NOT(ISERROR(SEARCH("NO CUMPLE",H41)))</formula>
    </cfRule>
  </conditionalFormatting>
  <conditionalFormatting sqref="W20">
    <cfRule type="cellIs" dxfId="2509" priority="428692" stopIfTrue="1" operator="greaterThan">
      <formula>0</formula>
    </cfRule>
  </conditionalFormatting>
  <conditionalFormatting sqref="W24:W25">
    <cfRule type="cellIs" dxfId="2508" priority="428689" stopIfTrue="1" operator="greaterThan">
      <formula>0</formula>
    </cfRule>
  </conditionalFormatting>
  <conditionalFormatting sqref="W26">
    <cfRule type="cellIs" dxfId="2507" priority="428688" stopIfTrue="1" operator="greaterThan">
      <formula>0</formula>
    </cfRule>
  </conditionalFormatting>
  <conditionalFormatting sqref="B38">
    <cfRule type="cellIs" dxfId="2504" priority="372751" stopIfTrue="1" operator="equal">
      <formula>"cumple"</formula>
    </cfRule>
    <cfRule type="containsText" dxfId="2503" priority="372752" stopIfTrue="1" operator="containsText" text="NO CUMPLE">
      <formula>NOT(ISERROR(SEARCH("NO CUMPLE",B38)))</formula>
    </cfRule>
  </conditionalFormatting>
  <conditionalFormatting sqref="B39">
    <cfRule type="cellIs" dxfId="2502" priority="372749" stopIfTrue="1" operator="equal">
      <formula>"cumple"</formula>
    </cfRule>
    <cfRule type="containsText" dxfId="2501" priority="372750" stopIfTrue="1" operator="containsText" text="NO CUMPLE">
      <formula>NOT(ISERROR(SEARCH("NO CUMPLE",B39)))</formula>
    </cfRule>
  </conditionalFormatting>
  <conditionalFormatting sqref="G39">
    <cfRule type="cellIs" dxfId="2500" priority="372747" stopIfTrue="1" operator="equal">
      <formula>"cumple"</formula>
    </cfRule>
    <cfRule type="containsText" dxfId="2499" priority="372748" stopIfTrue="1" operator="containsText" text="NO CUMPLE">
      <formula>NOT(ISERROR(SEARCH("NO CUMPLE",G39)))</formula>
    </cfRule>
  </conditionalFormatting>
  <conditionalFormatting sqref="G40">
    <cfRule type="cellIs" dxfId="2498" priority="372745" stopIfTrue="1" operator="equal">
      <formula>"cumple"</formula>
    </cfRule>
    <cfRule type="containsText" dxfId="2497" priority="372746" stopIfTrue="1" operator="containsText" text="NO CUMPLE">
      <formula>NOT(ISERROR(SEARCH("NO CUMPLE",G40)))</formula>
    </cfRule>
  </conditionalFormatting>
  <conditionalFormatting sqref="E33:E34">
    <cfRule type="cellIs" dxfId="2495" priority="206355" operator="greaterThan">
      <formula>0</formula>
    </cfRule>
    <cfRule type="cellIs" dxfId="2494" priority="206366" operator="equal">
      <formula>0</formula>
    </cfRule>
  </conditionalFormatting>
  <conditionalFormatting sqref="G33">
    <cfRule type="cellIs" dxfId="2493" priority="206365" stopIfTrue="1" operator="notBetween">
      <formula>"N/A"</formula>
      <formula>"REVISAR"</formula>
    </cfRule>
  </conditionalFormatting>
  <conditionalFormatting sqref="G33:G34">
    <cfRule type="cellIs" dxfId="2492" priority="206364" operator="equal">
      <formula>"REVISAR"</formula>
    </cfRule>
  </conditionalFormatting>
  <conditionalFormatting sqref="E37">
    <cfRule type="cellIs" dxfId="2491" priority="206362" operator="equal">
      <formula>"NO APLICA"</formula>
    </cfRule>
  </conditionalFormatting>
  <conditionalFormatting sqref="O32">
    <cfRule type="cellIs" dxfId="2490" priority="206360" stopIfTrue="1" operator="equal">
      <formula>"cumple"</formula>
    </cfRule>
    <cfRule type="containsText" dxfId="2489" priority="206361" stopIfTrue="1" operator="containsText" text="NO CUMPLE">
      <formula>NOT(ISERROR(SEARCH("NO CUMPLE",O32)))</formula>
    </cfRule>
  </conditionalFormatting>
  <conditionalFormatting sqref="O35:O40">
    <cfRule type="cellIs" dxfId="2488" priority="206358" stopIfTrue="1" operator="equal">
      <formula>"cumple"</formula>
    </cfRule>
    <cfRule type="containsText" dxfId="2487" priority="206359" stopIfTrue="1" operator="containsText" text="NO CUMPLE">
      <formula>NOT(ISERROR(SEARCH("NO CUMPLE",O35)))</formula>
    </cfRule>
  </conditionalFormatting>
  <conditionalFormatting sqref="O41">
    <cfRule type="cellIs" dxfId="2486" priority="206356" stopIfTrue="1" operator="equal">
      <formula>"cumple"</formula>
    </cfRule>
    <cfRule type="containsText" dxfId="2485" priority="206357" stopIfTrue="1" operator="containsText" text="NO CUMPLE">
      <formula>NOT(ISERROR(SEARCH("NO CUMPLE",O41)))</formula>
    </cfRule>
  </conditionalFormatting>
  <conditionalFormatting sqref="R31">
    <cfRule type="cellIs" dxfId="2484" priority="133410" stopIfTrue="1" operator="equal">
      <formula>"cumple"</formula>
    </cfRule>
    <cfRule type="containsText" dxfId="2483" priority="133411" stopIfTrue="1" operator="containsText" text="NO CUMPLE">
      <formula>NOT(ISERROR(SEARCH("NO CUMPLE",R31)))</formula>
    </cfRule>
  </conditionalFormatting>
  <conditionalFormatting sqref="R35:R40">
    <cfRule type="cellIs" dxfId="2482" priority="133408" stopIfTrue="1" operator="equal">
      <formula>"cumple"</formula>
    </cfRule>
    <cfRule type="containsText" dxfId="2481" priority="133409" stopIfTrue="1" operator="containsText" text="NO CUMPLE">
      <formula>NOT(ISERROR(SEARCH("NO CUMPLE",R35)))</formula>
    </cfRule>
  </conditionalFormatting>
  <conditionalFormatting sqref="R41">
    <cfRule type="cellIs" dxfId="2480" priority="133406" stopIfTrue="1" operator="equal">
      <formula>"cumple"</formula>
    </cfRule>
    <cfRule type="containsText" dxfId="2479" priority="133407" stopIfTrue="1" operator="containsText" text="NO CUMPLE">
      <formula>NOT(ISERROR(SEARCH("NO CUMPLE",R41)))</formula>
    </cfRule>
  </conditionalFormatting>
  <conditionalFormatting sqref="C21:M21 Q21:S21 O21">
    <cfRule type="cellIs" dxfId="2475" priority="5235" stopIfTrue="1" operator="greaterThan">
      <formula>0</formula>
    </cfRule>
  </conditionalFormatting>
  <conditionalFormatting sqref="P21">
    <cfRule type="cellIs" dxfId="2474" priority="5234" stopIfTrue="1" operator="greaterThan">
      <formula>0</formula>
    </cfRule>
  </conditionalFormatting>
  <conditionalFormatting sqref="U21">
    <cfRule type="cellIs" dxfId="2473" priority="5233" stopIfTrue="1" operator="greaterThan">
      <formula>0</formula>
    </cfRule>
  </conditionalFormatting>
  <conditionalFormatting sqref="W21">
    <cfRule type="cellIs" dxfId="2472" priority="5232" stopIfTrue="1" operator="greaterThan">
      <formula>0</formula>
    </cfRule>
  </conditionalFormatting>
  <conditionalFormatting sqref="P23">
    <cfRule type="cellIs" dxfId="2469" priority="5198" stopIfTrue="1" operator="greaterThan">
      <formula>0</formula>
    </cfRule>
  </conditionalFormatting>
  <conditionalFormatting sqref="U23">
    <cfRule type="cellIs" dxfId="2468" priority="5197" stopIfTrue="1" operator="greaterThan">
      <formula>0</formula>
    </cfRule>
  </conditionalFormatting>
  <conditionalFormatting sqref="W23">
    <cfRule type="cellIs" dxfId="2467" priority="5196" stopIfTrue="1" operator="greaterThan">
      <formula>0</formula>
    </cfRule>
  </conditionalFormatting>
  <conditionalFormatting sqref="P22">
    <cfRule type="cellIs" dxfId="2464" priority="5149" stopIfTrue="1" operator="greaterThan">
      <formula>0</formula>
    </cfRule>
  </conditionalFormatting>
  <conditionalFormatting sqref="U22">
    <cfRule type="cellIs" dxfId="2463" priority="5148" stopIfTrue="1" operator="greaterThan">
      <formula>0</formula>
    </cfRule>
  </conditionalFormatting>
  <conditionalFormatting sqref="W22">
    <cfRule type="cellIs" dxfId="2462" priority="5147" stopIfTrue="1" operator="greaterThan">
      <formula>0</formula>
    </cfRule>
  </conditionalFormatting>
  <conditionalFormatting sqref="V40:W40">
    <cfRule type="cellIs" dxfId="2459" priority="5092" operator="equal">
      <formula>"NO VÁLIDOS"</formula>
    </cfRule>
    <cfRule type="cellIs" dxfId="2458" priority="5093" operator="equal">
      <formula>"VÁLIDOS"</formula>
    </cfRule>
  </conditionalFormatting>
  <conditionalFormatting sqref="P41">
    <cfRule type="cellIs" dxfId="2457" priority="5090" stopIfTrue="1" operator="equal">
      <formula>"cumple"</formula>
    </cfRule>
    <cfRule type="containsText" dxfId="2456" priority="5091" stopIfTrue="1" operator="containsText" text="NO CUMPLE">
      <formula>NOT(ISERROR(SEARCH("NO CUMPLE",P41)))</formula>
    </cfRule>
  </conditionalFormatting>
  <conditionalFormatting sqref="P35:P40">
    <cfRule type="cellIs" dxfId="2455" priority="5088" stopIfTrue="1" operator="equal">
      <formula>"cumple"</formula>
    </cfRule>
    <cfRule type="containsText" dxfId="2454" priority="5089" stopIfTrue="1" operator="containsText" text="NO CUMPLE">
      <formula>NOT(ISERROR(SEARCH("NO CUMPLE",P35)))</formula>
    </cfRule>
  </conditionalFormatting>
  <conditionalFormatting sqref="Q41">
    <cfRule type="cellIs" dxfId="2453" priority="5085" stopIfTrue="1" operator="equal">
      <formula>"VERIFICAR"</formula>
    </cfRule>
    <cfRule type="cellIs" dxfId="2452" priority="5086" stopIfTrue="1" operator="equal">
      <formula>"NO CUMPLE"</formula>
    </cfRule>
    <cfRule type="cellIs" dxfId="2451" priority="5087" stopIfTrue="1" operator="equal">
      <formula>"CUMPLE"</formula>
    </cfRule>
  </conditionalFormatting>
  <conditionalFormatting sqref="T20:T26">
    <cfRule type="cellIs" dxfId="2438" priority="5027" stopIfTrue="1" operator="greaterThan">
      <formula>0</formula>
    </cfRule>
  </conditionalFormatting>
  <conditionalFormatting sqref="T20:T26">
    <cfRule type="cellIs" dxfId="2437" priority="5026" stopIfTrue="1" operator="lessThan">
      <formula>0</formula>
    </cfRule>
  </conditionalFormatting>
  <conditionalFormatting sqref="Q25:S25 N25:O25">
    <cfRule type="cellIs" dxfId="2436" priority="5023" stopIfTrue="1" operator="lessThan">
      <formula>0</formula>
    </cfRule>
  </conditionalFormatting>
  <conditionalFormatting sqref="B25:H25 L25:M25 O25:R25 J25">
    <cfRule type="cellIs" dxfId="2435" priority="5022" stopIfTrue="1" operator="greaterThan">
      <formula>0</formula>
    </cfRule>
  </conditionalFormatting>
  <conditionalFormatting sqref="P25">
    <cfRule type="cellIs" dxfId="2434" priority="5021" stopIfTrue="1" operator="greaterThan">
      <formula>0</formula>
    </cfRule>
  </conditionalFormatting>
  <conditionalFormatting sqref="O51 Q51:R51 N55:O55 Q55:S55 Q57:S57 N57:O57">
    <cfRule type="cellIs" dxfId="2417" priority="2420" stopIfTrue="1" operator="lessThan">
      <formula>0</formula>
    </cfRule>
  </conditionalFormatting>
  <conditionalFormatting sqref="V70:W70 O51:R55 L51:M55 B51:J55 B57:H57 L57:M57 O57:R57 U57:W57 J57 I56:I57 U51:W55">
    <cfRule type="cellIs" dxfId="2416" priority="2419" stopIfTrue="1" operator="greaterThan">
      <formula>0</formula>
    </cfRule>
  </conditionalFormatting>
  <conditionalFormatting sqref="P51 P55 P57">
    <cfRule type="cellIs" dxfId="2415" priority="2418" stopIfTrue="1" operator="greaterThan">
      <formula>0</formula>
    </cfRule>
  </conditionalFormatting>
  <conditionalFormatting sqref="U55">
    <cfRule type="cellIs" dxfId="2414" priority="2417" stopIfTrue="1" operator="greaterThan">
      <formula>0</formula>
    </cfRule>
  </conditionalFormatting>
  <conditionalFormatting sqref="U57">
    <cfRule type="cellIs" dxfId="2413" priority="2416" stopIfTrue="1" operator="greaterThan">
      <formula>0</formula>
    </cfRule>
  </conditionalFormatting>
  <conditionalFormatting sqref="S51">
    <cfRule type="cellIs" dxfId="2412" priority="2415" stopIfTrue="1" operator="greaterThan">
      <formula>0</formula>
    </cfRule>
  </conditionalFormatting>
  <conditionalFormatting sqref="S51">
    <cfRule type="cellIs" dxfId="2411" priority="2414" stopIfTrue="1" operator="lessThan">
      <formula>0</formula>
    </cfRule>
  </conditionalFormatting>
  <conditionalFormatting sqref="B62 S62 S66:S72">
    <cfRule type="cellIs" dxfId="2410" priority="2412" stopIfTrue="1" operator="equal">
      <formula>"cumple"</formula>
    </cfRule>
    <cfRule type="containsText" dxfId="2409" priority="2413" stopIfTrue="1" operator="containsText" text="NO CUMPLE">
      <formula>NOT(ISERROR(SEARCH("NO CUMPLE",B62)))</formula>
    </cfRule>
  </conditionalFormatting>
  <conditionalFormatting sqref="B63">
    <cfRule type="cellIs" dxfId="2408" priority="2410" stopIfTrue="1" operator="equal">
      <formula>"cumple"</formula>
    </cfRule>
    <cfRule type="containsText" dxfId="2407" priority="2411" stopIfTrue="1" operator="containsText" text="NO CUMPLE">
      <formula>NOT(ISERROR(SEARCH("NO CUMPLE",B63)))</formula>
    </cfRule>
  </conditionalFormatting>
  <conditionalFormatting sqref="B64">
    <cfRule type="cellIs" dxfId="2406" priority="2408" stopIfTrue="1" operator="equal">
      <formula>"cumple"</formula>
    </cfRule>
    <cfRule type="containsText" dxfId="2405" priority="2409" stopIfTrue="1" operator="containsText" text="NO CUMPLE">
      <formula>NOT(ISERROR(SEARCH("NO CUMPLE",B64)))</formula>
    </cfRule>
  </conditionalFormatting>
  <conditionalFormatting sqref="B66">
    <cfRule type="cellIs" dxfId="2404" priority="2406" stopIfTrue="1" operator="equal">
      <formula>"cumple"</formula>
    </cfRule>
    <cfRule type="containsText" dxfId="2403" priority="2407" stopIfTrue="1" operator="containsText" text="NO CUMPLE">
      <formula>NOT(ISERROR(SEARCH("NO CUMPLE",B66)))</formula>
    </cfRule>
  </conditionalFormatting>
  <conditionalFormatting sqref="B67">
    <cfRule type="cellIs" dxfId="2402" priority="2404" stopIfTrue="1" operator="equal">
      <formula>"cumple"</formula>
    </cfRule>
    <cfRule type="containsText" dxfId="2401" priority="2405" stopIfTrue="1" operator="containsText" text="NO CUMPLE">
      <formula>NOT(ISERROR(SEARCH("NO CUMPLE",B67)))</formula>
    </cfRule>
  </conditionalFormatting>
  <conditionalFormatting sqref="F64">
    <cfRule type="cellIs" dxfId="2400" priority="2402" stopIfTrue="1" operator="equal">
      <formula>"cumple"</formula>
    </cfRule>
    <cfRule type="containsText" dxfId="2399" priority="2403" stopIfTrue="1" operator="containsText" text="NO CUMPLE">
      <formula>NOT(ISERROR(SEARCH("NO CUMPLE",F64)))</formula>
    </cfRule>
  </conditionalFormatting>
  <conditionalFormatting sqref="E67:F67">
    <cfRule type="cellIs" dxfId="2398" priority="2400" stopIfTrue="1" operator="equal">
      <formula>"cumple"</formula>
    </cfRule>
    <cfRule type="containsText" dxfId="2397" priority="2401" stopIfTrue="1" operator="containsText" text="NO CUMPLE">
      <formula>NOT(ISERROR(SEARCH("NO CUMPLE",E67)))</formula>
    </cfRule>
  </conditionalFormatting>
  <conditionalFormatting sqref="G67">
    <cfRule type="cellIs" dxfId="2396" priority="2398" stopIfTrue="1" operator="equal">
      <formula>"cumple"</formula>
    </cfRule>
    <cfRule type="containsText" dxfId="2395" priority="2399" stopIfTrue="1" operator="containsText" text="NO CUMPLE">
      <formula>NOT(ISERROR(SEARCH("NO CUMPLE",G67)))</formula>
    </cfRule>
  </conditionalFormatting>
  <conditionalFormatting sqref="H62">
    <cfRule type="cellIs" dxfId="2394" priority="2394" stopIfTrue="1" operator="equal">
      <formula>"cumple"</formula>
    </cfRule>
    <cfRule type="containsText" dxfId="2393" priority="2395" stopIfTrue="1" operator="containsText" text="NO CUMPLE">
      <formula>NOT(ISERROR(SEARCH("NO CUMPLE",H62)))</formula>
    </cfRule>
  </conditionalFormatting>
  <conditionalFormatting sqref="N63">
    <cfRule type="cellIs" dxfId="2392" priority="2392" stopIfTrue="1" operator="equal">
      <formula>"cumple"</formula>
    </cfRule>
    <cfRule type="containsText" dxfId="2391" priority="2393" stopIfTrue="1" operator="containsText" text="NO CUMPLE">
      <formula>NOT(ISERROR(SEARCH("NO CUMPLE",N63)))</formula>
    </cfRule>
  </conditionalFormatting>
  <conditionalFormatting sqref="K64:K65">
    <cfRule type="cellIs" dxfId="2390" priority="2390" stopIfTrue="1" operator="equal">
      <formula>"cumple"</formula>
    </cfRule>
    <cfRule type="containsText" dxfId="2389" priority="2391" stopIfTrue="1" operator="containsText" text="NO CUMPLE">
      <formula>NOT(ISERROR(SEARCH("NO CUMPLE",K64)))</formula>
    </cfRule>
  </conditionalFormatting>
  <conditionalFormatting sqref="L64:L65">
    <cfRule type="cellIs" dxfId="2388" priority="2388" stopIfTrue="1" operator="equal">
      <formula>"cumple"</formula>
    </cfRule>
    <cfRule type="containsText" dxfId="2387" priority="2389" stopIfTrue="1" operator="containsText" text="NO CUMPLE">
      <formula>NOT(ISERROR(SEARCH("NO CUMPLE",L64)))</formula>
    </cfRule>
  </conditionalFormatting>
  <conditionalFormatting sqref="M64:M65">
    <cfRule type="cellIs" dxfId="2386" priority="2386" stopIfTrue="1" operator="equal">
      <formula>"cumple"</formula>
    </cfRule>
    <cfRule type="containsText" dxfId="2385" priority="2387" stopIfTrue="1" operator="containsText" text="NO CUMPLE">
      <formula>NOT(ISERROR(SEARCH("NO CUMPLE",M64)))</formula>
    </cfRule>
  </conditionalFormatting>
  <conditionalFormatting sqref="M66:M71">
    <cfRule type="cellIs" dxfId="2384" priority="2384" stopIfTrue="1" operator="equal">
      <formula>"cumple"</formula>
    </cfRule>
    <cfRule type="containsText" dxfId="2383" priority="2385" stopIfTrue="1" operator="containsText" text="NO CUMPLE">
      <formula>NOT(ISERROR(SEARCH("NO CUMPLE",M66)))</formula>
    </cfRule>
  </conditionalFormatting>
  <conditionalFormatting sqref="N66">
    <cfRule type="cellIs" dxfId="2382" priority="2382" stopIfTrue="1" operator="equal">
      <formula>"cumple"</formula>
    </cfRule>
    <cfRule type="containsText" dxfId="2381" priority="2383" stopIfTrue="1" operator="containsText" text="NO CUMPLE">
      <formula>NOT(ISERROR(SEARCH("NO CUMPLE",N66)))</formula>
    </cfRule>
  </conditionalFormatting>
  <conditionalFormatting sqref="N67:N71 N74">
    <cfRule type="cellIs" dxfId="2380" priority="2380" stopIfTrue="1" operator="equal">
      <formula>"cumple"</formula>
    </cfRule>
    <cfRule type="containsText" dxfId="2379" priority="2381" stopIfTrue="1" operator="containsText" text="NO CUMPLE">
      <formula>NOT(ISERROR(SEARCH("NO CUMPLE",N67)))</formula>
    </cfRule>
  </conditionalFormatting>
  <conditionalFormatting sqref="N72">
    <cfRule type="cellIs" dxfId="2378" priority="2378" stopIfTrue="1" operator="equal">
      <formula>"cumple"</formula>
    </cfRule>
    <cfRule type="containsText" dxfId="2377" priority="2379" stopIfTrue="1" operator="containsText" text="NO CUMPLE">
      <formula>NOT(ISERROR(SEARCH("NO CUMPLE",N72)))</formula>
    </cfRule>
  </conditionalFormatting>
  <conditionalFormatting sqref="H72">
    <cfRule type="cellIs" dxfId="2376" priority="2376" stopIfTrue="1" operator="equal">
      <formula>"cumple"</formula>
    </cfRule>
    <cfRule type="containsText" dxfId="2375" priority="2377" stopIfTrue="1" operator="containsText" text="NO CUMPLE">
      <formula>NOT(ISERROR(SEARCH("NO CUMPLE",H72)))</formula>
    </cfRule>
  </conditionalFormatting>
  <conditionalFormatting sqref="W51">
    <cfRule type="cellIs" dxfId="2374" priority="2375" stopIfTrue="1" operator="greaterThan">
      <formula>0</formula>
    </cfRule>
  </conditionalFormatting>
  <conditionalFormatting sqref="W55">
    <cfRule type="cellIs" dxfId="2373" priority="2374" stopIfTrue="1" operator="greaterThan">
      <formula>0</formula>
    </cfRule>
  </conditionalFormatting>
  <conditionalFormatting sqref="W57">
    <cfRule type="cellIs" dxfId="2372" priority="2373" stopIfTrue="1" operator="greaterThan">
      <formula>0</formula>
    </cfRule>
  </conditionalFormatting>
  <conditionalFormatting sqref="B69">
    <cfRule type="cellIs" dxfId="2369" priority="2369" stopIfTrue="1" operator="equal">
      <formula>"cumple"</formula>
    </cfRule>
    <cfRule type="containsText" dxfId="2368" priority="2370" stopIfTrue="1" operator="containsText" text="NO CUMPLE">
      <formula>NOT(ISERROR(SEARCH("NO CUMPLE",B69)))</formula>
    </cfRule>
  </conditionalFormatting>
  <conditionalFormatting sqref="B70">
    <cfRule type="cellIs" dxfId="2367" priority="2367" stopIfTrue="1" operator="equal">
      <formula>"cumple"</formula>
    </cfRule>
    <cfRule type="containsText" dxfId="2366" priority="2368" stopIfTrue="1" operator="containsText" text="NO CUMPLE">
      <formula>NOT(ISERROR(SEARCH("NO CUMPLE",B70)))</formula>
    </cfRule>
  </conditionalFormatting>
  <conditionalFormatting sqref="G70">
    <cfRule type="cellIs" dxfId="2365" priority="2365" stopIfTrue="1" operator="equal">
      <formula>"cumple"</formula>
    </cfRule>
    <cfRule type="containsText" dxfId="2364" priority="2366" stopIfTrue="1" operator="containsText" text="NO CUMPLE">
      <formula>NOT(ISERROR(SEARCH("NO CUMPLE",G70)))</formula>
    </cfRule>
  </conditionalFormatting>
  <conditionalFormatting sqref="G71">
    <cfRule type="cellIs" dxfId="2363" priority="2363" stopIfTrue="1" operator="equal">
      <formula>"cumple"</formula>
    </cfRule>
    <cfRule type="containsText" dxfId="2362" priority="2364" stopIfTrue="1" operator="containsText" text="NO CUMPLE">
      <formula>NOT(ISERROR(SEARCH("NO CUMPLE",G71)))</formula>
    </cfRule>
  </conditionalFormatting>
  <conditionalFormatting sqref="E64:E65">
    <cfRule type="cellIs" dxfId="2360" priority="2360" operator="greaterThan">
      <formula>0</formula>
    </cfRule>
    <cfRule type="cellIs" dxfId="2359" priority="2361" operator="equal">
      <formula>0</formula>
    </cfRule>
  </conditionalFormatting>
  <conditionalFormatting sqref="G64">
    <cfRule type="cellIs" dxfId="2358" priority="2359" stopIfTrue="1" operator="notBetween">
      <formula>"N/A"</formula>
      <formula>"REVISAR"</formula>
    </cfRule>
  </conditionalFormatting>
  <conditionalFormatting sqref="G64:G65">
    <cfRule type="cellIs" dxfId="2357" priority="2358" operator="equal">
      <formula>"REVISAR"</formula>
    </cfRule>
  </conditionalFormatting>
  <conditionalFormatting sqref="E68">
    <cfRule type="cellIs" dxfId="2356" priority="2357" operator="equal">
      <formula>"NO APLICA"</formula>
    </cfRule>
  </conditionalFormatting>
  <conditionalFormatting sqref="O63">
    <cfRule type="cellIs" dxfId="2355" priority="2355" stopIfTrue="1" operator="equal">
      <formula>"cumple"</formula>
    </cfRule>
    <cfRule type="containsText" dxfId="2354" priority="2356" stopIfTrue="1" operator="containsText" text="NO CUMPLE">
      <formula>NOT(ISERROR(SEARCH("NO CUMPLE",O63)))</formula>
    </cfRule>
  </conditionalFormatting>
  <conditionalFormatting sqref="O66:O71">
    <cfRule type="cellIs" dxfId="2353" priority="2353" stopIfTrue="1" operator="equal">
      <formula>"cumple"</formula>
    </cfRule>
    <cfRule type="containsText" dxfId="2352" priority="2354" stopIfTrue="1" operator="containsText" text="NO CUMPLE">
      <formula>NOT(ISERROR(SEARCH("NO CUMPLE",O66)))</formula>
    </cfRule>
  </conditionalFormatting>
  <conditionalFormatting sqref="O72">
    <cfRule type="cellIs" dxfId="2351" priority="2351" stopIfTrue="1" operator="equal">
      <formula>"cumple"</formula>
    </cfRule>
    <cfRule type="containsText" dxfId="2350" priority="2352" stopIfTrue="1" operator="containsText" text="NO CUMPLE">
      <formula>NOT(ISERROR(SEARCH("NO CUMPLE",O72)))</formula>
    </cfRule>
  </conditionalFormatting>
  <conditionalFormatting sqref="R62">
    <cfRule type="cellIs" dxfId="2349" priority="2349" stopIfTrue="1" operator="equal">
      <formula>"cumple"</formula>
    </cfRule>
    <cfRule type="containsText" dxfId="2348" priority="2350" stopIfTrue="1" operator="containsText" text="NO CUMPLE">
      <formula>NOT(ISERROR(SEARCH("NO CUMPLE",R62)))</formula>
    </cfRule>
  </conditionalFormatting>
  <conditionalFormatting sqref="R66:R71">
    <cfRule type="cellIs" dxfId="2347" priority="2347" stopIfTrue="1" operator="equal">
      <formula>"cumple"</formula>
    </cfRule>
    <cfRule type="containsText" dxfId="2346" priority="2348" stopIfTrue="1" operator="containsText" text="NO CUMPLE">
      <formula>NOT(ISERROR(SEARCH("NO CUMPLE",R66)))</formula>
    </cfRule>
  </conditionalFormatting>
  <conditionalFormatting sqref="R72">
    <cfRule type="cellIs" dxfId="2345" priority="2345" stopIfTrue="1" operator="equal">
      <formula>"cumple"</formula>
    </cfRule>
    <cfRule type="containsText" dxfId="2344" priority="2346" stopIfTrue="1" operator="containsText" text="NO CUMPLE">
      <formula>NOT(ISERROR(SEARCH("NO CUMPLE",R72)))</formula>
    </cfRule>
  </conditionalFormatting>
  <conditionalFormatting sqref="C52:M52 Q52:S52 O52">
    <cfRule type="cellIs" dxfId="2340" priority="2341" stopIfTrue="1" operator="greaterThan">
      <formula>0</formula>
    </cfRule>
  </conditionalFormatting>
  <conditionalFormatting sqref="P52">
    <cfRule type="cellIs" dxfId="2339" priority="2340" stopIfTrue="1" operator="greaterThan">
      <formula>0</formula>
    </cfRule>
  </conditionalFormatting>
  <conditionalFormatting sqref="U52">
    <cfRule type="cellIs" dxfId="2338" priority="2339" stopIfTrue="1" operator="greaterThan">
      <formula>0</formula>
    </cfRule>
  </conditionalFormatting>
  <conditionalFormatting sqref="W52">
    <cfRule type="cellIs" dxfId="2337" priority="2338" stopIfTrue="1" operator="greaterThan">
      <formula>0</formula>
    </cfRule>
  </conditionalFormatting>
  <conditionalFormatting sqref="P54">
    <cfRule type="cellIs" dxfId="2334" priority="2335" stopIfTrue="1" operator="greaterThan">
      <formula>0</formula>
    </cfRule>
  </conditionalFormatting>
  <conditionalFormatting sqref="U54">
    <cfRule type="cellIs" dxfId="2333" priority="2334" stopIfTrue="1" operator="greaterThan">
      <formula>0</formula>
    </cfRule>
  </conditionalFormatting>
  <conditionalFormatting sqref="W54">
    <cfRule type="cellIs" dxfId="2332" priority="2333" stopIfTrue="1" operator="greaterThan">
      <formula>0</formula>
    </cfRule>
  </conditionalFormatting>
  <conditionalFormatting sqref="P53">
    <cfRule type="cellIs" dxfId="2329" priority="2330" stopIfTrue="1" operator="greaterThan">
      <formula>0</formula>
    </cfRule>
  </conditionalFormatting>
  <conditionalFormatting sqref="U53">
    <cfRule type="cellIs" dxfId="2328" priority="2329" stopIfTrue="1" operator="greaterThan">
      <formula>0</formula>
    </cfRule>
  </conditionalFormatting>
  <conditionalFormatting sqref="W53">
    <cfRule type="cellIs" dxfId="2327" priority="2328" stopIfTrue="1" operator="greaterThan">
      <formula>0</formula>
    </cfRule>
  </conditionalFormatting>
  <conditionalFormatting sqref="V71:W71">
    <cfRule type="cellIs" dxfId="2324" priority="2324" operator="equal">
      <formula>"NO VÁLIDOS"</formula>
    </cfRule>
    <cfRule type="cellIs" dxfId="2323" priority="2325" operator="equal">
      <formula>"VÁLIDOS"</formula>
    </cfRule>
  </conditionalFormatting>
  <conditionalFormatting sqref="P72">
    <cfRule type="cellIs" dxfId="2322" priority="2322" stopIfTrue="1" operator="equal">
      <formula>"cumple"</formula>
    </cfRule>
    <cfRule type="containsText" dxfId="2321" priority="2323" stopIfTrue="1" operator="containsText" text="NO CUMPLE">
      <formula>NOT(ISERROR(SEARCH("NO CUMPLE",P72)))</formula>
    </cfRule>
  </conditionalFormatting>
  <conditionalFormatting sqref="P66:P71">
    <cfRule type="cellIs" dxfId="2320" priority="2320" stopIfTrue="1" operator="equal">
      <formula>"cumple"</formula>
    </cfRule>
    <cfRule type="containsText" dxfId="2319" priority="2321" stopIfTrue="1" operator="containsText" text="NO CUMPLE">
      <formula>NOT(ISERROR(SEARCH("NO CUMPLE",P66)))</formula>
    </cfRule>
  </conditionalFormatting>
  <conditionalFormatting sqref="Q72">
    <cfRule type="cellIs" dxfId="2318" priority="2317" stopIfTrue="1" operator="equal">
      <formula>"VERIFICAR"</formula>
    </cfRule>
    <cfRule type="cellIs" dxfId="2317" priority="2318" stopIfTrue="1" operator="equal">
      <formula>"NO CUMPLE"</formula>
    </cfRule>
    <cfRule type="cellIs" dxfId="2316" priority="2319" stopIfTrue="1" operator="equal">
      <formula>"CUMPLE"</formula>
    </cfRule>
  </conditionalFormatting>
  <conditionalFormatting sqref="T51:T57">
    <cfRule type="cellIs" dxfId="2303" priority="2304" stopIfTrue="1" operator="greaterThan">
      <formula>0</formula>
    </cfRule>
  </conditionalFormatting>
  <conditionalFormatting sqref="T51:T57">
    <cfRule type="cellIs" dxfId="2302" priority="2303" stopIfTrue="1" operator="lessThan">
      <formula>0</formula>
    </cfRule>
  </conditionalFormatting>
  <conditionalFormatting sqref="Q56:S56 N56:O56">
    <cfRule type="cellIs" dxfId="2301" priority="2302" stopIfTrue="1" operator="lessThan">
      <formula>0</formula>
    </cfRule>
  </conditionalFormatting>
  <conditionalFormatting sqref="B56:H56 L56:M56 O56:R56 U56:W56 J56">
    <cfRule type="cellIs" dxfId="2300" priority="2301" stopIfTrue="1" operator="greaterThan">
      <formula>0</formula>
    </cfRule>
  </conditionalFormatting>
  <conditionalFormatting sqref="P56">
    <cfRule type="cellIs" dxfId="2299" priority="2300" stopIfTrue="1" operator="greaterThan">
      <formula>0</formula>
    </cfRule>
  </conditionalFormatting>
  <conditionalFormatting sqref="U56">
    <cfRule type="cellIs" dxfId="2298" priority="2299" stopIfTrue="1" operator="greaterThan">
      <formula>0</formula>
    </cfRule>
  </conditionalFormatting>
  <conditionalFormatting sqref="W56">
    <cfRule type="cellIs" dxfId="2297" priority="2298" stopIfTrue="1" operator="greaterThan">
      <formula>0</formula>
    </cfRule>
  </conditionalFormatting>
  <conditionalFormatting sqref="O82 Q82:R82 N86:O86 Q86:S86 Q88:S88 N88:O88">
    <cfRule type="cellIs" dxfId="2280" priority="2280" stopIfTrue="1" operator="lessThan">
      <formula>0</formula>
    </cfRule>
  </conditionalFormatting>
  <conditionalFormatting sqref="V101:W101 O82:R86 L82:M86 B82:J86 B88:H88 L88:M88 O88:R88 U88:W88 J88 I87:I88 U82:W86">
    <cfRule type="cellIs" dxfId="2279" priority="2279" stopIfTrue="1" operator="greaterThan">
      <formula>0</formula>
    </cfRule>
  </conditionalFormatting>
  <conditionalFormatting sqref="P82 P86 P88">
    <cfRule type="cellIs" dxfId="2278" priority="2278" stopIfTrue="1" operator="greaterThan">
      <formula>0</formula>
    </cfRule>
  </conditionalFormatting>
  <conditionalFormatting sqref="U86">
    <cfRule type="cellIs" dxfId="2277" priority="2277" stopIfTrue="1" operator="greaterThan">
      <formula>0</formula>
    </cfRule>
  </conditionalFormatting>
  <conditionalFormatting sqref="U88">
    <cfRule type="cellIs" dxfId="2276" priority="2276" stopIfTrue="1" operator="greaterThan">
      <formula>0</formula>
    </cfRule>
  </conditionalFormatting>
  <conditionalFormatting sqref="S82">
    <cfRule type="cellIs" dxfId="2275" priority="2275" stopIfTrue="1" operator="greaterThan">
      <formula>0</formula>
    </cfRule>
  </conditionalFormatting>
  <conditionalFormatting sqref="S82">
    <cfRule type="cellIs" dxfId="2274" priority="2274" stopIfTrue="1" operator="lessThan">
      <formula>0</formula>
    </cfRule>
  </conditionalFormatting>
  <conditionalFormatting sqref="B93 S93 S97:S103">
    <cfRule type="cellIs" dxfId="2273" priority="2272" stopIfTrue="1" operator="equal">
      <formula>"cumple"</formula>
    </cfRule>
    <cfRule type="containsText" dxfId="2272" priority="2273" stopIfTrue="1" operator="containsText" text="NO CUMPLE">
      <formula>NOT(ISERROR(SEARCH("NO CUMPLE",B93)))</formula>
    </cfRule>
  </conditionalFormatting>
  <conditionalFormatting sqref="B94">
    <cfRule type="cellIs" dxfId="2271" priority="2270" stopIfTrue="1" operator="equal">
      <formula>"cumple"</formula>
    </cfRule>
    <cfRule type="containsText" dxfId="2270" priority="2271" stopIfTrue="1" operator="containsText" text="NO CUMPLE">
      <formula>NOT(ISERROR(SEARCH("NO CUMPLE",B94)))</formula>
    </cfRule>
  </conditionalFormatting>
  <conditionalFormatting sqref="B95">
    <cfRule type="cellIs" dxfId="2269" priority="2268" stopIfTrue="1" operator="equal">
      <formula>"cumple"</formula>
    </cfRule>
    <cfRule type="containsText" dxfId="2268" priority="2269" stopIfTrue="1" operator="containsText" text="NO CUMPLE">
      <formula>NOT(ISERROR(SEARCH("NO CUMPLE",B95)))</formula>
    </cfRule>
  </conditionalFormatting>
  <conditionalFormatting sqref="B97">
    <cfRule type="cellIs" dxfId="2267" priority="2266" stopIfTrue="1" operator="equal">
      <formula>"cumple"</formula>
    </cfRule>
    <cfRule type="containsText" dxfId="2266" priority="2267" stopIfTrue="1" operator="containsText" text="NO CUMPLE">
      <formula>NOT(ISERROR(SEARCH("NO CUMPLE",B97)))</formula>
    </cfRule>
  </conditionalFormatting>
  <conditionalFormatting sqref="B98">
    <cfRule type="cellIs" dxfId="2265" priority="2264" stopIfTrue="1" operator="equal">
      <formula>"cumple"</formula>
    </cfRule>
    <cfRule type="containsText" dxfId="2264" priority="2265" stopIfTrue="1" operator="containsText" text="NO CUMPLE">
      <formula>NOT(ISERROR(SEARCH("NO CUMPLE",B98)))</formula>
    </cfRule>
  </conditionalFormatting>
  <conditionalFormatting sqref="F95">
    <cfRule type="cellIs" dxfId="2263" priority="2262" stopIfTrue="1" operator="equal">
      <formula>"cumple"</formula>
    </cfRule>
    <cfRule type="containsText" dxfId="2262" priority="2263" stopIfTrue="1" operator="containsText" text="NO CUMPLE">
      <formula>NOT(ISERROR(SEARCH("NO CUMPLE",F95)))</formula>
    </cfRule>
  </conditionalFormatting>
  <conditionalFormatting sqref="E98:F98">
    <cfRule type="cellIs" dxfId="2261" priority="2260" stopIfTrue="1" operator="equal">
      <formula>"cumple"</formula>
    </cfRule>
    <cfRule type="containsText" dxfId="2260" priority="2261" stopIfTrue="1" operator="containsText" text="NO CUMPLE">
      <formula>NOT(ISERROR(SEARCH("NO CUMPLE",E98)))</formula>
    </cfRule>
  </conditionalFormatting>
  <conditionalFormatting sqref="G98">
    <cfRule type="cellIs" dxfId="2259" priority="2258" stopIfTrue="1" operator="equal">
      <formula>"cumple"</formula>
    </cfRule>
    <cfRule type="containsText" dxfId="2258" priority="2259" stopIfTrue="1" operator="containsText" text="NO CUMPLE">
      <formula>NOT(ISERROR(SEARCH("NO CUMPLE",G98)))</formula>
    </cfRule>
  </conditionalFormatting>
  <conditionalFormatting sqref="H93">
    <cfRule type="cellIs" dxfId="2257" priority="2254" stopIfTrue="1" operator="equal">
      <formula>"cumple"</formula>
    </cfRule>
    <cfRule type="containsText" dxfId="2256" priority="2255" stopIfTrue="1" operator="containsText" text="NO CUMPLE">
      <formula>NOT(ISERROR(SEARCH("NO CUMPLE",H93)))</formula>
    </cfRule>
  </conditionalFormatting>
  <conditionalFormatting sqref="N94">
    <cfRule type="cellIs" dxfId="2255" priority="2252" stopIfTrue="1" operator="equal">
      <formula>"cumple"</formula>
    </cfRule>
    <cfRule type="containsText" dxfId="2254" priority="2253" stopIfTrue="1" operator="containsText" text="NO CUMPLE">
      <formula>NOT(ISERROR(SEARCH("NO CUMPLE",N94)))</formula>
    </cfRule>
  </conditionalFormatting>
  <conditionalFormatting sqref="K95:K96">
    <cfRule type="cellIs" dxfId="2253" priority="2250" stopIfTrue="1" operator="equal">
      <formula>"cumple"</formula>
    </cfRule>
    <cfRule type="containsText" dxfId="2252" priority="2251" stopIfTrue="1" operator="containsText" text="NO CUMPLE">
      <formula>NOT(ISERROR(SEARCH("NO CUMPLE",K95)))</formula>
    </cfRule>
  </conditionalFormatting>
  <conditionalFormatting sqref="L95:L96">
    <cfRule type="cellIs" dxfId="2251" priority="2248" stopIfTrue="1" operator="equal">
      <formula>"cumple"</formula>
    </cfRule>
    <cfRule type="containsText" dxfId="2250" priority="2249" stopIfTrue="1" operator="containsText" text="NO CUMPLE">
      <formula>NOT(ISERROR(SEARCH("NO CUMPLE",L95)))</formula>
    </cfRule>
  </conditionalFormatting>
  <conditionalFormatting sqref="M95:M96">
    <cfRule type="cellIs" dxfId="2249" priority="2246" stopIfTrue="1" operator="equal">
      <formula>"cumple"</formula>
    </cfRule>
    <cfRule type="containsText" dxfId="2248" priority="2247" stopIfTrue="1" operator="containsText" text="NO CUMPLE">
      <formula>NOT(ISERROR(SEARCH("NO CUMPLE",M95)))</formula>
    </cfRule>
  </conditionalFormatting>
  <conditionalFormatting sqref="M97:M102">
    <cfRule type="cellIs" dxfId="2247" priority="2244" stopIfTrue="1" operator="equal">
      <formula>"cumple"</formula>
    </cfRule>
    <cfRule type="containsText" dxfId="2246" priority="2245" stopIfTrue="1" operator="containsText" text="NO CUMPLE">
      <formula>NOT(ISERROR(SEARCH("NO CUMPLE",M97)))</formula>
    </cfRule>
  </conditionalFormatting>
  <conditionalFormatting sqref="N97">
    <cfRule type="cellIs" dxfId="2245" priority="2242" stopIfTrue="1" operator="equal">
      <formula>"cumple"</formula>
    </cfRule>
    <cfRule type="containsText" dxfId="2244" priority="2243" stopIfTrue="1" operator="containsText" text="NO CUMPLE">
      <formula>NOT(ISERROR(SEARCH("NO CUMPLE",N97)))</formula>
    </cfRule>
  </conditionalFormatting>
  <conditionalFormatting sqref="N98:N102 N105">
    <cfRule type="cellIs" dxfId="2243" priority="2240" stopIfTrue="1" operator="equal">
      <formula>"cumple"</formula>
    </cfRule>
    <cfRule type="containsText" dxfId="2242" priority="2241" stopIfTrue="1" operator="containsText" text="NO CUMPLE">
      <formula>NOT(ISERROR(SEARCH("NO CUMPLE",N98)))</formula>
    </cfRule>
  </conditionalFormatting>
  <conditionalFormatting sqref="N103">
    <cfRule type="cellIs" dxfId="2241" priority="2238" stopIfTrue="1" operator="equal">
      <formula>"cumple"</formula>
    </cfRule>
    <cfRule type="containsText" dxfId="2240" priority="2239" stopIfTrue="1" operator="containsText" text="NO CUMPLE">
      <formula>NOT(ISERROR(SEARCH("NO CUMPLE",N103)))</formula>
    </cfRule>
  </conditionalFormatting>
  <conditionalFormatting sqref="H103">
    <cfRule type="cellIs" dxfId="2239" priority="2236" stopIfTrue="1" operator="equal">
      <formula>"cumple"</formula>
    </cfRule>
    <cfRule type="containsText" dxfId="2238" priority="2237" stopIfTrue="1" operator="containsText" text="NO CUMPLE">
      <formula>NOT(ISERROR(SEARCH("NO CUMPLE",H103)))</formula>
    </cfRule>
  </conditionalFormatting>
  <conditionalFormatting sqref="W82:W83">
    <cfRule type="cellIs" dxfId="2237" priority="2235" stopIfTrue="1" operator="greaterThan">
      <formula>0</formula>
    </cfRule>
  </conditionalFormatting>
  <conditionalFormatting sqref="W86">
    <cfRule type="cellIs" dxfId="2236" priority="2234" stopIfTrue="1" operator="greaterThan">
      <formula>0</formula>
    </cfRule>
  </conditionalFormatting>
  <conditionalFormatting sqref="W88">
    <cfRule type="cellIs" dxfId="2235" priority="2233" stopIfTrue="1" operator="greaterThan">
      <formula>0</formula>
    </cfRule>
  </conditionalFormatting>
  <conditionalFormatting sqref="B100">
    <cfRule type="cellIs" dxfId="2232" priority="2229" stopIfTrue="1" operator="equal">
      <formula>"cumple"</formula>
    </cfRule>
    <cfRule type="containsText" dxfId="2231" priority="2230" stopIfTrue="1" operator="containsText" text="NO CUMPLE">
      <formula>NOT(ISERROR(SEARCH("NO CUMPLE",B100)))</formula>
    </cfRule>
  </conditionalFormatting>
  <conditionalFormatting sqref="B101">
    <cfRule type="cellIs" dxfId="2230" priority="2227" stopIfTrue="1" operator="equal">
      <formula>"cumple"</formula>
    </cfRule>
    <cfRule type="containsText" dxfId="2229" priority="2228" stopIfTrue="1" operator="containsText" text="NO CUMPLE">
      <formula>NOT(ISERROR(SEARCH("NO CUMPLE",B101)))</formula>
    </cfRule>
  </conditionalFormatting>
  <conditionalFormatting sqref="G101">
    <cfRule type="cellIs" dxfId="2228" priority="2225" stopIfTrue="1" operator="equal">
      <formula>"cumple"</formula>
    </cfRule>
    <cfRule type="containsText" dxfId="2227" priority="2226" stopIfTrue="1" operator="containsText" text="NO CUMPLE">
      <formula>NOT(ISERROR(SEARCH("NO CUMPLE",G101)))</formula>
    </cfRule>
  </conditionalFormatting>
  <conditionalFormatting sqref="G102">
    <cfRule type="cellIs" dxfId="2226" priority="2223" stopIfTrue="1" operator="equal">
      <formula>"cumple"</formula>
    </cfRule>
    <cfRule type="containsText" dxfId="2225" priority="2224" stopIfTrue="1" operator="containsText" text="NO CUMPLE">
      <formula>NOT(ISERROR(SEARCH("NO CUMPLE",G102)))</formula>
    </cfRule>
  </conditionalFormatting>
  <conditionalFormatting sqref="E95:E96">
    <cfRule type="cellIs" dxfId="2223" priority="2220" operator="greaterThan">
      <formula>0</formula>
    </cfRule>
    <cfRule type="cellIs" dxfId="2222" priority="2221" operator="equal">
      <formula>0</formula>
    </cfRule>
  </conditionalFormatting>
  <conditionalFormatting sqref="G95">
    <cfRule type="cellIs" dxfId="2221" priority="2219" stopIfTrue="1" operator="notBetween">
      <formula>"N/A"</formula>
      <formula>"REVISAR"</formula>
    </cfRule>
  </conditionalFormatting>
  <conditionalFormatting sqref="G95:G96">
    <cfRule type="cellIs" dxfId="2220" priority="2218" operator="equal">
      <formula>"REVISAR"</formula>
    </cfRule>
  </conditionalFormatting>
  <conditionalFormatting sqref="E99">
    <cfRule type="cellIs" dxfId="2219" priority="2217" operator="equal">
      <formula>"NO APLICA"</formula>
    </cfRule>
  </conditionalFormatting>
  <conditionalFormatting sqref="O94">
    <cfRule type="cellIs" dxfId="2218" priority="2215" stopIfTrue="1" operator="equal">
      <formula>"cumple"</formula>
    </cfRule>
    <cfRule type="containsText" dxfId="2217" priority="2216" stopIfTrue="1" operator="containsText" text="NO CUMPLE">
      <formula>NOT(ISERROR(SEARCH("NO CUMPLE",O94)))</formula>
    </cfRule>
  </conditionalFormatting>
  <conditionalFormatting sqref="O97:O102">
    <cfRule type="cellIs" dxfId="2216" priority="2213" stopIfTrue="1" operator="equal">
      <formula>"cumple"</formula>
    </cfRule>
    <cfRule type="containsText" dxfId="2215" priority="2214" stopIfTrue="1" operator="containsText" text="NO CUMPLE">
      <formula>NOT(ISERROR(SEARCH("NO CUMPLE",O97)))</formula>
    </cfRule>
  </conditionalFormatting>
  <conditionalFormatting sqref="O103">
    <cfRule type="cellIs" dxfId="2214" priority="2211" stopIfTrue="1" operator="equal">
      <formula>"cumple"</formula>
    </cfRule>
    <cfRule type="containsText" dxfId="2213" priority="2212" stopIfTrue="1" operator="containsText" text="NO CUMPLE">
      <formula>NOT(ISERROR(SEARCH("NO CUMPLE",O103)))</formula>
    </cfRule>
  </conditionalFormatting>
  <conditionalFormatting sqref="R93">
    <cfRule type="cellIs" dxfId="2212" priority="2209" stopIfTrue="1" operator="equal">
      <formula>"cumple"</formula>
    </cfRule>
    <cfRule type="containsText" dxfId="2211" priority="2210" stopIfTrue="1" operator="containsText" text="NO CUMPLE">
      <formula>NOT(ISERROR(SEARCH("NO CUMPLE",R93)))</formula>
    </cfRule>
  </conditionalFormatting>
  <conditionalFormatting sqref="R97:R102">
    <cfRule type="cellIs" dxfId="2210" priority="2207" stopIfTrue="1" operator="equal">
      <formula>"cumple"</formula>
    </cfRule>
    <cfRule type="containsText" dxfId="2209" priority="2208" stopIfTrue="1" operator="containsText" text="NO CUMPLE">
      <formula>NOT(ISERROR(SEARCH("NO CUMPLE",R97)))</formula>
    </cfRule>
  </conditionalFormatting>
  <conditionalFormatting sqref="R103">
    <cfRule type="cellIs" dxfId="2208" priority="2205" stopIfTrue="1" operator="equal">
      <formula>"cumple"</formula>
    </cfRule>
    <cfRule type="containsText" dxfId="2207" priority="2206" stopIfTrue="1" operator="containsText" text="NO CUMPLE">
      <formula>NOT(ISERROR(SEARCH("NO CUMPLE",R103)))</formula>
    </cfRule>
  </conditionalFormatting>
  <conditionalFormatting sqref="C83:M83 Q83:S83 O83">
    <cfRule type="cellIs" dxfId="2203" priority="2201" stopIfTrue="1" operator="greaterThan">
      <formula>0</formula>
    </cfRule>
  </conditionalFormatting>
  <conditionalFormatting sqref="P83">
    <cfRule type="cellIs" dxfId="2202" priority="2200" stopIfTrue="1" operator="greaterThan">
      <formula>0</formula>
    </cfRule>
  </conditionalFormatting>
  <conditionalFormatting sqref="U83">
    <cfRule type="cellIs" dxfId="2201" priority="2199" stopIfTrue="1" operator="greaterThan">
      <formula>0</formula>
    </cfRule>
  </conditionalFormatting>
  <conditionalFormatting sqref="W83">
    <cfRule type="cellIs" dxfId="2200" priority="2198" stopIfTrue="1" operator="greaterThan">
      <formula>0</formula>
    </cfRule>
  </conditionalFormatting>
  <conditionalFormatting sqref="P85">
    <cfRule type="cellIs" dxfId="2197" priority="2195" stopIfTrue="1" operator="greaterThan">
      <formula>0</formula>
    </cfRule>
  </conditionalFormatting>
  <conditionalFormatting sqref="U85">
    <cfRule type="cellIs" dxfId="2196" priority="2194" stopIfTrue="1" operator="greaterThan">
      <formula>0</formula>
    </cfRule>
  </conditionalFormatting>
  <conditionalFormatting sqref="W85">
    <cfRule type="cellIs" dxfId="2195" priority="2193" stopIfTrue="1" operator="greaterThan">
      <formula>0</formula>
    </cfRule>
  </conditionalFormatting>
  <conditionalFormatting sqref="P84">
    <cfRule type="cellIs" dxfId="2192" priority="2190" stopIfTrue="1" operator="greaterThan">
      <formula>0</formula>
    </cfRule>
  </conditionalFormatting>
  <conditionalFormatting sqref="U84">
    <cfRule type="cellIs" dxfId="2191" priority="2189" stopIfTrue="1" operator="greaterThan">
      <formula>0</formula>
    </cfRule>
  </conditionalFormatting>
  <conditionalFormatting sqref="W84">
    <cfRule type="cellIs" dxfId="2190" priority="2188" stopIfTrue="1" operator="greaterThan">
      <formula>0</formula>
    </cfRule>
  </conditionalFormatting>
  <conditionalFormatting sqref="V102:W102">
    <cfRule type="cellIs" dxfId="2187" priority="2184" operator="equal">
      <formula>"NO VÁLIDOS"</formula>
    </cfRule>
    <cfRule type="cellIs" dxfId="2186" priority="2185" operator="equal">
      <formula>"VÁLIDOS"</formula>
    </cfRule>
  </conditionalFormatting>
  <conditionalFormatting sqref="P103">
    <cfRule type="cellIs" dxfId="2185" priority="2182" stopIfTrue="1" operator="equal">
      <formula>"cumple"</formula>
    </cfRule>
    <cfRule type="containsText" dxfId="2184" priority="2183" stopIfTrue="1" operator="containsText" text="NO CUMPLE">
      <formula>NOT(ISERROR(SEARCH("NO CUMPLE",P103)))</formula>
    </cfRule>
  </conditionalFormatting>
  <conditionalFormatting sqref="P97:P102">
    <cfRule type="cellIs" dxfId="2183" priority="2180" stopIfTrue="1" operator="equal">
      <formula>"cumple"</formula>
    </cfRule>
    <cfRule type="containsText" dxfId="2182" priority="2181" stopIfTrue="1" operator="containsText" text="NO CUMPLE">
      <formula>NOT(ISERROR(SEARCH("NO CUMPLE",P97)))</formula>
    </cfRule>
  </conditionalFormatting>
  <conditionalFormatting sqref="Q103">
    <cfRule type="cellIs" dxfId="2181" priority="2177" stopIfTrue="1" operator="equal">
      <formula>"VERIFICAR"</formula>
    </cfRule>
    <cfRule type="cellIs" dxfId="2180" priority="2178" stopIfTrue="1" operator="equal">
      <formula>"NO CUMPLE"</formula>
    </cfRule>
    <cfRule type="cellIs" dxfId="2179" priority="2179" stopIfTrue="1" operator="equal">
      <formula>"CUMPLE"</formula>
    </cfRule>
  </conditionalFormatting>
  <conditionalFormatting sqref="T82:T88">
    <cfRule type="cellIs" dxfId="2166" priority="2164" stopIfTrue="1" operator="greaterThan">
      <formula>0</formula>
    </cfRule>
  </conditionalFormatting>
  <conditionalFormatting sqref="T82:T88">
    <cfRule type="cellIs" dxfId="2165" priority="2163" stopIfTrue="1" operator="lessThan">
      <formula>0</formula>
    </cfRule>
  </conditionalFormatting>
  <conditionalFormatting sqref="Q87:S87 N87:O87">
    <cfRule type="cellIs" dxfId="2164" priority="2162" stopIfTrue="1" operator="lessThan">
      <formula>0</formula>
    </cfRule>
  </conditionalFormatting>
  <conditionalFormatting sqref="B87:H87 L87:M87 O87:R87 U87:W87 J87">
    <cfRule type="cellIs" dxfId="2163" priority="2161" stopIfTrue="1" operator="greaterThan">
      <formula>0</formula>
    </cfRule>
  </conditionalFormatting>
  <conditionalFormatting sqref="P87">
    <cfRule type="cellIs" dxfId="2162" priority="2160" stopIfTrue="1" operator="greaterThan">
      <formula>0</formula>
    </cfRule>
  </conditionalFormatting>
  <conditionalFormatting sqref="U87">
    <cfRule type="cellIs" dxfId="2161" priority="2159" stopIfTrue="1" operator="greaterThan">
      <formula>0</formula>
    </cfRule>
  </conditionalFormatting>
  <conditionalFormatting sqref="W87">
    <cfRule type="cellIs" dxfId="2160" priority="2158" stopIfTrue="1" operator="greaterThan">
      <formula>0</formula>
    </cfRule>
  </conditionalFormatting>
  <conditionalFormatting sqref="O113 Q113:R113 N117:O117 Q117:S117 Q119:S119 N119:O119">
    <cfRule type="cellIs" dxfId="2143" priority="2140" stopIfTrue="1" operator="lessThan">
      <formula>0</formula>
    </cfRule>
  </conditionalFormatting>
  <conditionalFormatting sqref="V132:W132 O113:R117 L113:M117 B113:J117 B119:H119 L119:M119 O119:R119 U119:W119 J119 I118:I119 U113:W117">
    <cfRule type="cellIs" dxfId="2142" priority="2139" stopIfTrue="1" operator="greaterThan">
      <formula>0</formula>
    </cfRule>
  </conditionalFormatting>
  <conditionalFormatting sqref="P113 P117 P119">
    <cfRule type="cellIs" dxfId="2141" priority="2138" stopIfTrue="1" operator="greaterThan">
      <formula>0</formula>
    </cfRule>
  </conditionalFormatting>
  <conditionalFormatting sqref="U117">
    <cfRule type="cellIs" dxfId="2140" priority="2137" stopIfTrue="1" operator="greaterThan">
      <formula>0</formula>
    </cfRule>
  </conditionalFormatting>
  <conditionalFormatting sqref="U119">
    <cfRule type="cellIs" dxfId="2139" priority="2136" stopIfTrue="1" operator="greaterThan">
      <formula>0</formula>
    </cfRule>
  </conditionalFormatting>
  <conditionalFormatting sqref="S113">
    <cfRule type="cellIs" dxfId="2138" priority="2135" stopIfTrue="1" operator="greaterThan">
      <formula>0</formula>
    </cfRule>
  </conditionalFormatting>
  <conditionalFormatting sqref="S113">
    <cfRule type="cellIs" dxfId="2137" priority="2134" stopIfTrue="1" operator="lessThan">
      <formula>0</formula>
    </cfRule>
  </conditionalFormatting>
  <conditionalFormatting sqref="B124 S124 S128:S134">
    <cfRule type="cellIs" dxfId="2136" priority="2132" stopIfTrue="1" operator="equal">
      <formula>"cumple"</formula>
    </cfRule>
    <cfRule type="containsText" dxfId="2135" priority="2133" stopIfTrue="1" operator="containsText" text="NO CUMPLE">
      <formula>NOT(ISERROR(SEARCH("NO CUMPLE",B124)))</formula>
    </cfRule>
  </conditionalFormatting>
  <conditionalFormatting sqref="B125">
    <cfRule type="cellIs" dxfId="2134" priority="2130" stopIfTrue="1" operator="equal">
      <formula>"cumple"</formula>
    </cfRule>
    <cfRule type="containsText" dxfId="2133" priority="2131" stopIfTrue="1" operator="containsText" text="NO CUMPLE">
      <formula>NOT(ISERROR(SEARCH("NO CUMPLE",B125)))</formula>
    </cfRule>
  </conditionalFormatting>
  <conditionalFormatting sqref="B126">
    <cfRule type="cellIs" dxfId="2132" priority="2128" stopIfTrue="1" operator="equal">
      <formula>"cumple"</formula>
    </cfRule>
    <cfRule type="containsText" dxfId="2131" priority="2129" stopIfTrue="1" operator="containsText" text="NO CUMPLE">
      <formula>NOT(ISERROR(SEARCH("NO CUMPLE",B126)))</formula>
    </cfRule>
  </conditionalFormatting>
  <conditionalFormatting sqref="B128">
    <cfRule type="cellIs" dxfId="2130" priority="2126" stopIfTrue="1" operator="equal">
      <formula>"cumple"</formula>
    </cfRule>
    <cfRule type="containsText" dxfId="2129" priority="2127" stopIfTrue="1" operator="containsText" text="NO CUMPLE">
      <formula>NOT(ISERROR(SEARCH("NO CUMPLE",B128)))</formula>
    </cfRule>
  </conditionalFormatting>
  <conditionalFormatting sqref="B129">
    <cfRule type="cellIs" dxfId="2128" priority="2124" stopIfTrue="1" operator="equal">
      <formula>"cumple"</formula>
    </cfRule>
    <cfRule type="containsText" dxfId="2127" priority="2125" stopIfTrue="1" operator="containsText" text="NO CUMPLE">
      <formula>NOT(ISERROR(SEARCH("NO CUMPLE",B129)))</formula>
    </cfRule>
  </conditionalFormatting>
  <conditionalFormatting sqref="F126">
    <cfRule type="cellIs" dxfId="2126" priority="2122" stopIfTrue="1" operator="equal">
      <formula>"cumple"</formula>
    </cfRule>
    <cfRule type="containsText" dxfId="2125" priority="2123" stopIfTrue="1" operator="containsText" text="NO CUMPLE">
      <formula>NOT(ISERROR(SEARCH("NO CUMPLE",F126)))</formula>
    </cfRule>
  </conditionalFormatting>
  <conditionalFormatting sqref="E129:F129">
    <cfRule type="cellIs" dxfId="2124" priority="2120" stopIfTrue="1" operator="equal">
      <formula>"cumple"</formula>
    </cfRule>
    <cfRule type="containsText" dxfId="2123" priority="2121" stopIfTrue="1" operator="containsText" text="NO CUMPLE">
      <formula>NOT(ISERROR(SEARCH("NO CUMPLE",E129)))</formula>
    </cfRule>
  </conditionalFormatting>
  <conditionalFormatting sqref="G129">
    <cfRule type="cellIs" dxfId="2122" priority="2118" stopIfTrue="1" operator="equal">
      <formula>"cumple"</formula>
    </cfRule>
    <cfRule type="containsText" dxfId="2121" priority="2119" stopIfTrue="1" operator="containsText" text="NO CUMPLE">
      <formula>NOT(ISERROR(SEARCH("NO CUMPLE",G129)))</formula>
    </cfRule>
  </conditionalFormatting>
  <conditionalFormatting sqref="H124">
    <cfRule type="cellIs" dxfId="2120" priority="2114" stopIfTrue="1" operator="equal">
      <formula>"cumple"</formula>
    </cfRule>
    <cfRule type="containsText" dxfId="2119" priority="2115" stopIfTrue="1" operator="containsText" text="NO CUMPLE">
      <formula>NOT(ISERROR(SEARCH("NO CUMPLE",H124)))</formula>
    </cfRule>
  </conditionalFormatting>
  <conditionalFormatting sqref="N125">
    <cfRule type="cellIs" dxfId="2118" priority="2112" stopIfTrue="1" operator="equal">
      <formula>"cumple"</formula>
    </cfRule>
    <cfRule type="containsText" dxfId="2117" priority="2113" stopIfTrue="1" operator="containsText" text="NO CUMPLE">
      <formula>NOT(ISERROR(SEARCH("NO CUMPLE",N125)))</formula>
    </cfRule>
  </conditionalFormatting>
  <conditionalFormatting sqref="K126:K127">
    <cfRule type="cellIs" dxfId="2116" priority="2110" stopIfTrue="1" operator="equal">
      <formula>"cumple"</formula>
    </cfRule>
    <cfRule type="containsText" dxfId="2115" priority="2111" stopIfTrue="1" operator="containsText" text="NO CUMPLE">
      <formula>NOT(ISERROR(SEARCH("NO CUMPLE",K126)))</formula>
    </cfRule>
  </conditionalFormatting>
  <conditionalFormatting sqref="L126:L127">
    <cfRule type="cellIs" dxfId="2114" priority="2108" stopIfTrue="1" operator="equal">
      <formula>"cumple"</formula>
    </cfRule>
    <cfRule type="containsText" dxfId="2113" priority="2109" stopIfTrue="1" operator="containsText" text="NO CUMPLE">
      <formula>NOT(ISERROR(SEARCH("NO CUMPLE",L126)))</formula>
    </cfRule>
  </conditionalFormatting>
  <conditionalFormatting sqref="M126:M127">
    <cfRule type="cellIs" dxfId="2112" priority="2106" stopIfTrue="1" operator="equal">
      <formula>"cumple"</formula>
    </cfRule>
    <cfRule type="containsText" dxfId="2111" priority="2107" stopIfTrue="1" operator="containsText" text="NO CUMPLE">
      <formula>NOT(ISERROR(SEARCH("NO CUMPLE",M126)))</formula>
    </cfRule>
  </conditionalFormatting>
  <conditionalFormatting sqref="M128:M133">
    <cfRule type="cellIs" dxfId="2110" priority="2104" stopIfTrue="1" operator="equal">
      <formula>"cumple"</formula>
    </cfRule>
    <cfRule type="containsText" dxfId="2109" priority="2105" stopIfTrue="1" operator="containsText" text="NO CUMPLE">
      <formula>NOT(ISERROR(SEARCH("NO CUMPLE",M128)))</formula>
    </cfRule>
  </conditionalFormatting>
  <conditionalFormatting sqref="N128">
    <cfRule type="cellIs" dxfId="2108" priority="2102" stopIfTrue="1" operator="equal">
      <formula>"cumple"</formula>
    </cfRule>
    <cfRule type="containsText" dxfId="2107" priority="2103" stopIfTrue="1" operator="containsText" text="NO CUMPLE">
      <formula>NOT(ISERROR(SEARCH("NO CUMPLE",N128)))</formula>
    </cfRule>
  </conditionalFormatting>
  <conditionalFormatting sqref="N129:N133 N136">
    <cfRule type="cellIs" dxfId="2106" priority="2100" stopIfTrue="1" operator="equal">
      <formula>"cumple"</formula>
    </cfRule>
    <cfRule type="containsText" dxfId="2105" priority="2101" stopIfTrue="1" operator="containsText" text="NO CUMPLE">
      <formula>NOT(ISERROR(SEARCH("NO CUMPLE",N129)))</formula>
    </cfRule>
  </conditionalFormatting>
  <conditionalFormatting sqref="N134">
    <cfRule type="cellIs" dxfId="2104" priority="2098" stopIfTrue="1" operator="equal">
      <formula>"cumple"</formula>
    </cfRule>
    <cfRule type="containsText" dxfId="2103" priority="2099" stopIfTrue="1" operator="containsText" text="NO CUMPLE">
      <formula>NOT(ISERROR(SEARCH("NO CUMPLE",N134)))</formula>
    </cfRule>
  </conditionalFormatting>
  <conditionalFormatting sqref="H134">
    <cfRule type="cellIs" dxfId="2102" priority="2096" stopIfTrue="1" operator="equal">
      <formula>"cumple"</formula>
    </cfRule>
    <cfRule type="containsText" dxfId="2101" priority="2097" stopIfTrue="1" operator="containsText" text="NO CUMPLE">
      <formula>NOT(ISERROR(SEARCH("NO CUMPLE",H134)))</formula>
    </cfRule>
  </conditionalFormatting>
  <conditionalFormatting sqref="W113">
    <cfRule type="cellIs" dxfId="2100" priority="2095" stopIfTrue="1" operator="greaterThan">
      <formula>0</formula>
    </cfRule>
  </conditionalFormatting>
  <conditionalFormatting sqref="W117">
    <cfRule type="cellIs" dxfId="2099" priority="2094" stopIfTrue="1" operator="greaterThan">
      <formula>0</formula>
    </cfRule>
  </conditionalFormatting>
  <conditionalFormatting sqref="W119">
    <cfRule type="cellIs" dxfId="2098" priority="2093" stopIfTrue="1" operator="greaterThan">
      <formula>0</formula>
    </cfRule>
  </conditionalFormatting>
  <conditionalFormatting sqref="B131">
    <cfRule type="cellIs" dxfId="2095" priority="2089" stopIfTrue="1" operator="equal">
      <formula>"cumple"</formula>
    </cfRule>
    <cfRule type="containsText" dxfId="2094" priority="2090" stopIfTrue="1" operator="containsText" text="NO CUMPLE">
      <formula>NOT(ISERROR(SEARCH("NO CUMPLE",B131)))</formula>
    </cfRule>
  </conditionalFormatting>
  <conditionalFormatting sqref="B132">
    <cfRule type="cellIs" dxfId="2093" priority="2087" stopIfTrue="1" operator="equal">
      <formula>"cumple"</formula>
    </cfRule>
    <cfRule type="containsText" dxfId="2092" priority="2088" stopIfTrue="1" operator="containsText" text="NO CUMPLE">
      <formula>NOT(ISERROR(SEARCH("NO CUMPLE",B132)))</formula>
    </cfRule>
  </conditionalFormatting>
  <conditionalFormatting sqref="G132">
    <cfRule type="cellIs" dxfId="2091" priority="2085" stopIfTrue="1" operator="equal">
      <formula>"cumple"</formula>
    </cfRule>
    <cfRule type="containsText" dxfId="2090" priority="2086" stopIfTrue="1" operator="containsText" text="NO CUMPLE">
      <formula>NOT(ISERROR(SEARCH("NO CUMPLE",G132)))</formula>
    </cfRule>
  </conditionalFormatting>
  <conditionalFormatting sqref="G133">
    <cfRule type="cellIs" dxfId="2089" priority="2083" stopIfTrue="1" operator="equal">
      <formula>"cumple"</formula>
    </cfRule>
    <cfRule type="containsText" dxfId="2088" priority="2084" stopIfTrue="1" operator="containsText" text="NO CUMPLE">
      <formula>NOT(ISERROR(SEARCH("NO CUMPLE",G133)))</formula>
    </cfRule>
  </conditionalFormatting>
  <conditionalFormatting sqref="E126:E127">
    <cfRule type="cellIs" dxfId="2086" priority="2080" operator="greaterThan">
      <formula>0</formula>
    </cfRule>
    <cfRule type="cellIs" dxfId="2085" priority="2081" operator="equal">
      <formula>0</formula>
    </cfRule>
  </conditionalFormatting>
  <conditionalFormatting sqref="G126">
    <cfRule type="cellIs" dxfId="2084" priority="2079" stopIfTrue="1" operator="notBetween">
      <formula>"N/A"</formula>
      <formula>"REVISAR"</formula>
    </cfRule>
  </conditionalFormatting>
  <conditionalFormatting sqref="G126:G127">
    <cfRule type="cellIs" dxfId="2083" priority="2078" operator="equal">
      <formula>"REVISAR"</formula>
    </cfRule>
  </conditionalFormatting>
  <conditionalFormatting sqref="E130">
    <cfRule type="cellIs" dxfId="2082" priority="2077" operator="equal">
      <formula>"NO APLICA"</formula>
    </cfRule>
  </conditionalFormatting>
  <conditionalFormatting sqref="O125">
    <cfRule type="cellIs" dxfId="2081" priority="2075" stopIfTrue="1" operator="equal">
      <formula>"cumple"</formula>
    </cfRule>
    <cfRule type="containsText" dxfId="2080" priority="2076" stopIfTrue="1" operator="containsText" text="NO CUMPLE">
      <formula>NOT(ISERROR(SEARCH("NO CUMPLE",O125)))</formula>
    </cfRule>
  </conditionalFormatting>
  <conditionalFormatting sqref="O128:O133">
    <cfRule type="cellIs" dxfId="2079" priority="2073" stopIfTrue="1" operator="equal">
      <formula>"cumple"</formula>
    </cfRule>
    <cfRule type="containsText" dxfId="2078" priority="2074" stopIfTrue="1" operator="containsText" text="NO CUMPLE">
      <formula>NOT(ISERROR(SEARCH("NO CUMPLE",O128)))</formula>
    </cfRule>
  </conditionalFormatting>
  <conditionalFormatting sqref="O134">
    <cfRule type="cellIs" dxfId="2077" priority="2071" stopIfTrue="1" operator="equal">
      <formula>"cumple"</formula>
    </cfRule>
    <cfRule type="containsText" dxfId="2076" priority="2072" stopIfTrue="1" operator="containsText" text="NO CUMPLE">
      <formula>NOT(ISERROR(SEARCH("NO CUMPLE",O134)))</formula>
    </cfRule>
  </conditionalFormatting>
  <conditionalFormatting sqref="R124">
    <cfRule type="cellIs" dxfId="2075" priority="2069" stopIfTrue="1" operator="equal">
      <formula>"cumple"</formula>
    </cfRule>
    <cfRule type="containsText" dxfId="2074" priority="2070" stopIfTrue="1" operator="containsText" text="NO CUMPLE">
      <formula>NOT(ISERROR(SEARCH("NO CUMPLE",R124)))</formula>
    </cfRule>
  </conditionalFormatting>
  <conditionalFormatting sqref="R128:R133">
    <cfRule type="cellIs" dxfId="2073" priority="2067" stopIfTrue="1" operator="equal">
      <formula>"cumple"</formula>
    </cfRule>
    <cfRule type="containsText" dxfId="2072" priority="2068" stopIfTrue="1" operator="containsText" text="NO CUMPLE">
      <formula>NOT(ISERROR(SEARCH("NO CUMPLE",R128)))</formula>
    </cfRule>
  </conditionalFormatting>
  <conditionalFormatting sqref="R134">
    <cfRule type="cellIs" dxfId="2071" priority="2065" stopIfTrue="1" operator="equal">
      <formula>"cumple"</formula>
    </cfRule>
    <cfRule type="containsText" dxfId="2070" priority="2066" stopIfTrue="1" operator="containsText" text="NO CUMPLE">
      <formula>NOT(ISERROR(SEARCH("NO CUMPLE",R134)))</formula>
    </cfRule>
  </conditionalFormatting>
  <conditionalFormatting sqref="C114:M114 Q114:S114 O114">
    <cfRule type="cellIs" dxfId="2066" priority="2061" stopIfTrue="1" operator="greaterThan">
      <formula>0</formula>
    </cfRule>
  </conditionalFormatting>
  <conditionalFormatting sqref="P114">
    <cfRule type="cellIs" dxfId="2065" priority="2060" stopIfTrue="1" operator="greaterThan">
      <formula>0</formula>
    </cfRule>
  </conditionalFormatting>
  <conditionalFormatting sqref="U114">
    <cfRule type="cellIs" dxfId="2064" priority="2059" stopIfTrue="1" operator="greaterThan">
      <formula>0</formula>
    </cfRule>
  </conditionalFormatting>
  <conditionalFormatting sqref="W114">
    <cfRule type="cellIs" dxfId="2063" priority="2058" stopIfTrue="1" operator="greaterThan">
      <formula>0</formula>
    </cfRule>
  </conditionalFormatting>
  <conditionalFormatting sqref="P116">
    <cfRule type="cellIs" dxfId="2060" priority="2055" stopIfTrue="1" operator="greaterThan">
      <formula>0</formula>
    </cfRule>
  </conditionalFormatting>
  <conditionalFormatting sqref="U116">
    <cfRule type="cellIs" dxfId="2059" priority="2054" stopIfTrue="1" operator="greaterThan">
      <formula>0</formula>
    </cfRule>
  </conditionalFormatting>
  <conditionalFormatting sqref="W116">
    <cfRule type="cellIs" dxfId="2058" priority="2053" stopIfTrue="1" operator="greaterThan">
      <formula>0</formula>
    </cfRule>
  </conditionalFormatting>
  <conditionalFormatting sqref="P115">
    <cfRule type="cellIs" dxfId="2055" priority="2050" stopIfTrue="1" operator="greaterThan">
      <formula>0</formula>
    </cfRule>
  </conditionalFormatting>
  <conditionalFormatting sqref="U115">
    <cfRule type="cellIs" dxfId="2054" priority="2049" stopIfTrue="1" operator="greaterThan">
      <formula>0</formula>
    </cfRule>
  </conditionalFormatting>
  <conditionalFormatting sqref="W115">
    <cfRule type="cellIs" dxfId="2053" priority="2048" stopIfTrue="1" operator="greaterThan">
      <formula>0</formula>
    </cfRule>
  </conditionalFormatting>
  <conditionalFormatting sqref="V133:W133">
    <cfRule type="cellIs" dxfId="2050" priority="2044" operator="equal">
      <formula>"NO VÁLIDOS"</formula>
    </cfRule>
    <cfRule type="cellIs" dxfId="2049" priority="2045" operator="equal">
      <formula>"VÁLIDOS"</formula>
    </cfRule>
  </conditionalFormatting>
  <conditionalFormatting sqref="P134">
    <cfRule type="cellIs" dxfId="2048" priority="2042" stopIfTrue="1" operator="equal">
      <formula>"cumple"</formula>
    </cfRule>
    <cfRule type="containsText" dxfId="2047" priority="2043" stopIfTrue="1" operator="containsText" text="NO CUMPLE">
      <formula>NOT(ISERROR(SEARCH("NO CUMPLE",P134)))</formula>
    </cfRule>
  </conditionalFormatting>
  <conditionalFormatting sqref="P128:P133">
    <cfRule type="cellIs" dxfId="2046" priority="2040" stopIfTrue="1" operator="equal">
      <formula>"cumple"</formula>
    </cfRule>
    <cfRule type="containsText" dxfId="2045" priority="2041" stopIfTrue="1" operator="containsText" text="NO CUMPLE">
      <formula>NOT(ISERROR(SEARCH("NO CUMPLE",P128)))</formula>
    </cfRule>
  </conditionalFormatting>
  <conditionalFormatting sqref="Q134">
    <cfRule type="cellIs" dxfId="2044" priority="2037" stopIfTrue="1" operator="equal">
      <formula>"VERIFICAR"</formula>
    </cfRule>
    <cfRule type="cellIs" dxfId="2043" priority="2038" stopIfTrue="1" operator="equal">
      <formula>"NO CUMPLE"</formula>
    </cfRule>
    <cfRule type="cellIs" dxfId="2042" priority="2039" stopIfTrue="1" operator="equal">
      <formula>"CUMPLE"</formula>
    </cfRule>
  </conditionalFormatting>
  <conditionalFormatting sqref="T113:T119">
    <cfRule type="cellIs" dxfId="2029" priority="2024" stopIfTrue="1" operator="greaterThan">
      <formula>0</formula>
    </cfRule>
  </conditionalFormatting>
  <conditionalFormatting sqref="T113:T119">
    <cfRule type="cellIs" dxfId="2028" priority="2023" stopIfTrue="1" operator="lessThan">
      <formula>0</formula>
    </cfRule>
  </conditionalFormatting>
  <conditionalFormatting sqref="Q118:S118 N118:O118">
    <cfRule type="cellIs" dxfId="2027" priority="2022" stopIfTrue="1" operator="lessThan">
      <formula>0</formula>
    </cfRule>
  </conditionalFormatting>
  <conditionalFormatting sqref="B118:H118 L118:M118 O118:R118 U118:W118 J118">
    <cfRule type="cellIs" dxfId="2026" priority="2021" stopIfTrue="1" operator="greaterThan">
      <formula>0</formula>
    </cfRule>
  </conditionalFormatting>
  <conditionalFormatting sqref="P118">
    <cfRule type="cellIs" dxfId="2025" priority="2020" stopIfTrue="1" operator="greaterThan">
      <formula>0</formula>
    </cfRule>
  </conditionalFormatting>
  <conditionalFormatting sqref="U118">
    <cfRule type="cellIs" dxfId="2024" priority="2019" stopIfTrue="1" operator="greaterThan">
      <formula>0</formula>
    </cfRule>
  </conditionalFormatting>
  <conditionalFormatting sqref="W118">
    <cfRule type="cellIs" dxfId="2023" priority="2018" stopIfTrue="1" operator="greaterThan">
      <formula>0</formula>
    </cfRule>
  </conditionalFormatting>
  <conditionalFormatting sqref="O144 Q144:R144 N148:O148 Q148:S148 Q150:S150 N150:O150">
    <cfRule type="cellIs" dxfId="2006" priority="2000" stopIfTrue="1" operator="lessThan">
      <formula>0</formula>
    </cfRule>
  </conditionalFormatting>
  <conditionalFormatting sqref="V163:W163 U144:W148 O144:R148 L144:M148 B144:J148 B150:H150 L150:M150 O150:R150 U150:W150 J150 I149:I150">
    <cfRule type="cellIs" dxfId="2005" priority="1999" stopIfTrue="1" operator="greaterThan">
      <formula>0</formula>
    </cfRule>
  </conditionalFormatting>
  <conditionalFormatting sqref="P144 P148 P150">
    <cfRule type="cellIs" dxfId="2004" priority="1998" stopIfTrue="1" operator="greaterThan">
      <formula>0</formula>
    </cfRule>
  </conditionalFormatting>
  <conditionalFormatting sqref="U148">
    <cfRule type="cellIs" dxfId="2003" priority="1997" stopIfTrue="1" operator="greaterThan">
      <formula>0</formula>
    </cfRule>
  </conditionalFormatting>
  <conditionalFormatting sqref="U150">
    <cfRule type="cellIs" dxfId="2002" priority="1996" stopIfTrue="1" operator="greaterThan">
      <formula>0</formula>
    </cfRule>
  </conditionalFormatting>
  <conditionalFormatting sqref="S144">
    <cfRule type="cellIs" dxfId="2001" priority="1995" stopIfTrue="1" operator="greaterThan">
      <formula>0</formula>
    </cfRule>
  </conditionalFormatting>
  <conditionalFormatting sqref="S144">
    <cfRule type="cellIs" dxfId="2000" priority="1994" stopIfTrue="1" operator="lessThan">
      <formula>0</formula>
    </cfRule>
  </conditionalFormatting>
  <conditionalFormatting sqref="B155 S155 S159:S165">
    <cfRule type="cellIs" dxfId="1999" priority="1992" stopIfTrue="1" operator="equal">
      <formula>"cumple"</formula>
    </cfRule>
    <cfRule type="containsText" dxfId="1998" priority="1993" stopIfTrue="1" operator="containsText" text="NO CUMPLE">
      <formula>NOT(ISERROR(SEARCH("NO CUMPLE",B155)))</formula>
    </cfRule>
  </conditionalFormatting>
  <conditionalFormatting sqref="B156">
    <cfRule type="cellIs" dxfId="1997" priority="1990" stopIfTrue="1" operator="equal">
      <formula>"cumple"</formula>
    </cfRule>
    <cfRule type="containsText" dxfId="1996" priority="1991" stopIfTrue="1" operator="containsText" text="NO CUMPLE">
      <formula>NOT(ISERROR(SEARCH("NO CUMPLE",B156)))</formula>
    </cfRule>
  </conditionalFormatting>
  <conditionalFormatting sqref="B157">
    <cfRule type="cellIs" dxfId="1995" priority="1988" stopIfTrue="1" operator="equal">
      <formula>"cumple"</formula>
    </cfRule>
    <cfRule type="containsText" dxfId="1994" priority="1989" stopIfTrue="1" operator="containsText" text="NO CUMPLE">
      <formula>NOT(ISERROR(SEARCH("NO CUMPLE",B157)))</formula>
    </cfRule>
  </conditionalFormatting>
  <conditionalFormatting sqref="B159">
    <cfRule type="cellIs" dxfId="1993" priority="1986" stopIfTrue="1" operator="equal">
      <formula>"cumple"</formula>
    </cfRule>
    <cfRule type="containsText" dxfId="1992" priority="1987" stopIfTrue="1" operator="containsText" text="NO CUMPLE">
      <formula>NOT(ISERROR(SEARCH("NO CUMPLE",B159)))</formula>
    </cfRule>
  </conditionalFormatting>
  <conditionalFormatting sqref="B160">
    <cfRule type="cellIs" dxfId="1991" priority="1984" stopIfTrue="1" operator="equal">
      <formula>"cumple"</formula>
    </cfRule>
    <cfRule type="containsText" dxfId="1990" priority="1985" stopIfTrue="1" operator="containsText" text="NO CUMPLE">
      <formula>NOT(ISERROR(SEARCH("NO CUMPLE",B160)))</formula>
    </cfRule>
  </conditionalFormatting>
  <conditionalFormatting sqref="F157">
    <cfRule type="cellIs" dxfId="1989" priority="1982" stopIfTrue="1" operator="equal">
      <formula>"cumple"</formula>
    </cfRule>
    <cfRule type="containsText" dxfId="1988" priority="1983" stopIfTrue="1" operator="containsText" text="NO CUMPLE">
      <formula>NOT(ISERROR(SEARCH("NO CUMPLE",F157)))</formula>
    </cfRule>
  </conditionalFormatting>
  <conditionalFormatting sqref="E160:F160">
    <cfRule type="cellIs" dxfId="1987" priority="1980" stopIfTrue="1" operator="equal">
      <formula>"cumple"</formula>
    </cfRule>
    <cfRule type="containsText" dxfId="1986" priority="1981" stopIfTrue="1" operator="containsText" text="NO CUMPLE">
      <formula>NOT(ISERROR(SEARCH("NO CUMPLE",E160)))</formula>
    </cfRule>
  </conditionalFormatting>
  <conditionalFormatting sqref="G160">
    <cfRule type="cellIs" dxfId="1985" priority="1978" stopIfTrue="1" operator="equal">
      <formula>"cumple"</formula>
    </cfRule>
    <cfRule type="containsText" dxfId="1984" priority="1979" stopIfTrue="1" operator="containsText" text="NO CUMPLE">
      <formula>NOT(ISERROR(SEARCH("NO CUMPLE",G160)))</formula>
    </cfRule>
  </conditionalFormatting>
  <conditionalFormatting sqref="H155">
    <cfRule type="cellIs" dxfId="1983" priority="1974" stopIfTrue="1" operator="equal">
      <formula>"cumple"</formula>
    </cfRule>
    <cfRule type="containsText" dxfId="1982" priority="1975" stopIfTrue="1" operator="containsText" text="NO CUMPLE">
      <formula>NOT(ISERROR(SEARCH("NO CUMPLE",H155)))</formula>
    </cfRule>
  </conditionalFormatting>
  <conditionalFormatting sqref="N156">
    <cfRule type="cellIs" dxfId="1981" priority="1972" stopIfTrue="1" operator="equal">
      <formula>"cumple"</formula>
    </cfRule>
    <cfRule type="containsText" dxfId="1980" priority="1973" stopIfTrue="1" operator="containsText" text="NO CUMPLE">
      <formula>NOT(ISERROR(SEARCH("NO CUMPLE",N156)))</formula>
    </cfRule>
  </conditionalFormatting>
  <conditionalFormatting sqref="K157:K158">
    <cfRule type="cellIs" dxfId="1979" priority="1970" stopIfTrue="1" operator="equal">
      <formula>"cumple"</formula>
    </cfRule>
    <cfRule type="containsText" dxfId="1978" priority="1971" stopIfTrue="1" operator="containsText" text="NO CUMPLE">
      <formula>NOT(ISERROR(SEARCH("NO CUMPLE",K157)))</formula>
    </cfRule>
  </conditionalFormatting>
  <conditionalFormatting sqref="L157:L158">
    <cfRule type="cellIs" dxfId="1977" priority="1968" stopIfTrue="1" operator="equal">
      <formula>"cumple"</formula>
    </cfRule>
    <cfRule type="containsText" dxfId="1976" priority="1969" stopIfTrue="1" operator="containsText" text="NO CUMPLE">
      <formula>NOT(ISERROR(SEARCH("NO CUMPLE",L157)))</formula>
    </cfRule>
  </conditionalFormatting>
  <conditionalFormatting sqref="M157:M158">
    <cfRule type="cellIs" dxfId="1975" priority="1966" stopIfTrue="1" operator="equal">
      <formula>"cumple"</formula>
    </cfRule>
    <cfRule type="containsText" dxfId="1974" priority="1967" stopIfTrue="1" operator="containsText" text="NO CUMPLE">
      <formula>NOT(ISERROR(SEARCH("NO CUMPLE",M157)))</formula>
    </cfRule>
  </conditionalFormatting>
  <conditionalFormatting sqref="M159:M164">
    <cfRule type="cellIs" dxfId="1973" priority="1964" stopIfTrue="1" operator="equal">
      <formula>"cumple"</formula>
    </cfRule>
    <cfRule type="containsText" dxfId="1972" priority="1965" stopIfTrue="1" operator="containsText" text="NO CUMPLE">
      <formula>NOT(ISERROR(SEARCH("NO CUMPLE",M159)))</formula>
    </cfRule>
  </conditionalFormatting>
  <conditionalFormatting sqref="N159">
    <cfRule type="cellIs" dxfId="1971" priority="1962" stopIfTrue="1" operator="equal">
      <formula>"cumple"</formula>
    </cfRule>
    <cfRule type="containsText" dxfId="1970" priority="1963" stopIfTrue="1" operator="containsText" text="NO CUMPLE">
      <formula>NOT(ISERROR(SEARCH("NO CUMPLE",N159)))</formula>
    </cfRule>
  </conditionalFormatting>
  <conditionalFormatting sqref="N160:N164 N167">
    <cfRule type="cellIs" dxfId="1969" priority="1960" stopIfTrue="1" operator="equal">
      <formula>"cumple"</formula>
    </cfRule>
    <cfRule type="containsText" dxfId="1968" priority="1961" stopIfTrue="1" operator="containsText" text="NO CUMPLE">
      <formula>NOT(ISERROR(SEARCH("NO CUMPLE",N160)))</formula>
    </cfRule>
  </conditionalFormatting>
  <conditionalFormatting sqref="N165">
    <cfRule type="cellIs" dxfId="1967" priority="1958" stopIfTrue="1" operator="equal">
      <formula>"cumple"</formula>
    </cfRule>
    <cfRule type="containsText" dxfId="1966" priority="1959" stopIfTrue="1" operator="containsText" text="NO CUMPLE">
      <formula>NOT(ISERROR(SEARCH("NO CUMPLE",N165)))</formula>
    </cfRule>
  </conditionalFormatting>
  <conditionalFormatting sqref="H165">
    <cfRule type="cellIs" dxfId="1965" priority="1956" stopIfTrue="1" operator="equal">
      <formula>"cumple"</formula>
    </cfRule>
    <cfRule type="containsText" dxfId="1964" priority="1957" stopIfTrue="1" operator="containsText" text="NO CUMPLE">
      <formula>NOT(ISERROR(SEARCH("NO CUMPLE",H165)))</formula>
    </cfRule>
  </conditionalFormatting>
  <conditionalFormatting sqref="W144">
    <cfRule type="cellIs" dxfId="1963" priority="1955" stopIfTrue="1" operator="greaterThan">
      <formula>0</formula>
    </cfRule>
  </conditionalFormatting>
  <conditionalFormatting sqref="W148">
    <cfRule type="cellIs" dxfId="1962" priority="1954" stopIfTrue="1" operator="greaterThan">
      <formula>0</formula>
    </cfRule>
  </conditionalFormatting>
  <conditionalFormatting sqref="W150">
    <cfRule type="cellIs" dxfId="1961" priority="1953" stopIfTrue="1" operator="greaterThan">
      <formula>0</formula>
    </cfRule>
  </conditionalFormatting>
  <conditionalFormatting sqref="B162">
    <cfRule type="cellIs" dxfId="1958" priority="1949" stopIfTrue="1" operator="equal">
      <formula>"cumple"</formula>
    </cfRule>
    <cfRule type="containsText" dxfId="1957" priority="1950" stopIfTrue="1" operator="containsText" text="NO CUMPLE">
      <formula>NOT(ISERROR(SEARCH("NO CUMPLE",B162)))</formula>
    </cfRule>
  </conditionalFormatting>
  <conditionalFormatting sqref="B163">
    <cfRule type="cellIs" dxfId="1956" priority="1947" stopIfTrue="1" operator="equal">
      <formula>"cumple"</formula>
    </cfRule>
    <cfRule type="containsText" dxfId="1955" priority="1948" stopIfTrue="1" operator="containsText" text="NO CUMPLE">
      <formula>NOT(ISERROR(SEARCH("NO CUMPLE",B163)))</formula>
    </cfRule>
  </conditionalFormatting>
  <conditionalFormatting sqref="G163">
    <cfRule type="cellIs" dxfId="1954" priority="1945" stopIfTrue="1" operator="equal">
      <formula>"cumple"</formula>
    </cfRule>
    <cfRule type="containsText" dxfId="1953" priority="1946" stopIfTrue="1" operator="containsText" text="NO CUMPLE">
      <formula>NOT(ISERROR(SEARCH("NO CUMPLE",G163)))</formula>
    </cfRule>
  </conditionalFormatting>
  <conditionalFormatting sqref="G164">
    <cfRule type="cellIs" dxfId="1952" priority="1943" stopIfTrue="1" operator="equal">
      <formula>"cumple"</formula>
    </cfRule>
    <cfRule type="containsText" dxfId="1951" priority="1944" stopIfTrue="1" operator="containsText" text="NO CUMPLE">
      <formula>NOT(ISERROR(SEARCH("NO CUMPLE",G164)))</formula>
    </cfRule>
  </conditionalFormatting>
  <conditionalFormatting sqref="E157:E158">
    <cfRule type="cellIs" dxfId="1949" priority="1940" operator="greaterThan">
      <formula>0</formula>
    </cfRule>
    <cfRule type="cellIs" dxfId="1948" priority="1941" operator="equal">
      <formula>0</formula>
    </cfRule>
  </conditionalFormatting>
  <conditionalFormatting sqref="G157">
    <cfRule type="cellIs" dxfId="1947" priority="1939" stopIfTrue="1" operator="notBetween">
      <formula>"N/A"</formula>
      <formula>"REVISAR"</formula>
    </cfRule>
  </conditionalFormatting>
  <conditionalFormatting sqref="G157:G158">
    <cfRule type="cellIs" dxfId="1946" priority="1938" operator="equal">
      <formula>"REVISAR"</formula>
    </cfRule>
  </conditionalFormatting>
  <conditionalFormatting sqref="E161">
    <cfRule type="cellIs" dxfId="1945" priority="1937" operator="equal">
      <formula>"NO APLICA"</formula>
    </cfRule>
  </conditionalFormatting>
  <conditionalFormatting sqref="O156">
    <cfRule type="cellIs" dxfId="1944" priority="1935" stopIfTrue="1" operator="equal">
      <formula>"cumple"</formula>
    </cfRule>
    <cfRule type="containsText" dxfId="1943" priority="1936" stopIfTrue="1" operator="containsText" text="NO CUMPLE">
      <formula>NOT(ISERROR(SEARCH("NO CUMPLE",O156)))</formula>
    </cfRule>
  </conditionalFormatting>
  <conditionalFormatting sqref="O159:O164">
    <cfRule type="cellIs" dxfId="1942" priority="1933" stopIfTrue="1" operator="equal">
      <formula>"cumple"</formula>
    </cfRule>
    <cfRule type="containsText" dxfId="1941" priority="1934" stopIfTrue="1" operator="containsText" text="NO CUMPLE">
      <formula>NOT(ISERROR(SEARCH("NO CUMPLE",O159)))</formula>
    </cfRule>
  </conditionalFormatting>
  <conditionalFormatting sqref="O165">
    <cfRule type="cellIs" dxfId="1940" priority="1931" stopIfTrue="1" operator="equal">
      <formula>"cumple"</formula>
    </cfRule>
    <cfRule type="containsText" dxfId="1939" priority="1932" stopIfTrue="1" operator="containsText" text="NO CUMPLE">
      <formula>NOT(ISERROR(SEARCH("NO CUMPLE",O165)))</formula>
    </cfRule>
  </conditionalFormatting>
  <conditionalFormatting sqref="R155">
    <cfRule type="cellIs" dxfId="1938" priority="1929" stopIfTrue="1" operator="equal">
      <formula>"cumple"</formula>
    </cfRule>
    <cfRule type="containsText" dxfId="1937" priority="1930" stopIfTrue="1" operator="containsText" text="NO CUMPLE">
      <formula>NOT(ISERROR(SEARCH("NO CUMPLE",R155)))</formula>
    </cfRule>
  </conditionalFormatting>
  <conditionalFormatting sqref="R159:R164">
    <cfRule type="cellIs" dxfId="1936" priority="1927" stopIfTrue="1" operator="equal">
      <formula>"cumple"</formula>
    </cfRule>
    <cfRule type="containsText" dxfId="1935" priority="1928" stopIfTrue="1" operator="containsText" text="NO CUMPLE">
      <formula>NOT(ISERROR(SEARCH("NO CUMPLE",R159)))</formula>
    </cfRule>
  </conditionalFormatting>
  <conditionalFormatting sqref="R165">
    <cfRule type="cellIs" dxfId="1934" priority="1925" stopIfTrue="1" operator="equal">
      <formula>"cumple"</formula>
    </cfRule>
    <cfRule type="containsText" dxfId="1933" priority="1926" stopIfTrue="1" operator="containsText" text="NO CUMPLE">
      <formula>NOT(ISERROR(SEARCH("NO CUMPLE",R165)))</formula>
    </cfRule>
  </conditionalFormatting>
  <conditionalFormatting sqref="C145:M145 Q145:S145 O145">
    <cfRule type="cellIs" dxfId="1929" priority="1921" stopIfTrue="1" operator="greaterThan">
      <formula>0</formula>
    </cfRule>
  </conditionalFormatting>
  <conditionalFormatting sqref="P145">
    <cfRule type="cellIs" dxfId="1928" priority="1920" stopIfTrue="1" operator="greaterThan">
      <formula>0</formula>
    </cfRule>
  </conditionalFormatting>
  <conditionalFormatting sqref="U145">
    <cfRule type="cellIs" dxfId="1927" priority="1919" stopIfTrue="1" operator="greaterThan">
      <formula>0</formula>
    </cfRule>
  </conditionalFormatting>
  <conditionalFormatting sqref="W145">
    <cfRule type="cellIs" dxfId="1926" priority="1918" stopIfTrue="1" operator="greaterThan">
      <formula>0</formula>
    </cfRule>
  </conditionalFormatting>
  <conditionalFormatting sqref="P147">
    <cfRule type="cellIs" dxfId="1923" priority="1915" stopIfTrue="1" operator="greaterThan">
      <formula>0</formula>
    </cfRule>
  </conditionalFormatting>
  <conditionalFormatting sqref="U147">
    <cfRule type="cellIs" dxfId="1922" priority="1914" stopIfTrue="1" operator="greaterThan">
      <formula>0</formula>
    </cfRule>
  </conditionalFormatting>
  <conditionalFormatting sqref="W147">
    <cfRule type="cellIs" dxfId="1921" priority="1913" stopIfTrue="1" operator="greaterThan">
      <formula>0</formula>
    </cfRule>
  </conditionalFormatting>
  <conditionalFormatting sqref="P146">
    <cfRule type="cellIs" dxfId="1918" priority="1910" stopIfTrue="1" operator="greaterThan">
      <formula>0</formula>
    </cfRule>
  </conditionalFormatting>
  <conditionalFormatting sqref="U146">
    <cfRule type="cellIs" dxfId="1917" priority="1909" stopIfTrue="1" operator="greaterThan">
      <formula>0</formula>
    </cfRule>
  </conditionalFormatting>
  <conditionalFormatting sqref="W146">
    <cfRule type="cellIs" dxfId="1916" priority="1908" stopIfTrue="1" operator="greaterThan">
      <formula>0</formula>
    </cfRule>
  </conditionalFormatting>
  <conditionalFormatting sqref="V164:W164">
    <cfRule type="cellIs" dxfId="1913" priority="1904" operator="equal">
      <formula>"NO VÁLIDOS"</formula>
    </cfRule>
    <cfRule type="cellIs" dxfId="1912" priority="1905" operator="equal">
      <formula>"VÁLIDOS"</formula>
    </cfRule>
  </conditionalFormatting>
  <conditionalFormatting sqref="P165">
    <cfRule type="cellIs" dxfId="1911" priority="1902" stopIfTrue="1" operator="equal">
      <formula>"cumple"</formula>
    </cfRule>
    <cfRule type="containsText" dxfId="1910" priority="1903" stopIfTrue="1" operator="containsText" text="NO CUMPLE">
      <formula>NOT(ISERROR(SEARCH("NO CUMPLE",P165)))</formula>
    </cfRule>
  </conditionalFormatting>
  <conditionalFormatting sqref="P159:P164">
    <cfRule type="cellIs" dxfId="1909" priority="1900" stopIfTrue="1" operator="equal">
      <formula>"cumple"</formula>
    </cfRule>
    <cfRule type="containsText" dxfId="1908" priority="1901" stopIfTrue="1" operator="containsText" text="NO CUMPLE">
      <formula>NOT(ISERROR(SEARCH("NO CUMPLE",P159)))</formula>
    </cfRule>
  </conditionalFormatting>
  <conditionalFormatting sqref="Q165">
    <cfRule type="cellIs" dxfId="1907" priority="1897" stopIfTrue="1" operator="equal">
      <formula>"VERIFICAR"</formula>
    </cfRule>
    <cfRule type="cellIs" dxfId="1906" priority="1898" stopIfTrue="1" operator="equal">
      <formula>"NO CUMPLE"</formula>
    </cfRule>
    <cfRule type="cellIs" dxfId="1905" priority="1899" stopIfTrue="1" operator="equal">
      <formula>"CUMPLE"</formula>
    </cfRule>
  </conditionalFormatting>
  <conditionalFormatting sqref="T144:T150">
    <cfRule type="cellIs" dxfId="1892" priority="1884" stopIfTrue="1" operator="greaterThan">
      <formula>0</formula>
    </cfRule>
  </conditionalFormatting>
  <conditionalFormatting sqref="T144:T150">
    <cfRule type="cellIs" dxfId="1891" priority="1883" stopIfTrue="1" operator="lessThan">
      <formula>0</formula>
    </cfRule>
  </conditionalFormatting>
  <conditionalFormatting sqref="Q149:S149 N149:O149">
    <cfRule type="cellIs" dxfId="1890" priority="1882" stopIfTrue="1" operator="lessThan">
      <formula>0</formula>
    </cfRule>
  </conditionalFormatting>
  <conditionalFormatting sqref="B149:H149 L149:M149 O149:R149 U149:W149 J149">
    <cfRule type="cellIs" dxfId="1889" priority="1881" stopIfTrue="1" operator="greaterThan">
      <formula>0</formula>
    </cfRule>
  </conditionalFormatting>
  <conditionalFormatting sqref="P149">
    <cfRule type="cellIs" dxfId="1888" priority="1880" stopIfTrue="1" operator="greaterThan">
      <formula>0</formula>
    </cfRule>
  </conditionalFormatting>
  <conditionalFormatting sqref="U149">
    <cfRule type="cellIs" dxfId="1887" priority="1879" stopIfTrue="1" operator="greaterThan">
      <formula>0</formula>
    </cfRule>
  </conditionalFormatting>
  <conditionalFormatting sqref="W149">
    <cfRule type="cellIs" dxfId="1886" priority="1878" stopIfTrue="1" operator="greaterThan">
      <formula>0</formula>
    </cfRule>
  </conditionalFormatting>
  <conditionalFormatting sqref="O175 Q175:R175 N179:O179 Q179:S179 Q181:S181 N181:O181">
    <cfRule type="cellIs" dxfId="1869" priority="1860" stopIfTrue="1" operator="lessThan">
      <formula>0</formula>
    </cfRule>
  </conditionalFormatting>
  <conditionalFormatting sqref="V194:W194 U175:W179 O175:R179 L175:M179 B175:J179 B181:H181 L181:M181 O181:R181 U181:W181 J181 I180:I181">
    <cfRule type="cellIs" dxfId="1868" priority="1859" stopIfTrue="1" operator="greaterThan">
      <formula>0</formula>
    </cfRule>
  </conditionalFormatting>
  <conditionalFormatting sqref="P175 P179 P181">
    <cfRule type="cellIs" dxfId="1867" priority="1858" stopIfTrue="1" operator="greaterThan">
      <formula>0</formula>
    </cfRule>
  </conditionalFormatting>
  <conditionalFormatting sqref="U179">
    <cfRule type="cellIs" dxfId="1866" priority="1857" stopIfTrue="1" operator="greaterThan">
      <formula>0</formula>
    </cfRule>
  </conditionalFormatting>
  <conditionalFormatting sqref="U181">
    <cfRule type="cellIs" dxfId="1865" priority="1856" stopIfTrue="1" operator="greaterThan">
      <formula>0</formula>
    </cfRule>
  </conditionalFormatting>
  <conditionalFormatting sqref="S175">
    <cfRule type="cellIs" dxfId="1864" priority="1855" stopIfTrue="1" operator="greaterThan">
      <formula>0</formula>
    </cfRule>
  </conditionalFormatting>
  <conditionalFormatting sqref="S175">
    <cfRule type="cellIs" dxfId="1863" priority="1854" stopIfTrue="1" operator="lessThan">
      <formula>0</formula>
    </cfRule>
  </conditionalFormatting>
  <conditionalFormatting sqref="B186 S186 S190:S196">
    <cfRule type="cellIs" dxfId="1862" priority="1852" stopIfTrue="1" operator="equal">
      <formula>"cumple"</formula>
    </cfRule>
    <cfRule type="containsText" dxfId="1861" priority="1853" stopIfTrue="1" operator="containsText" text="NO CUMPLE">
      <formula>NOT(ISERROR(SEARCH("NO CUMPLE",B186)))</formula>
    </cfRule>
  </conditionalFormatting>
  <conditionalFormatting sqref="B187">
    <cfRule type="cellIs" dxfId="1860" priority="1850" stopIfTrue="1" operator="equal">
      <formula>"cumple"</formula>
    </cfRule>
    <cfRule type="containsText" dxfId="1859" priority="1851" stopIfTrue="1" operator="containsText" text="NO CUMPLE">
      <formula>NOT(ISERROR(SEARCH("NO CUMPLE",B187)))</formula>
    </cfRule>
  </conditionalFormatting>
  <conditionalFormatting sqref="B188">
    <cfRule type="cellIs" dxfId="1858" priority="1848" stopIfTrue="1" operator="equal">
      <formula>"cumple"</formula>
    </cfRule>
    <cfRule type="containsText" dxfId="1857" priority="1849" stopIfTrue="1" operator="containsText" text="NO CUMPLE">
      <formula>NOT(ISERROR(SEARCH("NO CUMPLE",B188)))</formula>
    </cfRule>
  </conditionalFormatting>
  <conditionalFormatting sqref="B190">
    <cfRule type="cellIs" dxfId="1856" priority="1846" stopIfTrue="1" operator="equal">
      <formula>"cumple"</formula>
    </cfRule>
    <cfRule type="containsText" dxfId="1855" priority="1847" stopIfTrue="1" operator="containsText" text="NO CUMPLE">
      <formula>NOT(ISERROR(SEARCH("NO CUMPLE",B190)))</formula>
    </cfRule>
  </conditionalFormatting>
  <conditionalFormatting sqref="B191">
    <cfRule type="cellIs" dxfId="1854" priority="1844" stopIfTrue="1" operator="equal">
      <formula>"cumple"</formula>
    </cfRule>
    <cfRule type="containsText" dxfId="1853" priority="1845" stopIfTrue="1" operator="containsText" text="NO CUMPLE">
      <formula>NOT(ISERROR(SEARCH("NO CUMPLE",B191)))</formula>
    </cfRule>
  </conditionalFormatting>
  <conditionalFormatting sqref="F188">
    <cfRule type="cellIs" dxfId="1852" priority="1842" stopIfTrue="1" operator="equal">
      <formula>"cumple"</formula>
    </cfRule>
    <cfRule type="containsText" dxfId="1851" priority="1843" stopIfTrue="1" operator="containsText" text="NO CUMPLE">
      <formula>NOT(ISERROR(SEARCH("NO CUMPLE",F188)))</formula>
    </cfRule>
  </conditionalFormatting>
  <conditionalFormatting sqref="E191:F191">
    <cfRule type="cellIs" dxfId="1850" priority="1840" stopIfTrue="1" operator="equal">
      <formula>"cumple"</formula>
    </cfRule>
    <cfRule type="containsText" dxfId="1849" priority="1841" stopIfTrue="1" operator="containsText" text="NO CUMPLE">
      <formula>NOT(ISERROR(SEARCH("NO CUMPLE",E191)))</formula>
    </cfRule>
  </conditionalFormatting>
  <conditionalFormatting sqref="G191">
    <cfRule type="cellIs" dxfId="1848" priority="1838" stopIfTrue="1" operator="equal">
      <formula>"cumple"</formula>
    </cfRule>
    <cfRule type="containsText" dxfId="1847" priority="1839" stopIfTrue="1" operator="containsText" text="NO CUMPLE">
      <formula>NOT(ISERROR(SEARCH("NO CUMPLE",G191)))</formula>
    </cfRule>
  </conditionalFormatting>
  <conditionalFormatting sqref="H186">
    <cfRule type="cellIs" dxfId="1846" priority="1834" stopIfTrue="1" operator="equal">
      <formula>"cumple"</formula>
    </cfRule>
    <cfRule type="containsText" dxfId="1845" priority="1835" stopIfTrue="1" operator="containsText" text="NO CUMPLE">
      <formula>NOT(ISERROR(SEARCH("NO CUMPLE",H186)))</formula>
    </cfRule>
  </conditionalFormatting>
  <conditionalFormatting sqref="N187">
    <cfRule type="cellIs" dxfId="1844" priority="1832" stopIfTrue="1" operator="equal">
      <formula>"cumple"</formula>
    </cfRule>
    <cfRule type="containsText" dxfId="1843" priority="1833" stopIfTrue="1" operator="containsText" text="NO CUMPLE">
      <formula>NOT(ISERROR(SEARCH("NO CUMPLE",N187)))</formula>
    </cfRule>
  </conditionalFormatting>
  <conditionalFormatting sqref="K188:K189">
    <cfRule type="cellIs" dxfId="1842" priority="1830" stopIfTrue="1" operator="equal">
      <formula>"cumple"</formula>
    </cfRule>
    <cfRule type="containsText" dxfId="1841" priority="1831" stopIfTrue="1" operator="containsText" text="NO CUMPLE">
      <formula>NOT(ISERROR(SEARCH("NO CUMPLE",K188)))</formula>
    </cfRule>
  </conditionalFormatting>
  <conditionalFormatting sqref="L188:L189">
    <cfRule type="cellIs" dxfId="1840" priority="1828" stopIfTrue="1" operator="equal">
      <formula>"cumple"</formula>
    </cfRule>
    <cfRule type="containsText" dxfId="1839" priority="1829" stopIfTrue="1" operator="containsText" text="NO CUMPLE">
      <formula>NOT(ISERROR(SEARCH("NO CUMPLE",L188)))</formula>
    </cfRule>
  </conditionalFormatting>
  <conditionalFormatting sqref="M188:M189">
    <cfRule type="cellIs" dxfId="1838" priority="1826" stopIfTrue="1" operator="equal">
      <formula>"cumple"</formula>
    </cfRule>
    <cfRule type="containsText" dxfId="1837" priority="1827" stopIfTrue="1" operator="containsText" text="NO CUMPLE">
      <formula>NOT(ISERROR(SEARCH("NO CUMPLE",M188)))</formula>
    </cfRule>
  </conditionalFormatting>
  <conditionalFormatting sqref="M190:M195">
    <cfRule type="cellIs" dxfId="1836" priority="1824" stopIfTrue="1" operator="equal">
      <formula>"cumple"</formula>
    </cfRule>
    <cfRule type="containsText" dxfId="1835" priority="1825" stopIfTrue="1" operator="containsText" text="NO CUMPLE">
      <formula>NOT(ISERROR(SEARCH("NO CUMPLE",M190)))</formula>
    </cfRule>
  </conditionalFormatting>
  <conditionalFormatting sqref="N190">
    <cfRule type="cellIs" dxfId="1834" priority="1822" stopIfTrue="1" operator="equal">
      <formula>"cumple"</formula>
    </cfRule>
    <cfRule type="containsText" dxfId="1833" priority="1823" stopIfTrue="1" operator="containsText" text="NO CUMPLE">
      <formula>NOT(ISERROR(SEARCH("NO CUMPLE",N190)))</formula>
    </cfRule>
  </conditionalFormatting>
  <conditionalFormatting sqref="N191:N195 N198">
    <cfRule type="cellIs" dxfId="1832" priority="1820" stopIfTrue="1" operator="equal">
      <formula>"cumple"</formula>
    </cfRule>
    <cfRule type="containsText" dxfId="1831" priority="1821" stopIfTrue="1" operator="containsText" text="NO CUMPLE">
      <formula>NOT(ISERROR(SEARCH("NO CUMPLE",N191)))</formula>
    </cfRule>
  </conditionalFormatting>
  <conditionalFormatting sqref="N196">
    <cfRule type="cellIs" dxfId="1830" priority="1818" stopIfTrue="1" operator="equal">
      <formula>"cumple"</formula>
    </cfRule>
    <cfRule type="containsText" dxfId="1829" priority="1819" stopIfTrue="1" operator="containsText" text="NO CUMPLE">
      <formula>NOT(ISERROR(SEARCH("NO CUMPLE",N196)))</formula>
    </cfRule>
  </conditionalFormatting>
  <conditionalFormatting sqref="H196">
    <cfRule type="cellIs" dxfId="1828" priority="1816" stopIfTrue="1" operator="equal">
      <formula>"cumple"</formula>
    </cfRule>
    <cfRule type="containsText" dxfId="1827" priority="1817" stopIfTrue="1" operator="containsText" text="NO CUMPLE">
      <formula>NOT(ISERROR(SEARCH("NO CUMPLE",H196)))</formula>
    </cfRule>
  </conditionalFormatting>
  <conditionalFormatting sqref="W175">
    <cfRule type="cellIs" dxfId="1826" priority="1815" stopIfTrue="1" operator="greaterThan">
      <formula>0</formula>
    </cfRule>
  </conditionalFormatting>
  <conditionalFormatting sqref="W179">
    <cfRule type="cellIs" dxfId="1825" priority="1814" stopIfTrue="1" operator="greaterThan">
      <formula>0</formula>
    </cfRule>
  </conditionalFormatting>
  <conditionalFormatting sqref="W181">
    <cfRule type="cellIs" dxfId="1824" priority="1813" stopIfTrue="1" operator="greaterThan">
      <formula>0</formula>
    </cfRule>
  </conditionalFormatting>
  <conditionalFormatting sqref="B193">
    <cfRule type="cellIs" dxfId="1821" priority="1809" stopIfTrue="1" operator="equal">
      <formula>"cumple"</formula>
    </cfRule>
    <cfRule type="containsText" dxfId="1820" priority="1810" stopIfTrue="1" operator="containsText" text="NO CUMPLE">
      <formula>NOT(ISERROR(SEARCH("NO CUMPLE",B193)))</formula>
    </cfRule>
  </conditionalFormatting>
  <conditionalFormatting sqref="B194">
    <cfRule type="cellIs" dxfId="1819" priority="1807" stopIfTrue="1" operator="equal">
      <formula>"cumple"</formula>
    </cfRule>
    <cfRule type="containsText" dxfId="1818" priority="1808" stopIfTrue="1" operator="containsText" text="NO CUMPLE">
      <formula>NOT(ISERROR(SEARCH("NO CUMPLE",B194)))</formula>
    </cfRule>
  </conditionalFormatting>
  <conditionalFormatting sqref="G194">
    <cfRule type="cellIs" dxfId="1817" priority="1805" stopIfTrue="1" operator="equal">
      <formula>"cumple"</formula>
    </cfRule>
    <cfRule type="containsText" dxfId="1816" priority="1806" stopIfTrue="1" operator="containsText" text="NO CUMPLE">
      <formula>NOT(ISERROR(SEARCH("NO CUMPLE",G194)))</formula>
    </cfRule>
  </conditionalFormatting>
  <conditionalFormatting sqref="G195">
    <cfRule type="cellIs" dxfId="1815" priority="1803" stopIfTrue="1" operator="equal">
      <formula>"cumple"</formula>
    </cfRule>
    <cfRule type="containsText" dxfId="1814" priority="1804" stopIfTrue="1" operator="containsText" text="NO CUMPLE">
      <formula>NOT(ISERROR(SEARCH("NO CUMPLE",G195)))</formula>
    </cfRule>
  </conditionalFormatting>
  <conditionalFormatting sqref="E188:E189">
    <cfRule type="cellIs" dxfId="1812" priority="1800" operator="greaterThan">
      <formula>0</formula>
    </cfRule>
    <cfRule type="cellIs" dxfId="1811" priority="1801" operator="equal">
      <formula>0</formula>
    </cfRule>
  </conditionalFormatting>
  <conditionalFormatting sqref="G188">
    <cfRule type="cellIs" dxfId="1810" priority="1799" stopIfTrue="1" operator="notBetween">
      <formula>"N/A"</formula>
      <formula>"REVISAR"</formula>
    </cfRule>
  </conditionalFormatting>
  <conditionalFormatting sqref="G188:G189">
    <cfRule type="cellIs" dxfId="1809" priority="1798" operator="equal">
      <formula>"REVISAR"</formula>
    </cfRule>
  </conditionalFormatting>
  <conditionalFormatting sqref="E192">
    <cfRule type="cellIs" dxfId="1808" priority="1797" operator="equal">
      <formula>"NO APLICA"</formula>
    </cfRule>
  </conditionalFormatting>
  <conditionalFormatting sqref="O187">
    <cfRule type="cellIs" dxfId="1807" priority="1795" stopIfTrue="1" operator="equal">
      <formula>"cumple"</formula>
    </cfRule>
    <cfRule type="containsText" dxfId="1806" priority="1796" stopIfTrue="1" operator="containsText" text="NO CUMPLE">
      <formula>NOT(ISERROR(SEARCH("NO CUMPLE",O187)))</formula>
    </cfRule>
  </conditionalFormatting>
  <conditionalFormatting sqref="O190:O195">
    <cfRule type="cellIs" dxfId="1805" priority="1793" stopIfTrue="1" operator="equal">
      <formula>"cumple"</formula>
    </cfRule>
    <cfRule type="containsText" dxfId="1804" priority="1794" stopIfTrue="1" operator="containsText" text="NO CUMPLE">
      <formula>NOT(ISERROR(SEARCH("NO CUMPLE",O190)))</formula>
    </cfRule>
  </conditionalFormatting>
  <conditionalFormatting sqref="O196">
    <cfRule type="cellIs" dxfId="1803" priority="1791" stopIfTrue="1" operator="equal">
      <formula>"cumple"</formula>
    </cfRule>
    <cfRule type="containsText" dxfId="1802" priority="1792" stopIfTrue="1" operator="containsText" text="NO CUMPLE">
      <formula>NOT(ISERROR(SEARCH("NO CUMPLE",O196)))</formula>
    </cfRule>
  </conditionalFormatting>
  <conditionalFormatting sqref="R186">
    <cfRule type="cellIs" dxfId="1801" priority="1789" stopIfTrue="1" operator="equal">
      <formula>"cumple"</formula>
    </cfRule>
    <cfRule type="containsText" dxfId="1800" priority="1790" stopIfTrue="1" operator="containsText" text="NO CUMPLE">
      <formula>NOT(ISERROR(SEARCH("NO CUMPLE",R186)))</formula>
    </cfRule>
  </conditionalFormatting>
  <conditionalFormatting sqref="R190:R195">
    <cfRule type="cellIs" dxfId="1799" priority="1787" stopIfTrue="1" operator="equal">
      <formula>"cumple"</formula>
    </cfRule>
    <cfRule type="containsText" dxfId="1798" priority="1788" stopIfTrue="1" operator="containsText" text="NO CUMPLE">
      <formula>NOT(ISERROR(SEARCH("NO CUMPLE",R190)))</formula>
    </cfRule>
  </conditionalFormatting>
  <conditionalFormatting sqref="R196">
    <cfRule type="cellIs" dxfId="1797" priority="1785" stopIfTrue="1" operator="equal">
      <formula>"cumple"</formula>
    </cfRule>
    <cfRule type="containsText" dxfId="1796" priority="1786" stopIfTrue="1" operator="containsText" text="NO CUMPLE">
      <formula>NOT(ISERROR(SEARCH("NO CUMPLE",R196)))</formula>
    </cfRule>
  </conditionalFormatting>
  <conditionalFormatting sqref="C176:M176 Q176:S176 O176">
    <cfRule type="cellIs" dxfId="1792" priority="1781" stopIfTrue="1" operator="greaterThan">
      <formula>0</formula>
    </cfRule>
  </conditionalFormatting>
  <conditionalFormatting sqref="P176">
    <cfRule type="cellIs" dxfId="1791" priority="1780" stopIfTrue="1" operator="greaterThan">
      <formula>0</formula>
    </cfRule>
  </conditionalFormatting>
  <conditionalFormatting sqref="U176">
    <cfRule type="cellIs" dxfId="1790" priority="1779" stopIfTrue="1" operator="greaterThan">
      <formula>0</formula>
    </cfRule>
  </conditionalFormatting>
  <conditionalFormatting sqref="W176">
    <cfRule type="cellIs" dxfId="1789" priority="1778" stopIfTrue="1" operator="greaterThan">
      <formula>0</formula>
    </cfRule>
  </conditionalFormatting>
  <conditionalFormatting sqref="P178">
    <cfRule type="cellIs" dxfId="1786" priority="1775" stopIfTrue="1" operator="greaterThan">
      <formula>0</formula>
    </cfRule>
  </conditionalFormatting>
  <conditionalFormatting sqref="U178">
    <cfRule type="cellIs" dxfId="1785" priority="1774" stopIfTrue="1" operator="greaterThan">
      <formula>0</formula>
    </cfRule>
  </conditionalFormatting>
  <conditionalFormatting sqref="W178">
    <cfRule type="cellIs" dxfId="1784" priority="1773" stopIfTrue="1" operator="greaterThan">
      <formula>0</formula>
    </cfRule>
  </conditionalFormatting>
  <conditionalFormatting sqref="P177">
    <cfRule type="cellIs" dxfId="1781" priority="1770" stopIfTrue="1" operator="greaterThan">
      <formula>0</formula>
    </cfRule>
  </conditionalFormatting>
  <conditionalFormatting sqref="U177">
    <cfRule type="cellIs" dxfId="1780" priority="1769" stopIfTrue="1" operator="greaterThan">
      <formula>0</formula>
    </cfRule>
  </conditionalFormatting>
  <conditionalFormatting sqref="W177">
    <cfRule type="cellIs" dxfId="1779" priority="1768" stopIfTrue="1" operator="greaterThan">
      <formula>0</formula>
    </cfRule>
  </conditionalFormatting>
  <conditionalFormatting sqref="V195:W195">
    <cfRule type="cellIs" dxfId="1776" priority="1764" operator="equal">
      <formula>"NO VÁLIDOS"</formula>
    </cfRule>
    <cfRule type="cellIs" dxfId="1775" priority="1765" operator="equal">
      <formula>"VÁLIDOS"</formula>
    </cfRule>
  </conditionalFormatting>
  <conditionalFormatting sqref="P196">
    <cfRule type="cellIs" dxfId="1774" priority="1762" stopIfTrue="1" operator="equal">
      <formula>"cumple"</formula>
    </cfRule>
    <cfRule type="containsText" dxfId="1773" priority="1763" stopIfTrue="1" operator="containsText" text="NO CUMPLE">
      <formula>NOT(ISERROR(SEARCH("NO CUMPLE",P196)))</formula>
    </cfRule>
  </conditionalFormatting>
  <conditionalFormatting sqref="P190:P195">
    <cfRule type="cellIs" dxfId="1772" priority="1760" stopIfTrue="1" operator="equal">
      <formula>"cumple"</formula>
    </cfRule>
    <cfRule type="containsText" dxfId="1771" priority="1761" stopIfTrue="1" operator="containsText" text="NO CUMPLE">
      <formula>NOT(ISERROR(SEARCH("NO CUMPLE",P190)))</formula>
    </cfRule>
  </conditionalFormatting>
  <conditionalFormatting sqref="Q196">
    <cfRule type="cellIs" dxfId="1770" priority="1757" stopIfTrue="1" operator="equal">
      <formula>"VERIFICAR"</formula>
    </cfRule>
    <cfRule type="cellIs" dxfId="1769" priority="1758" stopIfTrue="1" operator="equal">
      <formula>"NO CUMPLE"</formula>
    </cfRule>
    <cfRule type="cellIs" dxfId="1768" priority="1759" stopIfTrue="1" operator="equal">
      <formula>"CUMPLE"</formula>
    </cfRule>
  </conditionalFormatting>
  <conditionalFormatting sqref="T175:T181">
    <cfRule type="cellIs" dxfId="1755" priority="1744" stopIfTrue="1" operator="greaterThan">
      <formula>0</formula>
    </cfRule>
  </conditionalFormatting>
  <conditionalFormatting sqref="T175:T181">
    <cfRule type="cellIs" dxfId="1754" priority="1743" stopIfTrue="1" operator="lessThan">
      <formula>0</formula>
    </cfRule>
  </conditionalFormatting>
  <conditionalFormatting sqref="Q180:S180 N180:O180">
    <cfRule type="cellIs" dxfId="1753" priority="1742" stopIfTrue="1" operator="lessThan">
      <formula>0</formula>
    </cfRule>
  </conditionalFormatting>
  <conditionalFormatting sqref="B180:H180 L180:M180 O180:R180 U180:W180 J180">
    <cfRule type="cellIs" dxfId="1752" priority="1741" stopIfTrue="1" operator="greaterThan">
      <formula>0</formula>
    </cfRule>
  </conditionalFormatting>
  <conditionalFormatting sqref="P180">
    <cfRule type="cellIs" dxfId="1751" priority="1740" stopIfTrue="1" operator="greaterThan">
      <formula>0</formula>
    </cfRule>
  </conditionalFormatting>
  <conditionalFormatting sqref="U180">
    <cfRule type="cellIs" dxfId="1750" priority="1739" stopIfTrue="1" operator="greaterThan">
      <formula>0</formula>
    </cfRule>
  </conditionalFormatting>
  <conditionalFormatting sqref="W180">
    <cfRule type="cellIs" dxfId="1749" priority="1738" stopIfTrue="1" operator="greaterThan">
      <formula>0</formula>
    </cfRule>
  </conditionalFormatting>
  <conditionalFormatting sqref="O206 Q206:R206 N210:O210 Q210:S210 Q212:S212 N212:O212">
    <cfRule type="cellIs" dxfId="1732" priority="1720" stopIfTrue="1" operator="lessThan">
      <formula>0</formula>
    </cfRule>
  </conditionalFormatting>
  <conditionalFormatting sqref="V225:W225 U206:W210 O206:R210 L206:M210 B206:J210 B212:H212 L212:M212 O212:R212 U212:W212 J212 I211:I212">
    <cfRule type="cellIs" dxfId="1731" priority="1719" stopIfTrue="1" operator="greaterThan">
      <formula>0</formula>
    </cfRule>
  </conditionalFormatting>
  <conditionalFormatting sqref="P206 P210 P212">
    <cfRule type="cellIs" dxfId="1730" priority="1718" stopIfTrue="1" operator="greaterThan">
      <formula>0</formula>
    </cfRule>
  </conditionalFormatting>
  <conditionalFormatting sqref="U210">
    <cfRule type="cellIs" dxfId="1729" priority="1717" stopIfTrue="1" operator="greaterThan">
      <formula>0</formula>
    </cfRule>
  </conditionalFormatting>
  <conditionalFormatting sqref="U212">
    <cfRule type="cellIs" dxfId="1728" priority="1716" stopIfTrue="1" operator="greaterThan">
      <formula>0</formula>
    </cfRule>
  </conditionalFormatting>
  <conditionalFormatting sqref="S206">
    <cfRule type="cellIs" dxfId="1727" priority="1715" stopIfTrue="1" operator="greaterThan">
      <formula>0</formula>
    </cfRule>
  </conditionalFormatting>
  <conditionalFormatting sqref="S206">
    <cfRule type="cellIs" dxfId="1726" priority="1714" stopIfTrue="1" operator="lessThan">
      <formula>0</formula>
    </cfRule>
  </conditionalFormatting>
  <conditionalFormatting sqref="B217 S217 S221:S227">
    <cfRule type="cellIs" dxfId="1725" priority="1712" stopIfTrue="1" operator="equal">
      <formula>"cumple"</formula>
    </cfRule>
    <cfRule type="containsText" dxfId="1724" priority="1713" stopIfTrue="1" operator="containsText" text="NO CUMPLE">
      <formula>NOT(ISERROR(SEARCH("NO CUMPLE",B217)))</formula>
    </cfRule>
  </conditionalFormatting>
  <conditionalFormatting sqref="B218">
    <cfRule type="cellIs" dxfId="1723" priority="1710" stopIfTrue="1" operator="equal">
      <formula>"cumple"</formula>
    </cfRule>
    <cfRule type="containsText" dxfId="1722" priority="1711" stopIfTrue="1" operator="containsText" text="NO CUMPLE">
      <formula>NOT(ISERROR(SEARCH("NO CUMPLE",B218)))</formula>
    </cfRule>
  </conditionalFormatting>
  <conditionalFormatting sqref="B219">
    <cfRule type="cellIs" dxfId="1721" priority="1708" stopIfTrue="1" operator="equal">
      <formula>"cumple"</formula>
    </cfRule>
    <cfRule type="containsText" dxfId="1720" priority="1709" stopIfTrue="1" operator="containsText" text="NO CUMPLE">
      <formula>NOT(ISERROR(SEARCH("NO CUMPLE",B219)))</formula>
    </cfRule>
  </conditionalFormatting>
  <conditionalFormatting sqref="B221">
    <cfRule type="cellIs" dxfId="1719" priority="1706" stopIfTrue="1" operator="equal">
      <formula>"cumple"</formula>
    </cfRule>
    <cfRule type="containsText" dxfId="1718" priority="1707" stopIfTrue="1" operator="containsText" text="NO CUMPLE">
      <formula>NOT(ISERROR(SEARCH("NO CUMPLE",B221)))</formula>
    </cfRule>
  </conditionalFormatting>
  <conditionalFormatting sqref="B222">
    <cfRule type="cellIs" dxfId="1717" priority="1704" stopIfTrue="1" operator="equal">
      <formula>"cumple"</formula>
    </cfRule>
    <cfRule type="containsText" dxfId="1716" priority="1705" stopIfTrue="1" operator="containsText" text="NO CUMPLE">
      <formula>NOT(ISERROR(SEARCH("NO CUMPLE",B222)))</formula>
    </cfRule>
  </conditionalFormatting>
  <conditionalFormatting sqref="F219">
    <cfRule type="cellIs" dxfId="1715" priority="1702" stopIfTrue="1" operator="equal">
      <formula>"cumple"</formula>
    </cfRule>
    <cfRule type="containsText" dxfId="1714" priority="1703" stopIfTrue="1" operator="containsText" text="NO CUMPLE">
      <formula>NOT(ISERROR(SEARCH("NO CUMPLE",F219)))</formula>
    </cfRule>
  </conditionalFormatting>
  <conditionalFormatting sqref="E222:F222">
    <cfRule type="cellIs" dxfId="1713" priority="1700" stopIfTrue="1" operator="equal">
      <formula>"cumple"</formula>
    </cfRule>
    <cfRule type="containsText" dxfId="1712" priority="1701" stopIfTrue="1" operator="containsText" text="NO CUMPLE">
      <formula>NOT(ISERROR(SEARCH("NO CUMPLE",E222)))</formula>
    </cfRule>
  </conditionalFormatting>
  <conditionalFormatting sqref="G222">
    <cfRule type="cellIs" dxfId="1711" priority="1698" stopIfTrue="1" operator="equal">
      <formula>"cumple"</formula>
    </cfRule>
    <cfRule type="containsText" dxfId="1710" priority="1699" stopIfTrue="1" operator="containsText" text="NO CUMPLE">
      <formula>NOT(ISERROR(SEARCH("NO CUMPLE",G222)))</formula>
    </cfRule>
  </conditionalFormatting>
  <conditionalFormatting sqref="H217">
    <cfRule type="cellIs" dxfId="1709" priority="1694" stopIfTrue="1" operator="equal">
      <formula>"cumple"</formula>
    </cfRule>
    <cfRule type="containsText" dxfId="1708" priority="1695" stopIfTrue="1" operator="containsText" text="NO CUMPLE">
      <formula>NOT(ISERROR(SEARCH("NO CUMPLE",H217)))</formula>
    </cfRule>
  </conditionalFormatting>
  <conditionalFormatting sqref="N218">
    <cfRule type="cellIs" dxfId="1707" priority="1692" stopIfTrue="1" operator="equal">
      <formula>"cumple"</formula>
    </cfRule>
    <cfRule type="containsText" dxfId="1706" priority="1693" stopIfTrue="1" operator="containsText" text="NO CUMPLE">
      <formula>NOT(ISERROR(SEARCH("NO CUMPLE",N218)))</formula>
    </cfRule>
  </conditionalFormatting>
  <conditionalFormatting sqref="K219:K220">
    <cfRule type="cellIs" dxfId="1705" priority="1690" stopIfTrue="1" operator="equal">
      <formula>"cumple"</formula>
    </cfRule>
    <cfRule type="containsText" dxfId="1704" priority="1691" stopIfTrue="1" operator="containsText" text="NO CUMPLE">
      <formula>NOT(ISERROR(SEARCH("NO CUMPLE",K219)))</formula>
    </cfRule>
  </conditionalFormatting>
  <conditionalFormatting sqref="L219:L220">
    <cfRule type="cellIs" dxfId="1703" priority="1688" stopIfTrue="1" operator="equal">
      <formula>"cumple"</formula>
    </cfRule>
    <cfRule type="containsText" dxfId="1702" priority="1689" stopIfTrue="1" operator="containsText" text="NO CUMPLE">
      <formula>NOT(ISERROR(SEARCH("NO CUMPLE",L219)))</formula>
    </cfRule>
  </conditionalFormatting>
  <conditionalFormatting sqref="M219:M220">
    <cfRule type="cellIs" dxfId="1701" priority="1686" stopIfTrue="1" operator="equal">
      <formula>"cumple"</formula>
    </cfRule>
    <cfRule type="containsText" dxfId="1700" priority="1687" stopIfTrue="1" operator="containsText" text="NO CUMPLE">
      <formula>NOT(ISERROR(SEARCH("NO CUMPLE",M219)))</formula>
    </cfRule>
  </conditionalFormatting>
  <conditionalFormatting sqref="M221:M226">
    <cfRule type="cellIs" dxfId="1699" priority="1684" stopIfTrue="1" operator="equal">
      <formula>"cumple"</formula>
    </cfRule>
    <cfRule type="containsText" dxfId="1698" priority="1685" stopIfTrue="1" operator="containsText" text="NO CUMPLE">
      <formula>NOT(ISERROR(SEARCH("NO CUMPLE",M221)))</formula>
    </cfRule>
  </conditionalFormatting>
  <conditionalFormatting sqref="N221">
    <cfRule type="cellIs" dxfId="1697" priority="1682" stopIfTrue="1" operator="equal">
      <formula>"cumple"</formula>
    </cfRule>
    <cfRule type="containsText" dxfId="1696" priority="1683" stopIfTrue="1" operator="containsText" text="NO CUMPLE">
      <formula>NOT(ISERROR(SEARCH("NO CUMPLE",N221)))</formula>
    </cfRule>
  </conditionalFormatting>
  <conditionalFormatting sqref="N222:N226 N229">
    <cfRule type="cellIs" dxfId="1695" priority="1680" stopIfTrue="1" operator="equal">
      <formula>"cumple"</formula>
    </cfRule>
    <cfRule type="containsText" dxfId="1694" priority="1681" stopIfTrue="1" operator="containsText" text="NO CUMPLE">
      <formula>NOT(ISERROR(SEARCH("NO CUMPLE",N222)))</formula>
    </cfRule>
  </conditionalFormatting>
  <conditionalFormatting sqref="N227">
    <cfRule type="cellIs" dxfId="1693" priority="1678" stopIfTrue="1" operator="equal">
      <formula>"cumple"</formula>
    </cfRule>
    <cfRule type="containsText" dxfId="1692" priority="1679" stopIfTrue="1" operator="containsText" text="NO CUMPLE">
      <formula>NOT(ISERROR(SEARCH("NO CUMPLE",N227)))</formula>
    </cfRule>
  </conditionalFormatting>
  <conditionalFormatting sqref="H227">
    <cfRule type="cellIs" dxfId="1691" priority="1676" stopIfTrue="1" operator="equal">
      <formula>"cumple"</formula>
    </cfRule>
    <cfRule type="containsText" dxfId="1690" priority="1677" stopIfTrue="1" operator="containsText" text="NO CUMPLE">
      <formula>NOT(ISERROR(SEARCH("NO CUMPLE",H227)))</formula>
    </cfRule>
  </conditionalFormatting>
  <conditionalFormatting sqref="W206">
    <cfRule type="cellIs" dxfId="1689" priority="1675" stopIfTrue="1" operator="greaterThan">
      <formula>0</formula>
    </cfRule>
  </conditionalFormatting>
  <conditionalFormatting sqref="W210">
    <cfRule type="cellIs" dxfId="1688" priority="1674" stopIfTrue="1" operator="greaterThan">
      <formula>0</formula>
    </cfRule>
  </conditionalFormatting>
  <conditionalFormatting sqref="W212">
    <cfRule type="cellIs" dxfId="1687" priority="1673" stopIfTrue="1" operator="greaterThan">
      <formula>0</formula>
    </cfRule>
  </conditionalFormatting>
  <conditionalFormatting sqref="B224">
    <cfRule type="cellIs" dxfId="1684" priority="1669" stopIfTrue="1" operator="equal">
      <formula>"cumple"</formula>
    </cfRule>
    <cfRule type="containsText" dxfId="1683" priority="1670" stopIfTrue="1" operator="containsText" text="NO CUMPLE">
      <formula>NOT(ISERROR(SEARCH("NO CUMPLE",B224)))</formula>
    </cfRule>
  </conditionalFormatting>
  <conditionalFormatting sqref="B225">
    <cfRule type="cellIs" dxfId="1682" priority="1667" stopIfTrue="1" operator="equal">
      <formula>"cumple"</formula>
    </cfRule>
    <cfRule type="containsText" dxfId="1681" priority="1668" stopIfTrue="1" operator="containsText" text="NO CUMPLE">
      <formula>NOT(ISERROR(SEARCH("NO CUMPLE",B225)))</formula>
    </cfRule>
  </conditionalFormatting>
  <conditionalFormatting sqref="G225">
    <cfRule type="cellIs" dxfId="1680" priority="1665" stopIfTrue="1" operator="equal">
      <formula>"cumple"</formula>
    </cfRule>
    <cfRule type="containsText" dxfId="1679" priority="1666" stopIfTrue="1" operator="containsText" text="NO CUMPLE">
      <formula>NOT(ISERROR(SEARCH("NO CUMPLE",G225)))</formula>
    </cfRule>
  </conditionalFormatting>
  <conditionalFormatting sqref="G226">
    <cfRule type="cellIs" dxfId="1678" priority="1663" stopIfTrue="1" operator="equal">
      <formula>"cumple"</formula>
    </cfRule>
    <cfRule type="containsText" dxfId="1677" priority="1664" stopIfTrue="1" operator="containsText" text="NO CUMPLE">
      <formula>NOT(ISERROR(SEARCH("NO CUMPLE",G226)))</formula>
    </cfRule>
  </conditionalFormatting>
  <conditionalFormatting sqref="E219:E220">
    <cfRule type="cellIs" dxfId="1675" priority="1660" operator="greaterThan">
      <formula>0</formula>
    </cfRule>
    <cfRule type="cellIs" dxfId="1674" priority="1661" operator="equal">
      <formula>0</formula>
    </cfRule>
  </conditionalFormatting>
  <conditionalFormatting sqref="G219">
    <cfRule type="cellIs" dxfId="1673" priority="1659" stopIfTrue="1" operator="notBetween">
      <formula>"N/A"</formula>
      <formula>"REVISAR"</formula>
    </cfRule>
  </conditionalFormatting>
  <conditionalFormatting sqref="G219:G220">
    <cfRule type="cellIs" dxfId="1672" priority="1658" operator="equal">
      <formula>"REVISAR"</formula>
    </cfRule>
  </conditionalFormatting>
  <conditionalFormatting sqref="E223">
    <cfRule type="cellIs" dxfId="1671" priority="1657" operator="equal">
      <formula>"NO APLICA"</formula>
    </cfRule>
  </conditionalFormatting>
  <conditionalFormatting sqref="O218">
    <cfRule type="cellIs" dxfId="1670" priority="1655" stopIfTrue="1" operator="equal">
      <formula>"cumple"</formula>
    </cfRule>
    <cfRule type="containsText" dxfId="1669" priority="1656" stopIfTrue="1" operator="containsText" text="NO CUMPLE">
      <formula>NOT(ISERROR(SEARCH("NO CUMPLE",O218)))</formula>
    </cfRule>
  </conditionalFormatting>
  <conditionalFormatting sqref="O221:O226">
    <cfRule type="cellIs" dxfId="1668" priority="1653" stopIfTrue="1" operator="equal">
      <formula>"cumple"</formula>
    </cfRule>
    <cfRule type="containsText" dxfId="1667" priority="1654" stopIfTrue="1" operator="containsText" text="NO CUMPLE">
      <formula>NOT(ISERROR(SEARCH("NO CUMPLE",O221)))</formula>
    </cfRule>
  </conditionalFormatting>
  <conditionalFormatting sqref="O227">
    <cfRule type="cellIs" dxfId="1666" priority="1651" stopIfTrue="1" operator="equal">
      <formula>"cumple"</formula>
    </cfRule>
    <cfRule type="containsText" dxfId="1665" priority="1652" stopIfTrue="1" operator="containsText" text="NO CUMPLE">
      <formula>NOT(ISERROR(SEARCH("NO CUMPLE",O227)))</formula>
    </cfRule>
  </conditionalFormatting>
  <conditionalFormatting sqref="R217">
    <cfRule type="cellIs" dxfId="1664" priority="1649" stopIfTrue="1" operator="equal">
      <formula>"cumple"</formula>
    </cfRule>
    <cfRule type="containsText" dxfId="1663" priority="1650" stopIfTrue="1" operator="containsText" text="NO CUMPLE">
      <formula>NOT(ISERROR(SEARCH("NO CUMPLE",R217)))</formula>
    </cfRule>
  </conditionalFormatting>
  <conditionalFormatting sqref="R221:R226">
    <cfRule type="cellIs" dxfId="1662" priority="1647" stopIfTrue="1" operator="equal">
      <formula>"cumple"</formula>
    </cfRule>
    <cfRule type="containsText" dxfId="1661" priority="1648" stopIfTrue="1" operator="containsText" text="NO CUMPLE">
      <formula>NOT(ISERROR(SEARCH("NO CUMPLE",R221)))</formula>
    </cfRule>
  </conditionalFormatting>
  <conditionalFormatting sqref="R227">
    <cfRule type="cellIs" dxfId="1660" priority="1645" stopIfTrue="1" operator="equal">
      <formula>"cumple"</formula>
    </cfRule>
    <cfRule type="containsText" dxfId="1659" priority="1646" stopIfTrue="1" operator="containsText" text="NO CUMPLE">
      <formula>NOT(ISERROR(SEARCH("NO CUMPLE",R227)))</formula>
    </cfRule>
  </conditionalFormatting>
  <conditionalFormatting sqref="C207:M207 Q207:S207 O207">
    <cfRule type="cellIs" dxfId="1655" priority="1641" stopIfTrue="1" operator="greaterThan">
      <formula>0</formula>
    </cfRule>
  </conditionalFormatting>
  <conditionalFormatting sqref="P207">
    <cfRule type="cellIs" dxfId="1654" priority="1640" stopIfTrue="1" operator="greaterThan">
      <formula>0</formula>
    </cfRule>
  </conditionalFormatting>
  <conditionalFormatting sqref="U207">
    <cfRule type="cellIs" dxfId="1653" priority="1639" stopIfTrue="1" operator="greaterThan">
      <formula>0</formula>
    </cfRule>
  </conditionalFormatting>
  <conditionalFormatting sqref="W207">
    <cfRule type="cellIs" dxfId="1652" priority="1638" stopIfTrue="1" operator="greaterThan">
      <formula>0</formula>
    </cfRule>
  </conditionalFormatting>
  <conditionalFormatting sqref="P209">
    <cfRule type="cellIs" dxfId="1649" priority="1635" stopIfTrue="1" operator="greaterThan">
      <formula>0</formula>
    </cfRule>
  </conditionalFormatting>
  <conditionalFormatting sqref="U209">
    <cfRule type="cellIs" dxfId="1648" priority="1634" stopIfTrue="1" operator="greaterThan">
      <formula>0</formula>
    </cfRule>
  </conditionalFormatting>
  <conditionalFormatting sqref="W209">
    <cfRule type="cellIs" dxfId="1647" priority="1633" stopIfTrue="1" operator="greaterThan">
      <formula>0</formula>
    </cfRule>
  </conditionalFormatting>
  <conditionalFormatting sqref="P208">
    <cfRule type="cellIs" dxfId="1644" priority="1630" stopIfTrue="1" operator="greaterThan">
      <formula>0</formula>
    </cfRule>
  </conditionalFormatting>
  <conditionalFormatting sqref="U208">
    <cfRule type="cellIs" dxfId="1643" priority="1629" stopIfTrue="1" operator="greaterThan">
      <formula>0</formula>
    </cfRule>
  </conditionalFormatting>
  <conditionalFormatting sqref="W208">
    <cfRule type="cellIs" dxfId="1642" priority="1628" stopIfTrue="1" operator="greaterThan">
      <formula>0</formula>
    </cfRule>
  </conditionalFormatting>
  <conditionalFormatting sqref="V226:W226">
    <cfRule type="cellIs" dxfId="1639" priority="1624" operator="equal">
      <formula>"NO VÁLIDOS"</formula>
    </cfRule>
    <cfRule type="cellIs" dxfId="1638" priority="1625" operator="equal">
      <formula>"VÁLIDOS"</formula>
    </cfRule>
  </conditionalFormatting>
  <conditionalFormatting sqref="P227">
    <cfRule type="cellIs" dxfId="1637" priority="1622" stopIfTrue="1" operator="equal">
      <formula>"cumple"</formula>
    </cfRule>
    <cfRule type="containsText" dxfId="1636" priority="1623" stopIfTrue="1" operator="containsText" text="NO CUMPLE">
      <formula>NOT(ISERROR(SEARCH("NO CUMPLE",P227)))</formula>
    </cfRule>
  </conditionalFormatting>
  <conditionalFormatting sqref="P221:P226">
    <cfRule type="cellIs" dxfId="1635" priority="1620" stopIfTrue="1" operator="equal">
      <formula>"cumple"</formula>
    </cfRule>
    <cfRule type="containsText" dxfId="1634" priority="1621" stopIfTrue="1" operator="containsText" text="NO CUMPLE">
      <formula>NOT(ISERROR(SEARCH("NO CUMPLE",P221)))</formula>
    </cfRule>
  </conditionalFormatting>
  <conditionalFormatting sqref="Q227">
    <cfRule type="cellIs" dxfId="1633" priority="1617" stopIfTrue="1" operator="equal">
      <formula>"VERIFICAR"</formula>
    </cfRule>
    <cfRule type="cellIs" dxfId="1632" priority="1618" stopIfTrue="1" operator="equal">
      <formula>"NO CUMPLE"</formula>
    </cfRule>
    <cfRule type="cellIs" dxfId="1631" priority="1619" stopIfTrue="1" operator="equal">
      <formula>"CUMPLE"</formula>
    </cfRule>
  </conditionalFormatting>
  <conditionalFormatting sqref="T206:T212">
    <cfRule type="cellIs" dxfId="1618" priority="1604" stopIfTrue="1" operator="greaterThan">
      <formula>0</formula>
    </cfRule>
  </conditionalFormatting>
  <conditionalFormatting sqref="T206:T212">
    <cfRule type="cellIs" dxfId="1617" priority="1603" stopIfTrue="1" operator="lessThan">
      <formula>0</formula>
    </cfRule>
  </conditionalFormatting>
  <conditionalFormatting sqref="Q211:S211 N211:O211">
    <cfRule type="cellIs" dxfId="1616" priority="1602" stopIfTrue="1" operator="lessThan">
      <formula>0</formula>
    </cfRule>
  </conditionalFormatting>
  <conditionalFormatting sqref="B211:H211 L211:M211 O211:R211 U211:W211 J211">
    <cfRule type="cellIs" dxfId="1615" priority="1601" stopIfTrue="1" operator="greaterThan">
      <formula>0</formula>
    </cfRule>
  </conditionalFormatting>
  <conditionalFormatting sqref="P211">
    <cfRule type="cellIs" dxfId="1614" priority="1600" stopIfTrue="1" operator="greaterThan">
      <formula>0</formula>
    </cfRule>
  </conditionalFormatting>
  <conditionalFormatting sqref="U211">
    <cfRule type="cellIs" dxfId="1613" priority="1599" stopIfTrue="1" operator="greaterThan">
      <formula>0</formula>
    </cfRule>
  </conditionalFormatting>
  <conditionalFormatting sqref="W211">
    <cfRule type="cellIs" dxfId="1612" priority="1598" stopIfTrue="1" operator="greaterThan">
      <formula>0</formula>
    </cfRule>
  </conditionalFormatting>
  <conditionalFormatting sqref="O237 Q237:R237 N241:O241 Q241:S241 Q243:S243 N243:O243">
    <cfRule type="cellIs" dxfId="1595" priority="1580" stopIfTrue="1" operator="lessThan">
      <formula>0</formula>
    </cfRule>
  </conditionalFormatting>
  <conditionalFormatting sqref="V256:W256 U237:W241 O237:R241 L237:M241 B237:J241 B243:H243 L243:M243 O243:R243 U243:W243 J243 I242:I243">
    <cfRule type="cellIs" dxfId="1594" priority="1579" stopIfTrue="1" operator="greaterThan">
      <formula>0</formula>
    </cfRule>
  </conditionalFormatting>
  <conditionalFormatting sqref="P237 P241 P243">
    <cfRule type="cellIs" dxfId="1593" priority="1578" stopIfTrue="1" operator="greaterThan">
      <formula>0</formula>
    </cfRule>
  </conditionalFormatting>
  <conditionalFormatting sqref="U241">
    <cfRule type="cellIs" dxfId="1592" priority="1577" stopIfTrue="1" operator="greaterThan">
      <formula>0</formula>
    </cfRule>
  </conditionalFormatting>
  <conditionalFormatting sqref="U243">
    <cfRule type="cellIs" dxfId="1591" priority="1576" stopIfTrue="1" operator="greaterThan">
      <formula>0</formula>
    </cfRule>
  </conditionalFormatting>
  <conditionalFormatting sqref="S237">
    <cfRule type="cellIs" dxfId="1590" priority="1575" stopIfTrue="1" operator="greaterThan">
      <formula>0</formula>
    </cfRule>
  </conditionalFormatting>
  <conditionalFormatting sqref="S237">
    <cfRule type="cellIs" dxfId="1589" priority="1574" stopIfTrue="1" operator="lessThan">
      <formula>0</formula>
    </cfRule>
  </conditionalFormatting>
  <conditionalFormatting sqref="B248 S248 S252:S258">
    <cfRule type="cellIs" dxfId="1588" priority="1572" stopIfTrue="1" operator="equal">
      <formula>"cumple"</formula>
    </cfRule>
    <cfRule type="containsText" dxfId="1587" priority="1573" stopIfTrue="1" operator="containsText" text="NO CUMPLE">
      <formula>NOT(ISERROR(SEARCH("NO CUMPLE",B248)))</formula>
    </cfRule>
  </conditionalFormatting>
  <conditionalFormatting sqref="B249">
    <cfRule type="cellIs" dxfId="1586" priority="1570" stopIfTrue="1" operator="equal">
      <formula>"cumple"</formula>
    </cfRule>
    <cfRule type="containsText" dxfId="1585" priority="1571" stopIfTrue="1" operator="containsText" text="NO CUMPLE">
      <formula>NOT(ISERROR(SEARCH("NO CUMPLE",B249)))</formula>
    </cfRule>
  </conditionalFormatting>
  <conditionalFormatting sqref="B250">
    <cfRule type="cellIs" dxfId="1584" priority="1568" stopIfTrue="1" operator="equal">
      <formula>"cumple"</formula>
    </cfRule>
    <cfRule type="containsText" dxfId="1583" priority="1569" stopIfTrue="1" operator="containsText" text="NO CUMPLE">
      <formula>NOT(ISERROR(SEARCH("NO CUMPLE",B250)))</formula>
    </cfRule>
  </conditionalFormatting>
  <conditionalFormatting sqref="B252">
    <cfRule type="cellIs" dxfId="1582" priority="1566" stopIfTrue="1" operator="equal">
      <formula>"cumple"</formula>
    </cfRule>
    <cfRule type="containsText" dxfId="1581" priority="1567" stopIfTrue="1" operator="containsText" text="NO CUMPLE">
      <formula>NOT(ISERROR(SEARCH("NO CUMPLE",B252)))</formula>
    </cfRule>
  </conditionalFormatting>
  <conditionalFormatting sqref="B253">
    <cfRule type="cellIs" dxfId="1580" priority="1564" stopIfTrue="1" operator="equal">
      <formula>"cumple"</formula>
    </cfRule>
    <cfRule type="containsText" dxfId="1579" priority="1565" stopIfTrue="1" operator="containsText" text="NO CUMPLE">
      <formula>NOT(ISERROR(SEARCH("NO CUMPLE",B253)))</formula>
    </cfRule>
  </conditionalFormatting>
  <conditionalFormatting sqref="F250">
    <cfRule type="cellIs" dxfId="1578" priority="1562" stopIfTrue="1" operator="equal">
      <formula>"cumple"</formula>
    </cfRule>
    <cfRule type="containsText" dxfId="1577" priority="1563" stopIfTrue="1" operator="containsText" text="NO CUMPLE">
      <formula>NOT(ISERROR(SEARCH("NO CUMPLE",F250)))</formula>
    </cfRule>
  </conditionalFormatting>
  <conditionalFormatting sqref="E253:F253">
    <cfRule type="cellIs" dxfId="1576" priority="1560" stopIfTrue="1" operator="equal">
      <formula>"cumple"</formula>
    </cfRule>
    <cfRule type="containsText" dxfId="1575" priority="1561" stopIfTrue="1" operator="containsText" text="NO CUMPLE">
      <formula>NOT(ISERROR(SEARCH("NO CUMPLE",E253)))</formula>
    </cfRule>
  </conditionalFormatting>
  <conditionalFormatting sqref="G253">
    <cfRule type="cellIs" dxfId="1574" priority="1558" stopIfTrue="1" operator="equal">
      <formula>"cumple"</formula>
    </cfRule>
    <cfRule type="containsText" dxfId="1573" priority="1559" stopIfTrue="1" operator="containsText" text="NO CUMPLE">
      <formula>NOT(ISERROR(SEARCH("NO CUMPLE",G253)))</formula>
    </cfRule>
  </conditionalFormatting>
  <conditionalFormatting sqref="H248">
    <cfRule type="cellIs" dxfId="1572" priority="1554" stopIfTrue="1" operator="equal">
      <formula>"cumple"</formula>
    </cfRule>
    <cfRule type="containsText" dxfId="1571" priority="1555" stopIfTrue="1" operator="containsText" text="NO CUMPLE">
      <formula>NOT(ISERROR(SEARCH("NO CUMPLE",H248)))</formula>
    </cfRule>
  </conditionalFormatting>
  <conditionalFormatting sqref="N249">
    <cfRule type="cellIs" dxfId="1570" priority="1552" stopIfTrue="1" operator="equal">
      <formula>"cumple"</formula>
    </cfRule>
    <cfRule type="containsText" dxfId="1569" priority="1553" stopIfTrue="1" operator="containsText" text="NO CUMPLE">
      <formula>NOT(ISERROR(SEARCH("NO CUMPLE",N249)))</formula>
    </cfRule>
  </conditionalFormatting>
  <conditionalFormatting sqref="K250:K251">
    <cfRule type="cellIs" dxfId="1568" priority="1550" stopIfTrue="1" operator="equal">
      <formula>"cumple"</formula>
    </cfRule>
    <cfRule type="containsText" dxfId="1567" priority="1551" stopIfTrue="1" operator="containsText" text="NO CUMPLE">
      <formula>NOT(ISERROR(SEARCH("NO CUMPLE",K250)))</formula>
    </cfRule>
  </conditionalFormatting>
  <conditionalFormatting sqref="L250:L251">
    <cfRule type="cellIs" dxfId="1566" priority="1548" stopIfTrue="1" operator="equal">
      <formula>"cumple"</formula>
    </cfRule>
    <cfRule type="containsText" dxfId="1565" priority="1549" stopIfTrue="1" operator="containsText" text="NO CUMPLE">
      <formula>NOT(ISERROR(SEARCH("NO CUMPLE",L250)))</formula>
    </cfRule>
  </conditionalFormatting>
  <conditionalFormatting sqref="M250:M251">
    <cfRule type="cellIs" dxfId="1564" priority="1546" stopIfTrue="1" operator="equal">
      <formula>"cumple"</formula>
    </cfRule>
    <cfRule type="containsText" dxfId="1563" priority="1547" stopIfTrue="1" operator="containsText" text="NO CUMPLE">
      <formula>NOT(ISERROR(SEARCH("NO CUMPLE",M250)))</formula>
    </cfRule>
  </conditionalFormatting>
  <conditionalFormatting sqref="M252:M257">
    <cfRule type="cellIs" dxfId="1562" priority="1544" stopIfTrue="1" operator="equal">
      <formula>"cumple"</formula>
    </cfRule>
    <cfRule type="containsText" dxfId="1561" priority="1545" stopIfTrue="1" operator="containsText" text="NO CUMPLE">
      <formula>NOT(ISERROR(SEARCH("NO CUMPLE",M252)))</formula>
    </cfRule>
  </conditionalFormatting>
  <conditionalFormatting sqref="N252">
    <cfRule type="cellIs" dxfId="1560" priority="1542" stopIfTrue="1" operator="equal">
      <formula>"cumple"</formula>
    </cfRule>
    <cfRule type="containsText" dxfId="1559" priority="1543" stopIfTrue="1" operator="containsText" text="NO CUMPLE">
      <formula>NOT(ISERROR(SEARCH("NO CUMPLE",N252)))</formula>
    </cfRule>
  </conditionalFormatting>
  <conditionalFormatting sqref="N253:N257 N260">
    <cfRule type="cellIs" dxfId="1558" priority="1540" stopIfTrue="1" operator="equal">
      <formula>"cumple"</formula>
    </cfRule>
    <cfRule type="containsText" dxfId="1557" priority="1541" stopIfTrue="1" operator="containsText" text="NO CUMPLE">
      <formula>NOT(ISERROR(SEARCH("NO CUMPLE",N253)))</formula>
    </cfRule>
  </conditionalFormatting>
  <conditionalFormatting sqref="N258">
    <cfRule type="cellIs" dxfId="1556" priority="1538" stopIfTrue="1" operator="equal">
      <formula>"cumple"</formula>
    </cfRule>
    <cfRule type="containsText" dxfId="1555" priority="1539" stopIfTrue="1" operator="containsText" text="NO CUMPLE">
      <formula>NOT(ISERROR(SEARCH("NO CUMPLE",N258)))</formula>
    </cfRule>
  </conditionalFormatting>
  <conditionalFormatting sqref="H258">
    <cfRule type="cellIs" dxfId="1554" priority="1536" stopIfTrue="1" operator="equal">
      <formula>"cumple"</formula>
    </cfRule>
    <cfRule type="containsText" dxfId="1553" priority="1537" stopIfTrue="1" operator="containsText" text="NO CUMPLE">
      <formula>NOT(ISERROR(SEARCH("NO CUMPLE",H258)))</formula>
    </cfRule>
  </conditionalFormatting>
  <conditionalFormatting sqref="W237">
    <cfRule type="cellIs" dxfId="1552" priority="1535" stopIfTrue="1" operator="greaterThan">
      <formula>0</formula>
    </cfRule>
  </conditionalFormatting>
  <conditionalFormatting sqref="W241">
    <cfRule type="cellIs" dxfId="1551" priority="1534" stopIfTrue="1" operator="greaterThan">
      <formula>0</formula>
    </cfRule>
  </conditionalFormatting>
  <conditionalFormatting sqref="W243">
    <cfRule type="cellIs" dxfId="1550" priority="1533" stopIfTrue="1" operator="greaterThan">
      <formula>0</formula>
    </cfRule>
  </conditionalFormatting>
  <conditionalFormatting sqref="B255">
    <cfRule type="cellIs" dxfId="1547" priority="1529" stopIfTrue="1" operator="equal">
      <formula>"cumple"</formula>
    </cfRule>
    <cfRule type="containsText" dxfId="1546" priority="1530" stopIfTrue="1" operator="containsText" text="NO CUMPLE">
      <formula>NOT(ISERROR(SEARCH("NO CUMPLE",B255)))</formula>
    </cfRule>
  </conditionalFormatting>
  <conditionalFormatting sqref="B256">
    <cfRule type="cellIs" dxfId="1545" priority="1527" stopIfTrue="1" operator="equal">
      <formula>"cumple"</formula>
    </cfRule>
    <cfRule type="containsText" dxfId="1544" priority="1528" stopIfTrue="1" operator="containsText" text="NO CUMPLE">
      <formula>NOT(ISERROR(SEARCH("NO CUMPLE",B256)))</formula>
    </cfRule>
  </conditionalFormatting>
  <conditionalFormatting sqref="G256">
    <cfRule type="cellIs" dxfId="1543" priority="1525" stopIfTrue="1" operator="equal">
      <formula>"cumple"</formula>
    </cfRule>
    <cfRule type="containsText" dxfId="1542" priority="1526" stopIfTrue="1" operator="containsText" text="NO CUMPLE">
      <formula>NOT(ISERROR(SEARCH("NO CUMPLE",G256)))</formula>
    </cfRule>
  </conditionalFormatting>
  <conditionalFormatting sqref="G257">
    <cfRule type="cellIs" dxfId="1541" priority="1523" stopIfTrue="1" operator="equal">
      <formula>"cumple"</formula>
    </cfRule>
    <cfRule type="containsText" dxfId="1540" priority="1524" stopIfTrue="1" operator="containsText" text="NO CUMPLE">
      <formula>NOT(ISERROR(SEARCH("NO CUMPLE",G257)))</formula>
    </cfRule>
  </conditionalFormatting>
  <conditionalFormatting sqref="E250:E251">
    <cfRule type="cellIs" dxfId="1538" priority="1520" operator="greaterThan">
      <formula>0</formula>
    </cfRule>
    <cfRule type="cellIs" dxfId="1537" priority="1521" operator="equal">
      <formula>0</formula>
    </cfRule>
  </conditionalFormatting>
  <conditionalFormatting sqref="G250">
    <cfRule type="cellIs" dxfId="1536" priority="1519" stopIfTrue="1" operator="notBetween">
      <formula>"N/A"</formula>
      <formula>"REVISAR"</formula>
    </cfRule>
  </conditionalFormatting>
  <conditionalFormatting sqref="G250:G251">
    <cfRule type="cellIs" dxfId="1535" priority="1518" operator="equal">
      <formula>"REVISAR"</formula>
    </cfRule>
  </conditionalFormatting>
  <conditionalFormatting sqref="E254">
    <cfRule type="cellIs" dxfId="1534" priority="1517" operator="equal">
      <formula>"NO APLICA"</formula>
    </cfRule>
  </conditionalFormatting>
  <conditionalFormatting sqref="O249">
    <cfRule type="cellIs" dxfId="1533" priority="1515" stopIfTrue="1" operator="equal">
      <formula>"cumple"</formula>
    </cfRule>
    <cfRule type="containsText" dxfId="1532" priority="1516" stopIfTrue="1" operator="containsText" text="NO CUMPLE">
      <formula>NOT(ISERROR(SEARCH("NO CUMPLE",O249)))</formula>
    </cfRule>
  </conditionalFormatting>
  <conditionalFormatting sqref="O252:O257">
    <cfRule type="cellIs" dxfId="1531" priority="1513" stopIfTrue="1" operator="equal">
      <formula>"cumple"</formula>
    </cfRule>
    <cfRule type="containsText" dxfId="1530" priority="1514" stopIfTrue="1" operator="containsText" text="NO CUMPLE">
      <formula>NOT(ISERROR(SEARCH("NO CUMPLE",O252)))</formula>
    </cfRule>
  </conditionalFormatting>
  <conditionalFormatting sqref="O258">
    <cfRule type="cellIs" dxfId="1529" priority="1511" stopIfTrue="1" operator="equal">
      <formula>"cumple"</formula>
    </cfRule>
    <cfRule type="containsText" dxfId="1528" priority="1512" stopIfTrue="1" operator="containsText" text="NO CUMPLE">
      <formula>NOT(ISERROR(SEARCH("NO CUMPLE",O258)))</formula>
    </cfRule>
  </conditionalFormatting>
  <conditionalFormatting sqref="R248">
    <cfRule type="cellIs" dxfId="1527" priority="1509" stopIfTrue="1" operator="equal">
      <formula>"cumple"</formula>
    </cfRule>
    <cfRule type="containsText" dxfId="1526" priority="1510" stopIfTrue="1" operator="containsText" text="NO CUMPLE">
      <formula>NOT(ISERROR(SEARCH("NO CUMPLE",R248)))</formula>
    </cfRule>
  </conditionalFormatting>
  <conditionalFormatting sqref="R252:R257">
    <cfRule type="cellIs" dxfId="1525" priority="1507" stopIfTrue="1" operator="equal">
      <formula>"cumple"</formula>
    </cfRule>
    <cfRule type="containsText" dxfId="1524" priority="1508" stopIfTrue="1" operator="containsText" text="NO CUMPLE">
      <formula>NOT(ISERROR(SEARCH("NO CUMPLE",R252)))</formula>
    </cfRule>
  </conditionalFormatting>
  <conditionalFormatting sqref="R258">
    <cfRule type="cellIs" dxfId="1523" priority="1505" stopIfTrue="1" operator="equal">
      <formula>"cumple"</formula>
    </cfRule>
    <cfRule type="containsText" dxfId="1522" priority="1506" stopIfTrue="1" operator="containsText" text="NO CUMPLE">
      <formula>NOT(ISERROR(SEARCH("NO CUMPLE",R258)))</formula>
    </cfRule>
  </conditionalFormatting>
  <conditionalFormatting sqref="C238:M238 Q238:S238 O238">
    <cfRule type="cellIs" dxfId="1518" priority="1501" stopIfTrue="1" operator="greaterThan">
      <formula>0</formula>
    </cfRule>
  </conditionalFormatting>
  <conditionalFormatting sqref="P238">
    <cfRule type="cellIs" dxfId="1517" priority="1500" stopIfTrue="1" operator="greaterThan">
      <formula>0</formula>
    </cfRule>
  </conditionalFormatting>
  <conditionalFormatting sqref="U238">
    <cfRule type="cellIs" dxfId="1516" priority="1499" stopIfTrue="1" operator="greaterThan">
      <formula>0</formula>
    </cfRule>
  </conditionalFormatting>
  <conditionalFormatting sqref="W238">
    <cfRule type="cellIs" dxfId="1515" priority="1498" stopIfTrue="1" operator="greaterThan">
      <formula>0</formula>
    </cfRule>
  </conditionalFormatting>
  <conditionalFormatting sqref="P240">
    <cfRule type="cellIs" dxfId="1512" priority="1495" stopIfTrue="1" operator="greaterThan">
      <formula>0</formula>
    </cfRule>
  </conditionalFormatting>
  <conditionalFormatting sqref="U240">
    <cfRule type="cellIs" dxfId="1511" priority="1494" stopIfTrue="1" operator="greaterThan">
      <formula>0</formula>
    </cfRule>
  </conditionalFormatting>
  <conditionalFormatting sqref="W240">
    <cfRule type="cellIs" dxfId="1510" priority="1493" stopIfTrue="1" operator="greaterThan">
      <formula>0</formula>
    </cfRule>
  </conditionalFormatting>
  <conditionalFormatting sqref="P239">
    <cfRule type="cellIs" dxfId="1507" priority="1490" stopIfTrue="1" operator="greaterThan">
      <formula>0</formula>
    </cfRule>
  </conditionalFormatting>
  <conditionalFormatting sqref="U239">
    <cfRule type="cellIs" dxfId="1506" priority="1489" stopIfTrue="1" operator="greaterThan">
      <formula>0</formula>
    </cfRule>
  </conditionalFormatting>
  <conditionalFormatting sqref="W239">
    <cfRule type="cellIs" dxfId="1505" priority="1488" stopIfTrue="1" operator="greaterThan">
      <formula>0</formula>
    </cfRule>
  </conditionalFormatting>
  <conditionalFormatting sqref="V257:W257">
    <cfRule type="cellIs" dxfId="1502" priority="1484" operator="equal">
      <formula>"NO VÁLIDOS"</formula>
    </cfRule>
    <cfRule type="cellIs" dxfId="1501" priority="1485" operator="equal">
      <formula>"VÁLIDOS"</formula>
    </cfRule>
  </conditionalFormatting>
  <conditionalFormatting sqref="P258">
    <cfRule type="cellIs" dxfId="1500" priority="1482" stopIfTrue="1" operator="equal">
      <formula>"cumple"</formula>
    </cfRule>
    <cfRule type="containsText" dxfId="1499" priority="1483" stopIfTrue="1" operator="containsText" text="NO CUMPLE">
      <formula>NOT(ISERROR(SEARCH("NO CUMPLE",P258)))</formula>
    </cfRule>
  </conditionalFormatting>
  <conditionalFormatting sqref="P252:P257">
    <cfRule type="cellIs" dxfId="1498" priority="1480" stopIfTrue="1" operator="equal">
      <formula>"cumple"</formula>
    </cfRule>
    <cfRule type="containsText" dxfId="1497" priority="1481" stopIfTrue="1" operator="containsText" text="NO CUMPLE">
      <formula>NOT(ISERROR(SEARCH("NO CUMPLE",P252)))</formula>
    </cfRule>
  </conditionalFormatting>
  <conditionalFormatting sqref="Q258">
    <cfRule type="cellIs" dxfId="1496" priority="1477" stopIfTrue="1" operator="equal">
      <formula>"VERIFICAR"</formula>
    </cfRule>
    <cfRule type="cellIs" dxfId="1495" priority="1478" stopIfTrue="1" operator="equal">
      <formula>"NO CUMPLE"</formula>
    </cfRule>
    <cfRule type="cellIs" dxfId="1494" priority="1479" stopIfTrue="1" operator="equal">
      <formula>"CUMPLE"</formula>
    </cfRule>
  </conditionalFormatting>
  <conditionalFormatting sqref="T237:T243">
    <cfRule type="cellIs" dxfId="1481" priority="1464" stopIfTrue="1" operator="greaterThan">
      <formula>0</formula>
    </cfRule>
  </conditionalFormatting>
  <conditionalFormatting sqref="T237:T243">
    <cfRule type="cellIs" dxfId="1480" priority="1463" stopIfTrue="1" operator="lessThan">
      <formula>0</formula>
    </cfRule>
  </conditionalFormatting>
  <conditionalFormatting sqref="Q242:S242 N242:O242">
    <cfRule type="cellIs" dxfId="1479" priority="1462" stopIfTrue="1" operator="lessThan">
      <formula>0</formula>
    </cfRule>
  </conditionalFormatting>
  <conditionalFormatting sqref="B242:H242 L242:M242 O242:R242 U242:W242 J242">
    <cfRule type="cellIs" dxfId="1478" priority="1461" stopIfTrue="1" operator="greaterThan">
      <formula>0</formula>
    </cfRule>
  </conditionalFormatting>
  <conditionalFormatting sqref="P242">
    <cfRule type="cellIs" dxfId="1477" priority="1460" stopIfTrue="1" operator="greaterThan">
      <formula>0</formula>
    </cfRule>
  </conditionalFormatting>
  <conditionalFormatting sqref="U242">
    <cfRule type="cellIs" dxfId="1476" priority="1459" stopIfTrue="1" operator="greaterThan">
      <formula>0</formula>
    </cfRule>
  </conditionalFormatting>
  <conditionalFormatting sqref="W242">
    <cfRule type="cellIs" dxfId="1475" priority="1458" stopIfTrue="1" operator="greaterThan">
      <formula>0</formula>
    </cfRule>
  </conditionalFormatting>
  <conditionalFormatting sqref="O268 Q268:R268 N272:O272 Q272:S272 Q274:S274 N274:O274">
    <cfRule type="cellIs" dxfId="1458" priority="1440" stopIfTrue="1" operator="lessThan">
      <formula>0</formula>
    </cfRule>
  </conditionalFormatting>
  <conditionalFormatting sqref="V287:W287 O268:R272 L268:M272 B268:J272 B274:H274 L274:M274 O274:R274 U274:W274 J274 I273:I274 U268:W272">
    <cfRule type="cellIs" dxfId="1457" priority="1439" stopIfTrue="1" operator="greaterThan">
      <formula>0</formula>
    </cfRule>
  </conditionalFormatting>
  <conditionalFormatting sqref="P268 P272 P274">
    <cfRule type="cellIs" dxfId="1456" priority="1438" stopIfTrue="1" operator="greaterThan">
      <formula>0</formula>
    </cfRule>
  </conditionalFormatting>
  <conditionalFormatting sqref="U272">
    <cfRule type="cellIs" dxfId="1455" priority="1437" stopIfTrue="1" operator="greaterThan">
      <formula>0</formula>
    </cfRule>
  </conditionalFormatting>
  <conditionalFormatting sqref="U274">
    <cfRule type="cellIs" dxfId="1454" priority="1436" stopIfTrue="1" operator="greaterThan">
      <formula>0</formula>
    </cfRule>
  </conditionalFormatting>
  <conditionalFormatting sqref="S268">
    <cfRule type="cellIs" dxfId="1453" priority="1435" stopIfTrue="1" operator="greaterThan">
      <formula>0</formula>
    </cfRule>
  </conditionalFormatting>
  <conditionalFormatting sqref="S268">
    <cfRule type="cellIs" dxfId="1452" priority="1434" stopIfTrue="1" operator="lessThan">
      <formula>0</formula>
    </cfRule>
  </conditionalFormatting>
  <conditionalFormatting sqref="B279 S279 S283:S289">
    <cfRule type="cellIs" dxfId="1451" priority="1432" stopIfTrue="1" operator="equal">
      <formula>"cumple"</formula>
    </cfRule>
    <cfRule type="containsText" dxfId="1450" priority="1433" stopIfTrue="1" operator="containsText" text="NO CUMPLE">
      <formula>NOT(ISERROR(SEARCH("NO CUMPLE",B279)))</formula>
    </cfRule>
  </conditionalFormatting>
  <conditionalFormatting sqref="B280">
    <cfRule type="cellIs" dxfId="1449" priority="1430" stopIfTrue="1" operator="equal">
      <formula>"cumple"</formula>
    </cfRule>
    <cfRule type="containsText" dxfId="1448" priority="1431" stopIfTrue="1" operator="containsText" text="NO CUMPLE">
      <formula>NOT(ISERROR(SEARCH("NO CUMPLE",B280)))</formula>
    </cfRule>
  </conditionalFormatting>
  <conditionalFormatting sqref="B281">
    <cfRule type="cellIs" dxfId="1447" priority="1428" stopIfTrue="1" operator="equal">
      <formula>"cumple"</formula>
    </cfRule>
    <cfRule type="containsText" dxfId="1446" priority="1429" stopIfTrue="1" operator="containsText" text="NO CUMPLE">
      <formula>NOT(ISERROR(SEARCH("NO CUMPLE",B281)))</formula>
    </cfRule>
  </conditionalFormatting>
  <conditionalFormatting sqref="B283">
    <cfRule type="cellIs" dxfId="1445" priority="1426" stopIfTrue="1" operator="equal">
      <formula>"cumple"</formula>
    </cfRule>
    <cfRule type="containsText" dxfId="1444" priority="1427" stopIfTrue="1" operator="containsText" text="NO CUMPLE">
      <formula>NOT(ISERROR(SEARCH("NO CUMPLE",B283)))</formula>
    </cfRule>
  </conditionalFormatting>
  <conditionalFormatting sqref="B284">
    <cfRule type="cellIs" dxfId="1443" priority="1424" stopIfTrue="1" operator="equal">
      <formula>"cumple"</formula>
    </cfRule>
    <cfRule type="containsText" dxfId="1442" priority="1425" stopIfTrue="1" operator="containsText" text="NO CUMPLE">
      <formula>NOT(ISERROR(SEARCH("NO CUMPLE",B284)))</formula>
    </cfRule>
  </conditionalFormatting>
  <conditionalFormatting sqref="F281">
    <cfRule type="cellIs" dxfId="1441" priority="1422" stopIfTrue="1" operator="equal">
      <formula>"cumple"</formula>
    </cfRule>
    <cfRule type="containsText" dxfId="1440" priority="1423" stopIfTrue="1" operator="containsText" text="NO CUMPLE">
      <formula>NOT(ISERROR(SEARCH("NO CUMPLE",F281)))</formula>
    </cfRule>
  </conditionalFormatting>
  <conditionalFormatting sqref="E284:F284">
    <cfRule type="cellIs" dxfId="1439" priority="1420" stopIfTrue="1" operator="equal">
      <formula>"cumple"</formula>
    </cfRule>
    <cfRule type="containsText" dxfId="1438" priority="1421" stopIfTrue="1" operator="containsText" text="NO CUMPLE">
      <formula>NOT(ISERROR(SEARCH("NO CUMPLE",E284)))</formula>
    </cfRule>
  </conditionalFormatting>
  <conditionalFormatting sqref="G284">
    <cfRule type="cellIs" dxfId="1437" priority="1418" stopIfTrue="1" operator="equal">
      <formula>"cumple"</formula>
    </cfRule>
    <cfRule type="containsText" dxfId="1436" priority="1419" stopIfTrue="1" operator="containsText" text="NO CUMPLE">
      <formula>NOT(ISERROR(SEARCH("NO CUMPLE",G284)))</formula>
    </cfRule>
  </conditionalFormatting>
  <conditionalFormatting sqref="H279">
    <cfRule type="cellIs" dxfId="1435" priority="1414" stopIfTrue="1" operator="equal">
      <formula>"cumple"</formula>
    </cfRule>
    <cfRule type="containsText" dxfId="1434" priority="1415" stopIfTrue="1" operator="containsText" text="NO CUMPLE">
      <formula>NOT(ISERROR(SEARCH("NO CUMPLE",H279)))</formula>
    </cfRule>
  </conditionalFormatting>
  <conditionalFormatting sqref="N280">
    <cfRule type="cellIs" dxfId="1433" priority="1412" stopIfTrue="1" operator="equal">
      <formula>"cumple"</formula>
    </cfRule>
    <cfRule type="containsText" dxfId="1432" priority="1413" stopIfTrue="1" operator="containsText" text="NO CUMPLE">
      <formula>NOT(ISERROR(SEARCH("NO CUMPLE",N280)))</formula>
    </cfRule>
  </conditionalFormatting>
  <conditionalFormatting sqref="K281:K282">
    <cfRule type="cellIs" dxfId="1431" priority="1410" stopIfTrue="1" operator="equal">
      <formula>"cumple"</formula>
    </cfRule>
    <cfRule type="containsText" dxfId="1430" priority="1411" stopIfTrue="1" operator="containsText" text="NO CUMPLE">
      <formula>NOT(ISERROR(SEARCH("NO CUMPLE",K281)))</formula>
    </cfRule>
  </conditionalFormatting>
  <conditionalFormatting sqref="L281:L282">
    <cfRule type="cellIs" dxfId="1429" priority="1408" stopIfTrue="1" operator="equal">
      <formula>"cumple"</formula>
    </cfRule>
    <cfRule type="containsText" dxfId="1428" priority="1409" stopIfTrue="1" operator="containsText" text="NO CUMPLE">
      <formula>NOT(ISERROR(SEARCH("NO CUMPLE",L281)))</formula>
    </cfRule>
  </conditionalFormatting>
  <conditionalFormatting sqref="M281:M282">
    <cfRule type="cellIs" dxfId="1427" priority="1406" stopIfTrue="1" operator="equal">
      <formula>"cumple"</formula>
    </cfRule>
    <cfRule type="containsText" dxfId="1426" priority="1407" stopIfTrue="1" operator="containsText" text="NO CUMPLE">
      <formula>NOT(ISERROR(SEARCH("NO CUMPLE",M281)))</formula>
    </cfRule>
  </conditionalFormatting>
  <conditionalFormatting sqref="M283:M288">
    <cfRule type="cellIs" dxfId="1425" priority="1404" stopIfTrue="1" operator="equal">
      <formula>"cumple"</formula>
    </cfRule>
    <cfRule type="containsText" dxfId="1424" priority="1405" stopIfTrue="1" operator="containsText" text="NO CUMPLE">
      <formula>NOT(ISERROR(SEARCH("NO CUMPLE",M283)))</formula>
    </cfRule>
  </conditionalFormatting>
  <conditionalFormatting sqref="N283">
    <cfRule type="cellIs" dxfId="1423" priority="1402" stopIfTrue="1" operator="equal">
      <formula>"cumple"</formula>
    </cfRule>
    <cfRule type="containsText" dxfId="1422" priority="1403" stopIfTrue="1" operator="containsText" text="NO CUMPLE">
      <formula>NOT(ISERROR(SEARCH("NO CUMPLE",N283)))</formula>
    </cfRule>
  </conditionalFormatting>
  <conditionalFormatting sqref="N284:N288 N291">
    <cfRule type="cellIs" dxfId="1421" priority="1400" stopIfTrue="1" operator="equal">
      <formula>"cumple"</formula>
    </cfRule>
    <cfRule type="containsText" dxfId="1420" priority="1401" stopIfTrue="1" operator="containsText" text="NO CUMPLE">
      <formula>NOT(ISERROR(SEARCH("NO CUMPLE",N284)))</formula>
    </cfRule>
  </conditionalFormatting>
  <conditionalFormatting sqref="N289">
    <cfRule type="cellIs" dxfId="1419" priority="1398" stopIfTrue="1" operator="equal">
      <formula>"cumple"</formula>
    </cfRule>
    <cfRule type="containsText" dxfId="1418" priority="1399" stopIfTrue="1" operator="containsText" text="NO CUMPLE">
      <formula>NOT(ISERROR(SEARCH("NO CUMPLE",N289)))</formula>
    </cfRule>
  </conditionalFormatting>
  <conditionalFormatting sqref="H289">
    <cfRule type="cellIs" dxfId="1417" priority="1396" stopIfTrue="1" operator="equal">
      <formula>"cumple"</formula>
    </cfRule>
    <cfRule type="containsText" dxfId="1416" priority="1397" stopIfTrue="1" operator="containsText" text="NO CUMPLE">
      <formula>NOT(ISERROR(SEARCH("NO CUMPLE",H289)))</formula>
    </cfRule>
  </conditionalFormatting>
  <conditionalFormatting sqref="W268">
    <cfRule type="cellIs" dxfId="1415" priority="1395" stopIfTrue="1" operator="greaterThan">
      <formula>0</formula>
    </cfRule>
  </conditionalFormatting>
  <conditionalFormatting sqref="W272">
    <cfRule type="cellIs" dxfId="1414" priority="1394" stopIfTrue="1" operator="greaterThan">
      <formula>0</formula>
    </cfRule>
  </conditionalFormatting>
  <conditionalFormatting sqref="W274">
    <cfRule type="cellIs" dxfId="1413" priority="1393" stopIfTrue="1" operator="greaterThan">
      <formula>0</formula>
    </cfRule>
  </conditionalFormatting>
  <conditionalFormatting sqref="B286">
    <cfRule type="cellIs" dxfId="1410" priority="1389" stopIfTrue="1" operator="equal">
      <formula>"cumple"</formula>
    </cfRule>
    <cfRule type="containsText" dxfId="1409" priority="1390" stopIfTrue="1" operator="containsText" text="NO CUMPLE">
      <formula>NOT(ISERROR(SEARCH("NO CUMPLE",B286)))</formula>
    </cfRule>
  </conditionalFormatting>
  <conditionalFormatting sqref="B287">
    <cfRule type="cellIs" dxfId="1408" priority="1387" stopIfTrue="1" operator="equal">
      <formula>"cumple"</formula>
    </cfRule>
    <cfRule type="containsText" dxfId="1407" priority="1388" stopIfTrue="1" operator="containsText" text="NO CUMPLE">
      <formula>NOT(ISERROR(SEARCH("NO CUMPLE",B287)))</formula>
    </cfRule>
  </conditionalFormatting>
  <conditionalFormatting sqref="G287">
    <cfRule type="cellIs" dxfId="1406" priority="1385" stopIfTrue="1" operator="equal">
      <formula>"cumple"</formula>
    </cfRule>
    <cfRule type="containsText" dxfId="1405" priority="1386" stopIfTrue="1" operator="containsText" text="NO CUMPLE">
      <formula>NOT(ISERROR(SEARCH("NO CUMPLE",G287)))</formula>
    </cfRule>
  </conditionalFormatting>
  <conditionalFormatting sqref="G288">
    <cfRule type="cellIs" dxfId="1404" priority="1383" stopIfTrue="1" operator="equal">
      <formula>"cumple"</formula>
    </cfRule>
    <cfRule type="containsText" dxfId="1403" priority="1384" stopIfTrue="1" operator="containsText" text="NO CUMPLE">
      <formula>NOT(ISERROR(SEARCH("NO CUMPLE",G288)))</formula>
    </cfRule>
  </conditionalFormatting>
  <conditionalFormatting sqref="E281:E282">
    <cfRule type="cellIs" dxfId="1401" priority="1380" operator="greaterThan">
      <formula>0</formula>
    </cfRule>
    <cfRule type="cellIs" dxfId="1400" priority="1381" operator="equal">
      <formula>0</formula>
    </cfRule>
  </conditionalFormatting>
  <conditionalFormatting sqref="G281">
    <cfRule type="cellIs" dxfId="1399" priority="1379" stopIfTrue="1" operator="notBetween">
      <formula>"N/A"</formula>
      <formula>"REVISAR"</formula>
    </cfRule>
  </conditionalFormatting>
  <conditionalFormatting sqref="G281:G282">
    <cfRule type="cellIs" dxfId="1398" priority="1378" operator="equal">
      <formula>"REVISAR"</formula>
    </cfRule>
  </conditionalFormatting>
  <conditionalFormatting sqref="E285">
    <cfRule type="cellIs" dxfId="1397" priority="1377" operator="equal">
      <formula>"NO APLICA"</formula>
    </cfRule>
  </conditionalFormatting>
  <conditionalFormatting sqref="O280">
    <cfRule type="cellIs" dxfId="1396" priority="1375" stopIfTrue="1" operator="equal">
      <formula>"cumple"</formula>
    </cfRule>
    <cfRule type="containsText" dxfId="1395" priority="1376" stopIfTrue="1" operator="containsText" text="NO CUMPLE">
      <formula>NOT(ISERROR(SEARCH("NO CUMPLE",O280)))</formula>
    </cfRule>
  </conditionalFormatting>
  <conditionalFormatting sqref="O283:O288">
    <cfRule type="cellIs" dxfId="1394" priority="1373" stopIfTrue="1" operator="equal">
      <formula>"cumple"</formula>
    </cfRule>
    <cfRule type="containsText" dxfId="1393" priority="1374" stopIfTrue="1" operator="containsText" text="NO CUMPLE">
      <formula>NOT(ISERROR(SEARCH("NO CUMPLE",O283)))</formula>
    </cfRule>
  </conditionalFormatting>
  <conditionalFormatting sqref="O289">
    <cfRule type="cellIs" dxfId="1392" priority="1371" stopIfTrue="1" operator="equal">
      <formula>"cumple"</formula>
    </cfRule>
    <cfRule type="containsText" dxfId="1391" priority="1372" stopIfTrue="1" operator="containsText" text="NO CUMPLE">
      <formula>NOT(ISERROR(SEARCH("NO CUMPLE",O289)))</formula>
    </cfRule>
  </conditionalFormatting>
  <conditionalFormatting sqref="R279">
    <cfRule type="cellIs" dxfId="1390" priority="1369" stopIfTrue="1" operator="equal">
      <formula>"cumple"</formula>
    </cfRule>
    <cfRule type="containsText" dxfId="1389" priority="1370" stopIfTrue="1" operator="containsText" text="NO CUMPLE">
      <formula>NOT(ISERROR(SEARCH("NO CUMPLE",R279)))</formula>
    </cfRule>
  </conditionalFormatting>
  <conditionalFormatting sqref="R283:R288">
    <cfRule type="cellIs" dxfId="1388" priority="1367" stopIfTrue="1" operator="equal">
      <formula>"cumple"</formula>
    </cfRule>
    <cfRule type="containsText" dxfId="1387" priority="1368" stopIfTrue="1" operator="containsText" text="NO CUMPLE">
      <formula>NOT(ISERROR(SEARCH("NO CUMPLE",R283)))</formula>
    </cfRule>
  </conditionalFormatting>
  <conditionalFormatting sqref="R289">
    <cfRule type="cellIs" dxfId="1386" priority="1365" stopIfTrue="1" operator="equal">
      <formula>"cumple"</formula>
    </cfRule>
    <cfRule type="containsText" dxfId="1385" priority="1366" stopIfTrue="1" operator="containsText" text="NO CUMPLE">
      <formula>NOT(ISERROR(SEARCH("NO CUMPLE",R289)))</formula>
    </cfRule>
  </conditionalFormatting>
  <conditionalFormatting sqref="C269:M269 Q269:S269 O269">
    <cfRule type="cellIs" dxfId="1381" priority="1361" stopIfTrue="1" operator="greaterThan">
      <formula>0</formula>
    </cfRule>
  </conditionalFormatting>
  <conditionalFormatting sqref="P269">
    <cfRule type="cellIs" dxfId="1380" priority="1360" stopIfTrue="1" operator="greaterThan">
      <formula>0</formula>
    </cfRule>
  </conditionalFormatting>
  <conditionalFormatting sqref="U269">
    <cfRule type="cellIs" dxfId="1379" priority="1359" stopIfTrue="1" operator="greaterThan">
      <formula>0</formula>
    </cfRule>
  </conditionalFormatting>
  <conditionalFormatting sqref="W269">
    <cfRule type="cellIs" dxfId="1378" priority="1358" stopIfTrue="1" operator="greaterThan">
      <formula>0</formula>
    </cfRule>
  </conditionalFormatting>
  <conditionalFormatting sqref="P271">
    <cfRule type="cellIs" dxfId="1375" priority="1355" stopIfTrue="1" operator="greaterThan">
      <formula>0</formula>
    </cfRule>
  </conditionalFormatting>
  <conditionalFormatting sqref="U271:U272">
    <cfRule type="cellIs" dxfId="1374" priority="1354" stopIfTrue="1" operator="greaterThan">
      <formula>0</formula>
    </cfRule>
  </conditionalFormatting>
  <conditionalFormatting sqref="W271">
    <cfRule type="cellIs" dxfId="1373" priority="1353" stopIfTrue="1" operator="greaterThan">
      <formula>0</formula>
    </cfRule>
  </conditionalFormatting>
  <conditionalFormatting sqref="P270">
    <cfRule type="cellIs" dxfId="1370" priority="1350" stopIfTrue="1" operator="greaterThan">
      <formula>0</formula>
    </cfRule>
  </conditionalFormatting>
  <conditionalFormatting sqref="U270">
    <cfRule type="cellIs" dxfId="1369" priority="1349" stopIfTrue="1" operator="greaterThan">
      <formula>0</formula>
    </cfRule>
  </conditionalFormatting>
  <conditionalFormatting sqref="W270">
    <cfRule type="cellIs" dxfId="1368" priority="1348" stopIfTrue="1" operator="greaterThan">
      <formula>0</formula>
    </cfRule>
  </conditionalFormatting>
  <conditionalFormatting sqref="V288:W288">
    <cfRule type="cellIs" dxfId="1365" priority="1344" operator="equal">
      <formula>"NO VÁLIDOS"</formula>
    </cfRule>
    <cfRule type="cellIs" dxfId="1364" priority="1345" operator="equal">
      <formula>"VÁLIDOS"</formula>
    </cfRule>
  </conditionalFormatting>
  <conditionalFormatting sqref="P289">
    <cfRule type="cellIs" dxfId="1363" priority="1342" stopIfTrue="1" operator="equal">
      <formula>"cumple"</formula>
    </cfRule>
    <cfRule type="containsText" dxfId="1362" priority="1343" stopIfTrue="1" operator="containsText" text="NO CUMPLE">
      <formula>NOT(ISERROR(SEARCH("NO CUMPLE",P289)))</formula>
    </cfRule>
  </conditionalFormatting>
  <conditionalFormatting sqref="P283:P288">
    <cfRule type="cellIs" dxfId="1361" priority="1340" stopIfTrue="1" operator="equal">
      <formula>"cumple"</formula>
    </cfRule>
    <cfRule type="containsText" dxfId="1360" priority="1341" stopIfTrue="1" operator="containsText" text="NO CUMPLE">
      <formula>NOT(ISERROR(SEARCH("NO CUMPLE",P283)))</formula>
    </cfRule>
  </conditionalFormatting>
  <conditionalFormatting sqref="Q289">
    <cfRule type="cellIs" dxfId="1359" priority="1337" stopIfTrue="1" operator="equal">
      <formula>"VERIFICAR"</formula>
    </cfRule>
    <cfRule type="cellIs" dxfId="1358" priority="1338" stopIfTrue="1" operator="equal">
      <formula>"NO CUMPLE"</formula>
    </cfRule>
    <cfRule type="cellIs" dxfId="1357" priority="1339" stopIfTrue="1" operator="equal">
      <formula>"CUMPLE"</formula>
    </cfRule>
  </conditionalFormatting>
  <conditionalFormatting sqref="T268:T274">
    <cfRule type="cellIs" dxfId="1344" priority="1324" stopIfTrue="1" operator="greaterThan">
      <formula>0</formula>
    </cfRule>
  </conditionalFormatting>
  <conditionalFormatting sqref="T268:T274">
    <cfRule type="cellIs" dxfId="1343" priority="1323" stopIfTrue="1" operator="lessThan">
      <formula>0</formula>
    </cfRule>
  </conditionalFormatting>
  <conditionalFormatting sqref="Q273:S273 N273:O273">
    <cfRule type="cellIs" dxfId="1342" priority="1322" stopIfTrue="1" operator="lessThan">
      <formula>0</formula>
    </cfRule>
  </conditionalFormatting>
  <conditionalFormatting sqref="B273:H273 L273:M273 O273:R273 U273:W273 J273">
    <cfRule type="cellIs" dxfId="1341" priority="1321" stopIfTrue="1" operator="greaterThan">
      <formula>0</formula>
    </cfRule>
  </conditionalFormatting>
  <conditionalFormatting sqref="P273">
    <cfRule type="cellIs" dxfId="1340" priority="1320" stopIfTrue="1" operator="greaterThan">
      <formula>0</formula>
    </cfRule>
  </conditionalFormatting>
  <conditionalFormatting sqref="U273">
    <cfRule type="cellIs" dxfId="1339" priority="1319" stopIfTrue="1" operator="greaterThan">
      <formula>0</formula>
    </cfRule>
  </conditionalFormatting>
  <conditionalFormatting sqref="W273">
    <cfRule type="cellIs" dxfId="1338" priority="1318" stopIfTrue="1" operator="greaterThan">
      <formula>0</formula>
    </cfRule>
  </conditionalFormatting>
  <conditionalFormatting sqref="O299 Q299:R299 N303:O303 Q303:S303 Q305:S305 N305:O305">
    <cfRule type="cellIs" dxfId="1321" priority="1300" stopIfTrue="1" operator="lessThan">
      <formula>0</formula>
    </cfRule>
  </conditionalFormatting>
  <conditionalFormatting sqref="V318:W318 U299:W303 O299:R303 L299:M303 B299:J303 B305:H305 L305:M305 O305:R305 U305:W305 J305 I304:I305">
    <cfRule type="cellIs" dxfId="1320" priority="1299" stopIfTrue="1" operator="greaterThan">
      <formula>0</formula>
    </cfRule>
  </conditionalFormatting>
  <conditionalFormatting sqref="P299 P303 P305">
    <cfRule type="cellIs" dxfId="1319" priority="1298" stopIfTrue="1" operator="greaterThan">
      <formula>0</formula>
    </cfRule>
  </conditionalFormatting>
  <conditionalFormatting sqref="U303">
    <cfRule type="cellIs" dxfId="1318" priority="1297" stopIfTrue="1" operator="greaterThan">
      <formula>0</formula>
    </cfRule>
  </conditionalFormatting>
  <conditionalFormatting sqref="U305">
    <cfRule type="cellIs" dxfId="1317" priority="1296" stopIfTrue="1" operator="greaterThan">
      <formula>0</formula>
    </cfRule>
  </conditionalFormatting>
  <conditionalFormatting sqref="S299">
    <cfRule type="cellIs" dxfId="1316" priority="1295" stopIfTrue="1" operator="greaterThan">
      <formula>0</formula>
    </cfRule>
  </conditionalFormatting>
  <conditionalFormatting sqref="S299">
    <cfRule type="cellIs" dxfId="1315" priority="1294" stopIfTrue="1" operator="lessThan">
      <formula>0</formula>
    </cfRule>
  </conditionalFormatting>
  <conditionalFormatting sqref="B310 S310 S314:S320">
    <cfRule type="cellIs" dxfId="1314" priority="1292" stopIfTrue="1" operator="equal">
      <formula>"cumple"</formula>
    </cfRule>
    <cfRule type="containsText" dxfId="1313" priority="1293" stopIfTrue="1" operator="containsText" text="NO CUMPLE">
      <formula>NOT(ISERROR(SEARCH("NO CUMPLE",B310)))</formula>
    </cfRule>
  </conditionalFormatting>
  <conditionalFormatting sqref="B311">
    <cfRule type="cellIs" dxfId="1312" priority="1290" stopIfTrue="1" operator="equal">
      <formula>"cumple"</formula>
    </cfRule>
    <cfRule type="containsText" dxfId="1311" priority="1291" stopIfTrue="1" operator="containsText" text="NO CUMPLE">
      <formula>NOT(ISERROR(SEARCH("NO CUMPLE",B311)))</formula>
    </cfRule>
  </conditionalFormatting>
  <conditionalFormatting sqref="B312">
    <cfRule type="cellIs" dxfId="1310" priority="1288" stopIfTrue="1" operator="equal">
      <formula>"cumple"</formula>
    </cfRule>
    <cfRule type="containsText" dxfId="1309" priority="1289" stopIfTrue="1" operator="containsText" text="NO CUMPLE">
      <formula>NOT(ISERROR(SEARCH("NO CUMPLE",B312)))</formula>
    </cfRule>
  </conditionalFormatting>
  <conditionalFormatting sqref="B314">
    <cfRule type="cellIs" dxfId="1308" priority="1286" stopIfTrue="1" operator="equal">
      <formula>"cumple"</formula>
    </cfRule>
    <cfRule type="containsText" dxfId="1307" priority="1287" stopIfTrue="1" operator="containsText" text="NO CUMPLE">
      <formula>NOT(ISERROR(SEARCH("NO CUMPLE",B314)))</formula>
    </cfRule>
  </conditionalFormatting>
  <conditionalFormatting sqref="B315">
    <cfRule type="cellIs" dxfId="1306" priority="1284" stopIfTrue="1" operator="equal">
      <formula>"cumple"</formula>
    </cfRule>
    <cfRule type="containsText" dxfId="1305" priority="1285" stopIfTrue="1" operator="containsText" text="NO CUMPLE">
      <formula>NOT(ISERROR(SEARCH("NO CUMPLE",B315)))</formula>
    </cfRule>
  </conditionalFormatting>
  <conditionalFormatting sqref="F312">
    <cfRule type="cellIs" dxfId="1304" priority="1282" stopIfTrue="1" operator="equal">
      <formula>"cumple"</formula>
    </cfRule>
    <cfRule type="containsText" dxfId="1303" priority="1283" stopIfTrue="1" operator="containsText" text="NO CUMPLE">
      <formula>NOT(ISERROR(SEARCH("NO CUMPLE",F312)))</formula>
    </cfRule>
  </conditionalFormatting>
  <conditionalFormatting sqref="E315:F315">
    <cfRule type="cellIs" dxfId="1302" priority="1280" stopIfTrue="1" operator="equal">
      <formula>"cumple"</formula>
    </cfRule>
    <cfRule type="containsText" dxfId="1301" priority="1281" stopIfTrue="1" operator="containsText" text="NO CUMPLE">
      <formula>NOT(ISERROR(SEARCH("NO CUMPLE",E315)))</formula>
    </cfRule>
  </conditionalFormatting>
  <conditionalFormatting sqref="G315">
    <cfRule type="cellIs" dxfId="1300" priority="1278" stopIfTrue="1" operator="equal">
      <formula>"cumple"</formula>
    </cfRule>
    <cfRule type="containsText" dxfId="1299" priority="1279" stopIfTrue="1" operator="containsText" text="NO CUMPLE">
      <formula>NOT(ISERROR(SEARCH("NO CUMPLE",G315)))</formula>
    </cfRule>
  </conditionalFormatting>
  <conditionalFormatting sqref="H310">
    <cfRule type="cellIs" dxfId="1298" priority="1274" stopIfTrue="1" operator="equal">
      <formula>"cumple"</formula>
    </cfRule>
    <cfRule type="containsText" dxfId="1297" priority="1275" stopIfTrue="1" operator="containsText" text="NO CUMPLE">
      <formula>NOT(ISERROR(SEARCH("NO CUMPLE",H310)))</formula>
    </cfRule>
  </conditionalFormatting>
  <conditionalFormatting sqref="N311">
    <cfRule type="cellIs" dxfId="1296" priority="1272" stopIfTrue="1" operator="equal">
      <formula>"cumple"</formula>
    </cfRule>
    <cfRule type="containsText" dxfId="1295" priority="1273" stopIfTrue="1" operator="containsText" text="NO CUMPLE">
      <formula>NOT(ISERROR(SEARCH("NO CUMPLE",N311)))</formula>
    </cfRule>
  </conditionalFormatting>
  <conditionalFormatting sqref="K312:K313">
    <cfRule type="cellIs" dxfId="1294" priority="1270" stopIfTrue="1" operator="equal">
      <formula>"cumple"</formula>
    </cfRule>
    <cfRule type="containsText" dxfId="1293" priority="1271" stopIfTrue="1" operator="containsText" text="NO CUMPLE">
      <formula>NOT(ISERROR(SEARCH("NO CUMPLE",K312)))</formula>
    </cfRule>
  </conditionalFormatting>
  <conditionalFormatting sqref="L312:L313">
    <cfRule type="cellIs" dxfId="1292" priority="1268" stopIfTrue="1" operator="equal">
      <formula>"cumple"</formula>
    </cfRule>
    <cfRule type="containsText" dxfId="1291" priority="1269" stopIfTrue="1" operator="containsText" text="NO CUMPLE">
      <formula>NOT(ISERROR(SEARCH("NO CUMPLE",L312)))</formula>
    </cfRule>
  </conditionalFormatting>
  <conditionalFormatting sqref="M312:M313">
    <cfRule type="cellIs" dxfId="1290" priority="1266" stopIfTrue="1" operator="equal">
      <formula>"cumple"</formula>
    </cfRule>
    <cfRule type="containsText" dxfId="1289" priority="1267" stopIfTrue="1" operator="containsText" text="NO CUMPLE">
      <formula>NOT(ISERROR(SEARCH("NO CUMPLE",M312)))</formula>
    </cfRule>
  </conditionalFormatting>
  <conditionalFormatting sqref="M314:M319">
    <cfRule type="cellIs" dxfId="1288" priority="1264" stopIfTrue="1" operator="equal">
      <formula>"cumple"</formula>
    </cfRule>
    <cfRule type="containsText" dxfId="1287" priority="1265" stopIfTrue="1" operator="containsText" text="NO CUMPLE">
      <formula>NOT(ISERROR(SEARCH("NO CUMPLE",M314)))</formula>
    </cfRule>
  </conditionalFormatting>
  <conditionalFormatting sqref="N314">
    <cfRule type="cellIs" dxfId="1286" priority="1262" stopIfTrue="1" operator="equal">
      <formula>"cumple"</formula>
    </cfRule>
    <cfRule type="containsText" dxfId="1285" priority="1263" stopIfTrue="1" operator="containsText" text="NO CUMPLE">
      <formula>NOT(ISERROR(SEARCH("NO CUMPLE",N314)))</formula>
    </cfRule>
  </conditionalFormatting>
  <conditionalFormatting sqref="N315:N319 N322">
    <cfRule type="cellIs" dxfId="1284" priority="1260" stopIfTrue="1" operator="equal">
      <formula>"cumple"</formula>
    </cfRule>
    <cfRule type="containsText" dxfId="1283" priority="1261" stopIfTrue="1" operator="containsText" text="NO CUMPLE">
      <formula>NOT(ISERROR(SEARCH("NO CUMPLE",N315)))</formula>
    </cfRule>
  </conditionalFormatting>
  <conditionalFormatting sqref="N320">
    <cfRule type="cellIs" dxfId="1282" priority="1258" stopIfTrue="1" operator="equal">
      <formula>"cumple"</formula>
    </cfRule>
    <cfRule type="containsText" dxfId="1281" priority="1259" stopIfTrue="1" operator="containsText" text="NO CUMPLE">
      <formula>NOT(ISERROR(SEARCH("NO CUMPLE",N320)))</formula>
    </cfRule>
  </conditionalFormatting>
  <conditionalFormatting sqref="H320">
    <cfRule type="cellIs" dxfId="1280" priority="1256" stopIfTrue="1" operator="equal">
      <formula>"cumple"</formula>
    </cfRule>
    <cfRule type="containsText" dxfId="1279" priority="1257" stopIfTrue="1" operator="containsText" text="NO CUMPLE">
      <formula>NOT(ISERROR(SEARCH("NO CUMPLE",H320)))</formula>
    </cfRule>
  </conditionalFormatting>
  <conditionalFormatting sqref="W299">
    <cfRule type="cellIs" dxfId="1278" priority="1255" stopIfTrue="1" operator="greaterThan">
      <formula>0</formula>
    </cfRule>
  </conditionalFormatting>
  <conditionalFormatting sqref="W303">
    <cfRule type="cellIs" dxfId="1277" priority="1254" stopIfTrue="1" operator="greaterThan">
      <formula>0</formula>
    </cfRule>
  </conditionalFormatting>
  <conditionalFormatting sqref="W305">
    <cfRule type="cellIs" dxfId="1276" priority="1253" stopIfTrue="1" operator="greaterThan">
      <formula>0</formula>
    </cfRule>
  </conditionalFormatting>
  <conditionalFormatting sqref="B317">
    <cfRule type="cellIs" dxfId="1273" priority="1249" stopIfTrue="1" operator="equal">
      <formula>"cumple"</formula>
    </cfRule>
    <cfRule type="containsText" dxfId="1272" priority="1250" stopIfTrue="1" operator="containsText" text="NO CUMPLE">
      <formula>NOT(ISERROR(SEARCH("NO CUMPLE",B317)))</formula>
    </cfRule>
  </conditionalFormatting>
  <conditionalFormatting sqref="B318">
    <cfRule type="cellIs" dxfId="1271" priority="1247" stopIfTrue="1" operator="equal">
      <formula>"cumple"</formula>
    </cfRule>
    <cfRule type="containsText" dxfId="1270" priority="1248" stopIfTrue="1" operator="containsText" text="NO CUMPLE">
      <formula>NOT(ISERROR(SEARCH("NO CUMPLE",B318)))</formula>
    </cfRule>
  </conditionalFormatting>
  <conditionalFormatting sqref="G318">
    <cfRule type="cellIs" dxfId="1269" priority="1245" stopIfTrue="1" operator="equal">
      <formula>"cumple"</formula>
    </cfRule>
    <cfRule type="containsText" dxfId="1268" priority="1246" stopIfTrue="1" operator="containsText" text="NO CUMPLE">
      <formula>NOT(ISERROR(SEARCH("NO CUMPLE",G318)))</formula>
    </cfRule>
  </conditionalFormatting>
  <conditionalFormatting sqref="G319">
    <cfRule type="cellIs" dxfId="1267" priority="1243" stopIfTrue="1" operator="equal">
      <formula>"cumple"</formula>
    </cfRule>
    <cfRule type="containsText" dxfId="1266" priority="1244" stopIfTrue="1" operator="containsText" text="NO CUMPLE">
      <formula>NOT(ISERROR(SEARCH("NO CUMPLE",G319)))</formula>
    </cfRule>
  </conditionalFormatting>
  <conditionalFormatting sqref="E312:E313">
    <cfRule type="cellIs" dxfId="1264" priority="1240" operator="greaterThan">
      <formula>0</formula>
    </cfRule>
    <cfRule type="cellIs" dxfId="1263" priority="1241" operator="equal">
      <formula>0</formula>
    </cfRule>
  </conditionalFormatting>
  <conditionalFormatting sqref="G312">
    <cfRule type="cellIs" dxfId="1262" priority="1239" stopIfTrue="1" operator="notBetween">
      <formula>"N/A"</formula>
      <formula>"REVISAR"</formula>
    </cfRule>
  </conditionalFormatting>
  <conditionalFormatting sqref="G312:G313">
    <cfRule type="cellIs" dxfId="1261" priority="1238" operator="equal">
      <formula>"REVISAR"</formula>
    </cfRule>
  </conditionalFormatting>
  <conditionalFormatting sqref="E316">
    <cfRule type="cellIs" dxfId="1260" priority="1237" operator="equal">
      <formula>"NO APLICA"</formula>
    </cfRule>
  </conditionalFormatting>
  <conditionalFormatting sqref="O311">
    <cfRule type="cellIs" dxfId="1259" priority="1235" stopIfTrue="1" operator="equal">
      <formula>"cumple"</formula>
    </cfRule>
    <cfRule type="containsText" dxfId="1258" priority="1236" stopIfTrue="1" operator="containsText" text="NO CUMPLE">
      <formula>NOT(ISERROR(SEARCH("NO CUMPLE",O311)))</formula>
    </cfRule>
  </conditionalFormatting>
  <conditionalFormatting sqref="O314:O319">
    <cfRule type="cellIs" dxfId="1257" priority="1233" stopIfTrue="1" operator="equal">
      <formula>"cumple"</formula>
    </cfRule>
    <cfRule type="containsText" dxfId="1256" priority="1234" stopIfTrue="1" operator="containsText" text="NO CUMPLE">
      <formula>NOT(ISERROR(SEARCH("NO CUMPLE",O314)))</formula>
    </cfRule>
  </conditionalFormatting>
  <conditionalFormatting sqref="O320">
    <cfRule type="cellIs" dxfId="1255" priority="1231" stopIfTrue="1" operator="equal">
      <formula>"cumple"</formula>
    </cfRule>
    <cfRule type="containsText" dxfId="1254" priority="1232" stopIfTrue="1" operator="containsText" text="NO CUMPLE">
      <formula>NOT(ISERROR(SEARCH("NO CUMPLE",O320)))</formula>
    </cfRule>
  </conditionalFormatting>
  <conditionalFormatting sqref="R310">
    <cfRule type="cellIs" dxfId="1253" priority="1229" stopIfTrue="1" operator="equal">
      <formula>"cumple"</formula>
    </cfRule>
    <cfRule type="containsText" dxfId="1252" priority="1230" stopIfTrue="1" operator="containsText" text="NO CUMPLE">
      <formula>NOT(ISERROR(SEARCH("NO CUMPLE",R310)))</formula>
    </cfRule>
  </conditionalFormatting>
  <conditionalFormatting sqref="R314:R319">
    <cfRule type="cellIs" dxfId="1251" priority="1227" stopIfTrue="1" operator="equal">
      <formula>"cumple"</formula>
    </cfRule>
    <cfRule type="containsText" dxfId="1250" priority="1228" stopIfTrue="1" operator="containsText" text="NO CUMPLE">
      <formula>NOT(ISERROR(SEARCH("NO CUMPLE",R314)))</formula>
    </cfRule>
  </conditionalFormatting>
  <conditionalFormatting sqref="R320">
    <cfRule type="cellIs" dxfId="1249" priority="1225" stopIfTrue="1" operator="equal">
      <formula>"cumple"</formula>
    </cfRule>
    <cfRule type="containsText" dxfId="1248" priority="1226" stopIfTrue="1" operator="containsText" text="NO CUMPLE">
      <formula>NOT(ISERROR(SEARCH("NO CUMPLE",R320)))</formula>
    </cfRule>
  </conditionalFormatting>
  <conditionalFormatting sqref="C300:M300 Q300:S300 O300">
    <cfRule type="cellIs" dxfId="1244" priority="1221" stopIfTrue="1" operator="greaterThan">
      <formula>0</formula>
    </cfRule>
  </conditionalFormatting>
  <conditionalFormatting sqref="P300">
    <cfRule type="cellIs" dxfId="1243" priority="1220" stopIfTrue="1" operator="greaterThan">
      <formula>0</formula>
    </cfRule>
  </conditionalFormatting>
  <conditionalFormatting sqref="U300">
    <cfRule type="cellIs" dxfId="1242" priority="1219" stopIfTrue="1" operator="greaterThan">
      <formula>0</formula>
    </cfRule>
  </conditionalFormatting>
  <conditionalFormatting sqref="W300">
    <cfRule type="cellIs" dxfId="1241" priority="1218" stopIfTrue="1" operator="greaterThan">
      <formula>0</formula>
    </cfRule>
  </conditionalFormatting>
  <conditionalFormatting sqref="P302">
    <cfRule type="cellIs" dxfId="1238" priority="1215" stopIfTrue="1" operator="greaterThan">
      <formula>0</formula>
    </cfRule>
  </conditionalFormatting>
  <conditionalFormatting sqref="U302">
    <cfRule type="cellIs" dxfId="1237" priority="1214" stopIfTrue="1" operator="greaterThan">
      <formula>0</formula>
    </cfRule>
  </conditionalFormatting>
  <conditionalFormatting sqref="W302">
    <cfRule type="cellIs" dxfId="1236" priority="1213" stopIfTrue="1" operator="greaterThan">
      <formula>0</formula>
    </cfRule>
  </conditionalFormatting>
  <conditionalFormatting sqref="P301">
    <cfRule type="cellIs" dxfId="1233" priority="1210" stopIfTrue="1" operator="greaterThan">
      <formula>0</formula>
    </cfRule>
  </conditionalFormatting>
  <conditionalFormatting sqref="U301">
    <cfRule type="cellIs" dxfId="1232" priority="1209" stopIfTrue="1" operator="greaterThan">
      <formula>0</formula>
    </cfRule>
  </conditionalFormatting>
  <conditionalFormatting sqref="W301">
    <cfRule type="cellIs" dxfId="1231" priority="1208" stopIfTrue="1" operator="greaterThan">
      <formula>0</formula>
    </cfRule>
  </conditionalFormatting>
  <conditionalFormatting sqref="V319:W319">
    <cfRule type="cellIs" dxfId="1228" priority="1204" operator="equal">
      <formula>"NO VÁLIDOS"</formula>
    </cfRule>
    <cfRule type="cellIs" dxfId="1227" priority="1205" operator="equal">
      <formula>"VÁLIDOS"</formula>
    </cfRule>
  </conditionalFormatting>
  <conditionalFormatting sqref="P320">
    <cfRule type="cellIs" dxfId="1226" priority="1202" stopIfTrue="1" operator="equal">
      <formula>"cumple"</formula>
    </cfRule>
    <cfRule type="containsText" dxfId="1225" priority="1203" stopIfTrue="1" operator="containsText" text="NO CUMPLE">
      <formula>NOT(ISERROR(SEARCH("NO CUMPLE",P320)))</formula>
    </cfRule>
  </conditionalFormatting>
  <conditionalFormatting sqref="P314:P319">
    <cfRule type="cellIs" dxfId="1224" priority="1200" stopIfTrue="1" operator="equal">
      <formula>"cumple"</formula>
    </cfRule>
    <cfRule type="containsText" dxfId="1223" priority="1201" stopIfTrue="1" operator="containsText" text="NO CUMPLE">
      <formula>NOT(ISERROR(SEARCH("NO CUMPLE",P314)))</formula>
    </cfRule>
  </conditionalFormatting>
  <conditionalFormatting sqref="Q320">
    <cfRule type="cellIs" dxfId="1222" priority="1197" stopIfTrue="1" operator="equal">
      <formula>"VERIFICAR"</formula>
    </cfRule>
    <cfRule type="cellIs" dxfId="1221" priority="1198" stopIfTrue="1" operator="equal">
      <formula>"NO CUMPLE"</formula>
    </cfRule>
    <cfRule type="cellIs" dxfId="1220" priority="1199" stopIfTrue="1" operator="equal">
      <formula>"CUMPLE"</formula>
    </cfRule>
  </conditionalFormatting>
  <conditionalFormatting sqref="T299:T305">
    <cfRule type="cellIs" dxfId="1207" priority="1184" stopIfTrue="1" operator="greaterThan">
      <formula>0</formula>
    </cfRule>
  </conditionalFormatting>
  <conditionalFormatting sqref="T299:T305">
    <cfRule type="cellIs" dxfId="1206" priority="1183" stopIfTrue="1" operator="lessThan">
      <formula>0</formula>
    </cfRule>
  </conditionalFormatting>
  <conditionalFormatting sqref="Q304:S304 N304:O304">
    <cfRule type="cellIs" dxfId="1205" priority="1182" stopIfTrue="1" operator="lessThan">
      <formula>0</formula>
    </cfRule>
  </conditionalFormatting>
  <conditionalFormatting sqref="B304:H304 L304:M304 O304:R304 U304:V304 J304">
    <cfRule type="cellIs" dxfId="1204" priority="1181" stopIfTrue="1" operator="greaterThan">
      <formula>0</formula>
    </cfRule>
  </conditionalFormatting>
  <conditionalFormatting sqref="P304">
    <cfRule type="cellIs" dxfId="1203" priority="1180" stopIfTrue="1" operator="greaterThan">
      <formula>0</formula>
    </cfRule>
  </conditionalFormatting>
  <conditionalFormatting sqref="U304">
    <cfRule type="cellIs" dxfId="1202" priority="1179" stopIfTrue="1" operator="greaterThan">
      <formula>0</formula>
    </cfRule>
  </conditionalFormatting>
  <conditionalFormatting sqref="O330 Q330:R330 N334:O334 Q334:S334 Q336:S336 N336:O336">
    <cfRule type="cellIs" dxfId="1185" priority="1160" stopIfTrue="1" operator="lessThan">
      <formula>0</formula>
    </cfRule>
  </conditionalFormatting>
  <conditionalFormatting sqref="V349:W349 U330:W334 O330:R334 L330:M334 B330:J334 B336:H336 L336:M336 O336:R336 U336:W336 J336 I335:I336">
    <cfRule type="cellIs" dxfId="1184" priority="1159" stopIfTrue="1" operator="greaterThan">
      <formula>0</formula>
    </cfRule>
  </conditionalFormatting>
  <conditionalFormatting sqref="P330 P334 P336">
    <cfRule type="cellIs" dxfId="1183" priority="1158" stopIfTrue="1" operator="greaterThan">
      <formula>0</formula>
    </cfRule>
  </conditionalFormatting>
  <conditionalFormatting sqref="U334">
    <cfRule type="cellIs" dxfId="1182" priority="1157" stopIfTrue="1" operator="greaterThan">
      <formula>0</formula>
    </cfRule>
  </conditionalFormatting>
  <conditionalFormatting sqref="U336">
    <cfRule type="cellIs" dxfId="1181" priority="1156" stopIfTrue="1" operator="greaterThan">
      <formula>0</formula>
    </cfRule>
  </conditionalFormatting>
  <conditionalFormatting sqref="S330">
    <cfRule type="cellIs" dxfId="1180" priority="1155" stopIfTrue="1" operator="greaterThan">
      <formula>0</formula>
    </cfRule>
  </conditionalFormatting>
  <conditionalFormatting sqref="S330">
    <cfRule type="cellIs" dxfId="1179" priority="1154" stopIfTrue="1" operator="lessThan">
      <formula>0</formula>
    </cfRule>
  </conditionalFormatting>
  <conditionalFormatting sqref="B341 S341 S345:S351">
    <cfRule type="cellIs" dxfId="1178" priority="1152" stopIfTrue="1" operator="equal">
      <formula>"cumple"</formula>
    </cfRule>
    <cfRule type="containsText" dxfId="1177" priority="1153" stopIfTrue="1" operator="containsText" text="NO CUMPLE">
      <formula>NOT(ISERROR(SEARCH("NO CUMPLE",B341)))</formula>
    </cfRule>
  </conditionalFormatting>
  <conditionalFormatting sqref="B342">
    <cfRule type="cellIs" dxfId="1176" priority="1150" stopIfTrue="1" operator="equal">
      <formula>"cumple"</formula>
    </cfRule>
    <cfRule type="containsText" dxfId="1175" priority="1151" stopIfTrue="1" operator="containsText" text="NO CUMPLE">
      <formula>NOT(ISERROR(SEARCH("NO CUMPLE",B342)))</formula>
    </cfRule>
  </conditionalFormatting>
  <conditionalFormatting sqref="B343">
    <cfRule type="cellIs" dxfId="1174" priority="1148" stopIfTrue="1" operator="equal">
      <formula>"cumple"</formula>
    </cfRule>
    <cfRule type="containsText" dxfId="1173" priority="1149" stopIfTrue="1" operator="containsText" text="NO CUMPLE">
      <formula>NOT(ISERROR(SEARCH("NO CUMPLE",B343)))</formula>
    </cfRule>
  </conditionalFormatting>
  <conditionalFormatting sqref="B345">
    <cfRule type="cellIs" dxfId="1172" priority="1146" stopIfTrue="1" operator="equal">
      <formula>"cumple"</formula>
    </cfRule>
    <cfRule type="containsText" dxfId="1171" priority="1147" stopIfTrue="1" operator="containsText" text="NO CUMPLE">
      <formula>NOT(ISERROR(SEARCH("NO CUMPLE",B345)))</formula>
    </cfRule>
  </conditionalFormatting>
  <conditionalFormatting sqref="B346">
    <cfRule type="cellIs" dxfId="1170" priority="1144" stopIfTrue="1" operator="equal">
      <formula>"cumple"</formula>
    </cfRule>
    <cfRule type="containsText" dxfId="1169" priority="1145" stopIfTrue="1" operator="containsText" text="NO CUMPLE">
      <formula>NOT(ISERROR(SEARCH("NO CUMPLE",B346)))</formula>
    </cfRule>
  </conditionalFormatting>
  <conditionalFormatting sqref="F343">
    <cfRule type="cellIs" dxfId="1168" priority="1142" stopIfTrue="1" operator="equal">
      <formula>"cumple"</formula>
    </cfRule>
    <cfRule type="containsText" dxfId="1167" priority="1143" stopIfTrue="1" operator="containsText" text="NO CUMPLE">
      <formula>NOT(ISERROR(SEARCH("NO CUMPLE",F343)))</formula>
    </cfRule>
  </conditionalFormatting>
  <conditionalFormatting sqref="E346:F346">
    <cfRule type="cellIs" dxfId="1166" priority="1140" stopIfTrue="1" operator="equal">
      <formula>"cumple"</formula>
    </cfRule>
    <cfRule type="containsText" dxfId="1165" priority="1141" stopIfTrue="1" operator="containsText" text="NO CUMPLE">
      <formula>NOT(ISERROR(SEARCH("NO CUMPLE",E346)))</formula>
    </cfRule>
  </conditionalFormatting>
  <conditionalFormatting sqref="G346">
    <cfRule type="cellIs" dxfId="1164" priority="1138" stopIfTrue="1" operator="equal">
      <formula>"cumple"</formula>
    </cfRule>
    <cfRule type="containsText" dxfId="1163" priority="1139" stopIfTrue="1" operator="containsText" text="NO CUMPLE">
      <formula>NOT(ISERROR(SEARCH("NO CUMPLE",G346)))</formula>
    </cfRule>
  </conditionalFormatting>
  <conditionalFormatting sqref="H341">
    <cfRule type="cellIs" dxfId="1162" priority="1134" stopIfTrue="1" operator="equal">
      <formula>"cumple"</formula>
    </cfRule>
    <cfRule type="containsText" dxfId="1161" priority="1135" stopIfTrue="1" operator="containsText" text="NO CUMPLE">
      <formula>NOT(ISERROR(SEARCH("NO CUMPLE",H341)))</formula>
    </cfRule>
  </conditionalFormatting>
  <conditionalFormatting sqref="N342">
    <cfRule type="cellIs" dxfId="1160" priority="1132" stopIfTrue="1" operator="equal">
      <formula>"cumple"</formula>
    </cfRule>
    <cfRule type="containsText" dxfId="1159" priority="1133" stopIfTrue="1" operator="containsText" text="NO CUMPLE">
      <formula>NOT(ISERROR(SEARCH("NO CUMPLE",N342)))</formula>
    </cfRule>
  </conditionalFormatting>
  <conditionalFormatting sqref="K343:K344">
    <cfRule type="cellIs" dxfId="1158" priority="1130" stopIfTrue="1" operator="equal">
      <formula>"cumple"</formula>
    </cfRule>
    <cfRule type="containsText" dxfId="1157" priority="1131" stopIfTrue="1" operator="containsText" text="NO CUMPLE">
      <formula>NOT(ISERROR(SEARCH("NO CUMPLE",K343)))</formula>
    </cfRule>
  </conditionalFormatting>
  <conditionalFormatting sqref="L343:L344">
    <cfRule type="cellIs" dxfId="1156" priority="1128" stopIfTrue="1" operator="equal">
      <formula>"cumple"</formula>
    </cfRule>
    <cfRule type="containsText" dxfId="1155" priority="1129" stopIfTrue="1" operator="containsText" text="NO CUMPLE">
      <formula>NOT(ISERROR(SEARCH("NO CUMPLE",L343)))</formula>
    </cfRule>
  </conditionalFormatting>
  <conditionalFormatting sqref="M343:M344">
    <cfRule type="cellIs" dxfId="1154" priority="1126" stopIfTrue="1" operator="equal">
      <formula>"cumple"</formula>
    </cfRule>
    <cfRule type="containsText" dxfId="1153" priority="1127" stopIfTrue="1" operator="containsText" text="NO CUMPLE">
      <formula>NOT(ISERROR(SEARCH("NO CUMPLE",M343)))</formula>
    </cfRule>
  </conditionalFormatting>
  <conditionalFormatting sqref="M345:M350">
    <cfRule type="cellIs" dxfId="1152" priority="1124" stopIfTrue="1" operator="equal">
      <formula>"cumple"</formula>
    </cfRule>
    <cfRule type="containsText" dxfId="1151" priority="1125" stopIfTrue="1" operator="containsText" text="NO CUMPLE">
      <formula>NOT(ISERROR(SEARCH("NO CUMPLE",M345)))</formula>
    </cfRule>
  </conditionalFormatting>
  <conditionalFormatting sqref="N345">
    <cfRule type="cellIs" dxfId="1150" priority="1122" stopIfTrue="1" operator="equal">
      <formula>"cumple"</formula>
    </cfRule>
    <cfRule type="containsText" dxfId="1149" priority="1123" stopIfTrue="1" operator="containsText" text="NO CUMPLE">
      <formula>NOT(ISERROR(SEARCH("NO CUMPLE",N345)))</formula>
    </cfRule>
  </conditionalFormatting>
  <conditionalFormatting sqref="N346:N350 N353">
    <cfRule type="cellIs" dxfId="1148" priority="1120" stopIfTrue="1" operator="equal">
      <formula>"cumple"</formula>
    </cfRule>
    <cfRule type="containsText" dxfId="1147" priority="1121" stopIfTrue="1" operator="containsText" text="NO CUMPLE">
      <formula>NOT(ISERROR(SEARCH("NO CUMPLE",N346)))</formula>
    </cfRule>
  </conditionalFormatting>
  <conditionalFormatting sqref="N351">
    <cfRule type="cellIs" dxfId="1146" priority="1118" stopIfTrue="1" operator="equal">
      <formula>"cumple"</formula>
    </cfRule>
    <cfRule type="containsText" dxfId="1145" priority="1119" stopIfTrue="1" operator="containsText" text="NO CUMPLE">
      <formula>NOT(ISERROR(SEARCH("NO CUMPLE",N351)))</formula>
    </cfRule>
  </conditionalFormatting>
  <conditionalFormatting sqref="H351">
    <cfRule type="cellIs" dxfId="1144" priority="1116" stopIfTrue="1" operator="equal">
      <formula>"cumple"</formula>
    </cfRule>
    <cfRule type="containsText" dxfId="1143" priority="1117" stopIfTrue="1" operator="containsText" text="NO CUMPLE">
      <formula>NOT(ISERROR(SEARCH("NO CUMPLE",H351)))</formula>
    </cfRule>
  </conditionalFormatting>
  <conditionalFormatting sqref="W330">
    <cfRule type="cellIs" dxfId="1142" priority="1115" stopIfTrue="1" operator="greaterThan">
      <formula>0</formula>
    </cfRule>
  </conditionalFormatting>
  <conditionalFormatting sqref="W334">
    <cfRule type="cellIs" dxfId="1141" priority="1114" stopIfTrue="1" operator="greaterThan">
      <formula>0</formula>
    </cfRule>
  </conditionalFormatting>
  <conditionalFormatting sqref="W336">
    <cfRule type="cellIs" dxfId="1140" priority="1113" stopIfTrue="1" operator="greaterThan">
      <formula>0</formula>
    </cfRule>
  </conditionalFormatting>
  <conditionalFormatting sqref="B348">
    <cfRule type="cellIs" dxfId="1137" priority="1109" stopIfTrue="1" operator="equal">
      <formula>"cumple"</formula>
    </cfRule>
    <cfRule type="containsText" dxfId="1136" priority="1110" stopIfTrue="1" operator="containsText" text="NO CUMPLE">
      <formula>NOT(ISERROR(SEARCH("NO CUMPLE",B348)))</formula>
    </cfRule>
  </conditionalFormatting>
  <conditionalFormatting sqref="B349">
    <cfRule type="cellIs" dxfId="1135" priority="1107" stopIfTrue="1" operator="equal">
      <formula>"cumple"</formula>
    </cfRule>
    <cfRule type="containsText" dxfId="1134" priority="1108" stopIfTrue="1" operator="containsText" text="NO CUMPLE">
      <formula>NOT(ISERROR(SEARCH("NO CUMPLE",B349)))</formula>
    </cfRule>
  </conditionalFormatting>
  <conditionalFormatting sqref="G349">
    <cfRule type="cellIs" dxfId="1133" priority="1105" stopIfTrue="1" operator="equal">
      <formula>"cumple"</formula>
    </cfRule>
    <cfRule type="containsText" dxfId="1132" priority="1106" stopIfTrue="1" operator="containsText" text="NO CUMPLE">
      <formula>NOT(ISERROR(SEARCH("NO CUMPLE",G349)))</formula>
    </cfRule>
  </conditionalFormatting>
  <conditionalFormatting sqref="G350">
    <cfRule type="cellIs" dxfId="1131" priority="1103" stopIfTrue="1" operator="equal">
      <formula>"cumple"</formula>
    </cfRule>
    <cfRule type="containsText" dxfId="1130" priority="1104" stopIfTrue="1" operator="containsText" text="NO CUMPLE">
      <formula>NOT(ISERROR(SEARCH("NO CUMPLE",G350)))</formula>
    </cfRule>
  </conditionalFormatting>
  <conditionalFormatting sqref="E343:E344">
    <cfRule type="cellIs" dxfId="1128" priority="1100" operator="greaterThan">
      <formula>0</formula>
    </cfRule>
    <cfRule type="cellIs" dxfId="1127" priority="1101" operator="equal">
      <formula>0</formula>
    </cfRule>
  </conditionalFormatting>
  <conditionalFormatting sqref="G343">
    <cfRule type="cellIs" dxfId="1126" priority="1099" stopIfTrue="1" operator="notBetween">
      <formula>"N/A"</formula>
      <formula>"REVISAR"</formula>
    </cfRule>
  </conditionalFormatting>
  <conditionalFormatting sqref="G343:G344">
    <cfRule type="cellIs" dxfId="1125" priority="1098" operator="equal">
      <formula>"REVISAR"</formula>
    </cfRule>
  </conditionalFormatting>
  <conditionalFormatting sqref="E347">
    <cfRule type="cellIs" dxfId="1124" priority="1097" operator="equal">
      <formula>"NO APLICA"</formula>
    </cfRule>
  </conditionalFormatting>
  <conditionalFormatting sqref="O342">
    <cfRule type="cellIs" dxfId="1123" priority="1095" stopIfTrue="1" operator="equal">
      <formula>"cumple"</formula>
    </cfRule>
    <cfRule type="containsText" dxfId="1122" priority="1096" stopIfTrue="1" operator="containsText" text="NO CUMPLE">
      <formula>NOT(ISERROR(SEARCH("NO CUMPLE",O342)))</formula>
    </cfRule>
  </conditionalFormatting>
  <conditionalFormatting sqref="O345:O350">
    <cfRule type="cellIs" dxfId="1121" priority="1093" stopIfTrue="1" operator="equal">
      <formula>"cumple"</formula>
    </cfRule>
    <cfRule type="containsText" dxfId="1120" priority="1094" stopIfTrue="1" operator="containsText" text="NO CUMPLE">
      <formula>NOT(ISERROR(SEARCH("NO CUMPLE",O345)))</formula>
    </cfRule>
  </conditionalFormatting>
  <conditionalFormatting sqref="O351">
    <cfRule type="cellIs" dxfId="1119" priority="1091" stopIfTrue="1" operator="equal">
      <formula>"cumple"</formula>
    </cfRule>
    <cfRule type="containsText" dxfId="1118" priority="1092" stopIfTrue="1" operator="containsText" text="NO CUMPLE">
      <formula>NOT(ISERROR(SEARCH("NO CUMPLE",O351)))</formula>
    </cfRule>
  </conditionalFormatting>
  <conditionalFormatting sqref="R341">
    <cfRule type="cellIs" dxfId="1117" priority="1089" stopIfTrue="1" operator="equal">
      <formula>"cumple"</formula>
    </cfRule>
    <cfRule type="containsText" dxfId="1116" priority="1090" stopIfTrue="1" operator="containsText" text="NO CUMPLE">
      <formula>NOT(ISERROR(SEARCH("NO CUMPLE",R341)))</formula>
    </cfRule>
  </conditionalFormatting>
  <conditionalFormatting sqref="R345:R350">
    <cfRule type="cellIs" dxfId="1115" priority="1087" stopIfTrue="1" operator="equal">
      <formula>"cumple"</formula>
    </cfRule>
    <cfRule type="containsText" dxfId="1114" priority="1088" stopIfTrue="1" operator="containsText" text="NO CUMPLE">
      <formula>NOT(ISERROR(SEARCH("NO CUMPLE",R345)))</formula>
    </cfRule>
  </conditionalFormatting>
  <conditionalFormatting sqref="R351">
    <cfRule type="cellIs" dxfId="1113" priority="1085" stopIfTrue="1" operator="equal">
      <formula>"cumple"</formula>
    </cfRule>
    <cfRule type="containsText" dxfId="1112" priority="1086" stopIfTrue="1" operator="containsText" text="NO CUMPLE">
      <formula>NOT(ISERROR(SEARCH("NO CUMPLE",R351)))</formula>
    </cfRule>
  </conditionalFormatting>
  <conditionalFormatting sqref="C331:M331 Q331:S331 O331">
    <cfRule type="cellIs" dxfId="1108" priority="1081" stopIfTrue="1" operator="greaterThan">
      <formula>0</formula>
    </cfRule>
  </conditionalFormatting>
  <conditionalFormatting sqref="P331">
    <cfRule type="cellIs" dxfId="1107" priority="1080" stopIfTrue="1" operator="greaterThan">
      <formula>0</formula>
    </cfRule>
  </conditionalFormatting>
  <conditionalFormatting sqref="U331">
    <cfRule type="cellIs" dxfId="1106" priority="1079" stopIfTrue="1" operator="greaterThan">
      <formula>0</formula>
    </cfRule>
  </conditionalFormatting>
  <conditionalFormatting sqref="W331">
    <cfRule type="cellIs" dxfId="1105" priority="1078" stopIfTrue="1" operator="greaterThan">
      <formula>0</formula>
    </cfRule>
  </conditionalFormatting>
  <conditionalFormatting sqref="P333">
    <cfRule type="cellIs" dxfId="1102" priority="1075" stopIfTrue="1" operator="greaterThan">
      <formula>0</formula>
    </cfRule>
  </conditionalFormatting>
  <conditionalFormatting sqref="U333">
    <cfRule type="cellIs" dxfId="1101" priority="1074" stopIfTrue="1" operator="greaterThan">
      <formula>0</formula>
    </cfRule>
  </conditionalFormatting>
  <conditionalFormatting sqref="W333">
    <cfRule type="cellIs" dxfId="1100" priority="1073" stopIfTrue="1" operator="greaterThan">
      <formula>0</formula>
    </cfRule>
  </conditionalFormatting>
  <conditionalFormatting sqref="P332">
    <cfRule type="cellIs" dxfId="1097" priority="1070" stopIfTrue="1" operator="greaterThan">
      <formula>0</formula>
    </cfRule>
  </conditionalFormatting>
  <conditionalFormatting sqref="U332">
    <cfRule type="cellIs" dxfId="1096" priority="1069" stopIfTrue="1" operator="greaterThan">
      <formula>0</formula>
    </cfRule>
  </conditionalFormatting>
  <conditionalFormatting sqref="W332">
    <cfRule type="cellIs" dxfId="1095" priority="1068" stopIfTrue="1" operator="greaterThan">
      <formula>0</formula>
    </cfRule>
  </conditionalFormatting>
  <conditionalFormatting sqref="V350:W350">
    <cfRule type="cellIs" dxfId="1092" priority="1064" operator="equal">
      <formula>"NO VÁLIDOS"</formula>
    </cfRule>
    <cfRule type="cellIs" dxfId="1091" priority="1065" operator="equal">
      <formula>"VÁLIDOS"</formula>
    </cfRule>
  </conditionalFormatting>
  <conditionalFormatting sqref="P351">
    <cfRule type="cellIs" dxfId="1090" priority="1062" stopIfTrue="1" operator="equal">
      <formula>"cumple"</formula>
    </cfRule>
    <cfRule type="containsText" dxfId="1089" priority="1063" stopIfTrue="1" operator="containsText" text="NO CUMPLE">
      <formula>NOT(ISERROR(SEARCH("NO CUMPLE",P351)))</formula>
    </cfRule>
  </conditionalFormatting>
  <conditionalFormatting sqref="P345:P350">
    <cfRule type="cellIs" dxfId="1088" priority="1060" stopIfTrue="1" operator="equal">
      <formula>"cumple"</formula>
    </cfRule>
    <cfRule type="containsText" dxfId="1087" priority="1061" stopIfTrue="1" operator="containsText" text="NO CUMPLE">
      <formula>NOT(ISERROR(SEARCH("NO CUMPLE",P345)))</formula>
    </cfRule>
  </conditionalFormatting>
  <conditionalFormatting sqref="Q351">
    <cfRule type="cellIs" dxfId="1086" priority="1057" stopIfTrue="1" operator="equal">
      <formula>"VERIFICAR"</formula>
    </cfRule>
    <cfRule type="cellIs" dxfId="1085" priority="1058" stopIfTrue="1" operator="equal">
      <formula>"NO CUMPLE"</formula>
    </cfRule>
    <cfRule type="cellIs" dxfId="1084" priority="1059" stopIfTrue="1" operator="equal">
      <formula>"CUMPLE"</formula>
    </cfRule>
  </conditionalFormatting>
  <conditionalFormatting sqref="T330:T336">
    <cfRule type="cellIs" dxfId="1071" priority="1044" stopIfTrue="1" operator="greaterThan">
      <formula>0</formula>
    </cfRule>
  </conditionalFormatting>
  <conditionalFormatting sqref="T330:T336">
    <cfRule type="cellIs" dxfId="1070" priority="1043" stopIfTrue="1" operator="lessThan">
      <formula>0</formula>
    </cfRule>
  </conditionalFormatting>
  <conditionalFormatting sqref="Q335:S335 N335:O335">
    <cfRule type="cellIs" dxfId="1069" priority="1042" stopIfTrue="1" operator="lessThan">
      <formula>0</formula>
    </cfRule>
  </conditionalFormatting>
  <conditionalFormatting sqref="B335:H335 L335:M335 O335:R335 U335:W335 J335">
    <cfRule type="cellIs" dxfId="1068" priority="1041" stopIfTrue="1" operator="greaterThan">
      <formula>0</formula>
    </cfRule>
  </conditionalFormatting>
  <conditionalFormatting sqref="P335">
    <cfRule type="cellIs" dxfId="1067" priority="1040" stopIfTrue="1" operator="greaterThan">
      <formula>0</formula>
    </cfRule>
  </conditionalFormatting>
  <conditionalFormatting sqref="U335">
    <cfRule type="cellIs" dxfId="1066" priority="1039" stopIfTrue="1" operator="greaterThan">
      <formula>0</formula>
    </cfRule>
  </conditionalFormatting>
  <conditionalFormatting sqref="W335">
    <cfRule type="cellIs" dxfId="1065" priority="1038" stopIfTrue="1" operator="greaterThan">
      <formula>0</formula>
    </cfRule>
  </conditionalFormatting>
  <conditionalFormatting sqref="O361 Q361:R361 N365:O365 Q365:S365 Q367:S367 N367:O367">
    <cfRule type="cellIs" dxfId="1048" priority="1020" stopIfTrue="1" operator="lessThan">
      <formula>0</formula>
    </cfRule>
  </conditionalFormatting>
  <conditionalFormatting sqref="V380:W380 U361:W365 O361:R365 L361:M365 B361:J365 B367:H367 L367:M367 O367:R367 U367:W367 J367 I366:I367">
    <cfRule type="cellIs" dxfId="1047" priority="1019" stopIfTrue="1" operator="greaterThan">
      <formula>0</formula>
    </cfRule>
  </conditionalFormatting>
  <conditionalFormatting sqref="P361 P365 P367">
    <cfRule type="cellIs" dxfId="1046" priority="1018" stopIfTrue="1" operator="greaterThan">
      <formula>0</formula>
    </cfRule>
  </conditionalFormatting>
  <conditionalFormatting sqref="U365">
    <cfRule type="cellIs" dxfId="1045" priority="1017" stopIfTrue="1" operator="greaterThan">
      <formula>0</formula>
    </cfRule>
  </conditionalFormatting>
  <conditionalFormatting sqref="U367">
    <cfRule type="cellIs" dxfId="1044" priority="1016" stopIfTrue="1" operator="greaterThan">
      <formula>0</formula>
    </cfRule>
  </conditionalFormatting>
  <conditionalFormatting sqref="S361">
    <cfRule type="cellIs" dxfId="1043" priority="1015" stopIfTrue="1" operator="greaterThan">
      <formula>0</formula>
    </cfRule>
  </conditionalFormatting>
  <conditionalFormatting sqref="S361">
    <cfRule type="cellIs" dxfId="1042" priority="1014" stopIfTrue="1" operator="lessThan">
      <formula>0</formula>
    </cfRule>
  </conditionalFormatting>
  <conditionalFormatting sqref="B372 S372 S376:S382">
    <cfRule type="cellIs" dxfId="1041" priority="1012" stopIfTrue="1" operator="equal">
      <formula>"cumple"</formula>
    </cfRule>
    <cfRule type="containsText" dxfId="1040" priority="1013" stopIfTrue="1" operator="containsText" text="NO CUMPLE">
      <formula>NOT(ISERROR(SEARCH("NO CUMPLE",B372)))</formula>
    </cfRule>
  </conditionalFormatting>
  <conditionalFormatting sqref="B373">
    <cfRule type="cellIs" dxfId="1039" priority="1010" stopIfTrue="1" operator="equal">
      <formula>"cumple"</formula>
    </cfRule>
    <cfRule type="containsText" dxfId="1038" priority="1011" stopIfTrue="1" operator="containsText" text="NO CUMPLE">
      <formula>NOT(ISERROR(SEARCH("NO CUMPLE",B373)))</formula>
    </cfRule>
  </conditionalFormatting>
  <conditionalFormatting sqref="B374">
    <cfRule type="cellIs" dxfId="1037" priority="1008" stopIfTrue="1" operator="equal">
      <formula>"cumple"</formula>
    </cfRule>
    <cfRule type="containsText" dxfId="1036" priority="1009" stopIfTrue="1" operator="containsText" text="NO CUMPLE">
      <formula>NOT(ISERROR(SEARCH("NO CUMPLE",B374)))</formula>
    </cfRule>
  </conditionalFormatting>
  <conditionalFormatting sqref="B376">
    <cfRule type="cellIs" dxfId="1035" priority="1006" stopIfTrue="1" operator="equal">
      <formula>"cumple"</formula>
    </cfRule>
    <cfRule type="containsText" dxfId="1034" priority="1007" stopIfTrue="1" operator="containsText" text="NO CUMPLE">
      <formula>NOT(ISERROR(SEARCH("NO CUMPLE",B376)))</formula>
    </cfRule>
  </conditionalFormatting>
  <conditionalFormatting sqref="B377">
    <cfRule type="cellIs" dxfId="1033" priority="1004" stopIfTrue="1" operator="equal">
      <formula>"cumple"</formula>
    </cfRule>
    <cfRule type="containsText" dxfId="1032" priority="1005" stopIfTrue="1" operator="containsText" text="NO CUMPLE">
      <formula>NOT(ISERROR(SEARCH("NO CUMPLE",B377)))</formula>
    </cfRule>
  </conditionalFormatting>
  <conditionalFormatting sqref="F374">
    <cfRule type="cellIs" dxfId="1031" priority="1002" stopIfTrue="1" operator="equal">
      <formula>"cumple"</formula>
    </cfRule>
    <cfRule type="containsText" dxfId="1030" priority="1003" stopIfTrue="1" operator="containsText" text="NO CUMPLE">
      <formula>NOT(ISERROR(SEARCH("NO CUMPLE",F374)))</formula>
    </cfRule>
  </conditionalFormatting>
  <conditionalFormatting sqref="E377:F377">
    <cfRule type="cellIs" dxfId="1029" priority="1000" stopIfTrue="1" operator="equal">
      <formula>"cumple"</formula>
    </cfRule>
    <cfRule type="containsText" dxfId="1028" priority="1001" stopIfTrue="1" operator="containsText" text="NO CUMPLE">
      <formula>NOT(ISERROR(SEARCH("NO CUMPLE",E377)))</formula>
    </cfRule>
  </conditionalFormatting>
  <conditionalFormatting sqref="G377">
    <cfRule type="cellIs" dxfId="1027" priority="998" stopIfTrue="1" operator="equal">
      <formula>"cumple"</formula>
    </cfRule>
    <cfRule type="containsText" dxfId="1026" priority="999" stopIfTrue="1" operator="containsText" text="NO CUMPLE">
      <formula>NOT(ISERROR(SEARCH("NO CUMPLE",G377)))</formula>
    </cfRule>
  </conditionalFormatting>
  <conditionalFormatting sqref="H372">
    <cfRule type="cellIs" dxfId="1025" priority="994" stopIfTrue="1" operator="equal">
      <formula>"cumple"</formula>
    </cfRule>
    <cfRule type="containsText" dxfId="1024" priority="995" stopIfTrue="1" operator="containsText" text="NO CUMPLE">
      <formula>NOT(ISERROR(SEARCH("NO CUMPLE",H372)))</formula>
    </cfRule>
  </conditionalFormatting>
  <conditionalFormatting sqref="N373">
    <cfRule type="cellIs" dxfId="1023" priority="992" stopIfTrue="1" operator="equal">
      <formula>"cumple"</formula>
    </cfRule>
    <cfRule type="containsText" dxfId="1022" priority="993" stopIfTrue="1" operator="containsText" text="NO CUMPLE">
      <formula>NOT(ISERROR(SEARCH("NO CUMPLE",N373)))</formula>
    </cfRule>
  </conditionalFormatting>
  <conditionalFormatting sqref="K374:K375">
    <cfRule type="cellIs" dxfId="1021" priority="990" stopIfTrue="1" operator="equal">
      <formula>"cumple"</formula>
    </cfRule>
    <cfRule type="containsText" dxfId="1020" priority="991" stopIfTrue="1" operator="containsText" text="NO CUMPLE">
      <formula>NOT(ISERROR(SEARCH("NO CUMPLE",K374)))</formula>
    </cfRule>
  </conditionalFormatting>
  <conditionalFormatting sqref="L374:L375">
    <cfRule type="cellIs" dxfId="1019" priority="988" stopIfTrue="1" operator="equal">
      <formula>"cumple"</formula>
    </cfRule>
    <cfRule type="containsText" dxfId="1018" priority="989" stopIfTrue="1" operator="containsText" text="NO CUMPLE">
      <formula>NOT(ISERROR(SEARCH("NO CUMPLE",L374)))</formula>
    </cfRule>
  </conditionalFormatting>
  <conditionalFormatting sqref="M374:M375">
    <cfRule type="cellIs" dxfId="1017" priority="986" stopIfTrue="1" operator="equal">
      <formula>"cumple"</formula>
    </cfRule>
    <cfRule type="containsText" dxfId="1016" priority="987" stopIfTrue="1" operator="containsText" text="NO CUMPLE">
      <formula>NOT(ISERROR(SEARCH("NO CUMPLE",M374)))</formula>
    </cfRule>
  </conditionalFormatting>
  <conditionalFormatting sqref="M376:M381">
    <cfRule type="cellIs" dxfId="1015" priority="984" stopIfTrue="1" operator="equal">
      <formula>"cumple"</formula>
    </cfRule>
    <cfRule type="containsText" dxfId="1014" priority="985" stopIfTrue="1" operator="containsText" text="NO CUMPLE">
      <formula>NOT(ISERROR(SEARCH("NO CUMPLE",M376)))</formula>
    </cfRule>
  </conditionalFormatting>
  <conditionalFormatting sqref="N376">
    <cfRule type="cellIs" dxfId="1013" priority="982" stopIfTrue="1" operator="equal">
      <formula>"cumple"</formula>
    </cfRule>
    <cfRule type="containsText" dxfId="1012" priority="983" stopIfTrue="1" operator="containsText" text="NO CUMPLE">
      <formula>NOT(ISERROR(SEARCH("NO CUMPLE",N376)))</formula>
    </cfRule>
  </conditionalFormatting>
  <conditionalFormatting sqref="N377:N381 N384">
    <cfRule type="cellIs" dxfId="1011" priority="980" stopIfTrue="1" operator="equal">
      <formula>"cumple"</formula>
    </cfRule>
    <cfRule type="containsText" dxfId="1010" priority="981" stopIfTrue="1" operator="containsText" text="NO CUMPLE">
      <formula>NOT(ISERROR(SEARCH("NO CUMPLE",N377)))</formula>
    </cfRule>
  </conditionalFormatting>
  <conditionalFormatting sqref="N382">
    <cfRule type="cellIs" dxfId="1009" priority="978" stopIfTrue="1" operator="equal">
      <formula>"cumple"</formula>
    </cfRule>
    <cfRule type="containsText" dxfId="1008" priority="979" stopIfTrue="1" operator="containsText" text="NO CUMPLE">
      <formula>NOT(ISERROR(SEARCH("NO CUMPLE",N382)))</formula>
    </cfRule>
  </conditionalFormatting>
  <conditionalFormatting sqref="H382">
    <cfRule type="cellIs" dxfId="1007" priority="976" stopIfTrue="1" operator="equal">
      <formula>"cumple"</formula>
    </cfRule>
    <cfRule type="containsText" dxfId="1006" priority="977" stopIfTrue="1" operator="containsText" text="NO CUMPLE">
      <formula>NOT(ISERROR(SEARCH("NO CUMPLE",H382)))</formula>
    </cfRule>
  </conditionalFormatting>
  <conditionalFormatting sqref="W361">
    <cfRule type="cellIs" dxfId="1005" priority="975" stopIfTrue="1" operator="greaterThan">
      <formula>0</formula>
    </cfRule>
  </conditionalFormatting>
  <conditionalFormatting sqref="W365">
    <cfRule type="cellIs" dxfId="1004" priority="974" stopIfTrue="1" operator="greaterThan">
      <formula>0</formula>
    </cfRule>
  </conditionalFormatting>
  <conditionalFormatting sqref="W367">
    <cfRule type="cellIs" dxfId="1003" priority="973" stopIfTrue="1" operator="greaterThan">
      <formula>0</formula>
    </cfRule>
  </conditionalFormatting>
  <conditionalFormatting sqref="B379">
    <cfRule type="cellIs" dxfId="1000" priority="969" stopIfTrue="1" operator="equal">
      <formula>"cumple"</formula>
    </cfRule>
    <cfRule type="containsText" dxfId="999" priority="970" stopIfTrue="1" operator="containsText" text="NO CUMPLE">
      <formula>NOT(ISERROR(SEARCH("NO CUMPLE",B379)))</formula>
    </cfRule>
  </conditionalFormatting>
  <conditionalFormatting sqref="B380">
    <cfRule type="cellIs" dxfId="998" priority="967" stopIfTrue="1" operator="equal">
      <formula>"cumple"</formula>
    </cfRule>
    <cfRule type="containsText" dxfId="997" priority="968" stopIfTrue="1" operator="containsText" text="NO CUMPLE">
      <formula>NOT(ISERROR(SEARCH("NO CUMPLE",B380)))</formula>
    </cfRule>
  </conditionalFormatting>
  <conditionalFormatting sqref="G380">
    <cfRule type="cellIs" dxfId="996" priority="965" stopIfTrue="1" operator="equal">
      <formula>"cumple"</formula>
    </cfRule>
    <cfRule type="containsText" dxfId="995" priority="966" stopIfTrue="1" operator="containsText" text="NO CUMPLE">
      <formula>NOT(ISERROR(SEARCH("NO CUMPLE",G380)))</formula>
    </cfRule>
  </conditionalFormatting>
  <conditionalFormatting sqref="G381">
    <cfRule type="cellIs" dxfId="994" priority="963" stopIfTrue="1" operator="equal">
      <formula>"cumple"</formula>
    </cfRule>
    <cfRule type="containsText" dxfId="993" priority="964" stopIfTrue="1" operator="containsText" text="NO CUMPLE">
      <formula>NOT(ISERROR(SEARCH("NO CUMPLE",G381)))</formula>
    </cfRule>
  </conditionalFormatting>
  <conditionalFormatting sqref="E374:E375">
    <cfRule type="cellIs" dxfId="991" priority="960" operator="greaterThan">
      <formula>0</formula>
    </cfRule>
    <cfRule type="cellIs" dxfId="990" priority="961" operator="equal">
      <formula>0</formula>
    </cfRule>
  </conditionalFormatting>
  <conditionalFormatting sqref="G374">
    <cfRule type="cellIs" dxfId="989" priority="959" stopIfTrue="1" operator="notBetween">
      <formula>"N/A"</formula>
      <formula>"REVISAR"</formula>
    </cfRule>
  </conditionalFormatting>
  <conditionalFormatting sqref="G374:G375">
    <cfRule type="cellIs" dxfId="988" priority="958" operator="equal">
      <formula>"REVISAR"</formula>
    </cfRule>
  </conditionalFormatting>
  <conditionalFormatting sqref="E378">
    <cfRule type="cellIs" dxfId="987" priority="957" operator="equal">
      <formula>"NO APLICA"</formula>
    </cfRule>
  </conditionalFormatting>
  <conditionalFormatting sqref="O373">
    <cfRule type="cellIs" dxfId="986" priority="955" stopIfTrue="1" operator="equal">
      <formula>"cumple"</formula>
    </cfRule>
    <cfRule type="containsText" dxfId="985" priority="956" stopIfTrue="1" operator="containsText" text="NO CUMPLE">
      <formula>NOT(ISERROR(SEARCH("NO CUMPLE",O373)))</formula>
    </cfRule>
  </conditionalFormatting>
  <conditionalFormatting sqref="O376:O381">
    <cfRule type="cellIs" dxfId="984" priority="953" stopIfTrue="1" operator="equal">
      <formula>"cumple"</formula>
    </cfRule>
    <cfRule type="containsText" dxfId="983" priority="954" stopIfTrue="1" operator="containsText" text="NO CUMPLE">
      <formula>NOT(ISERROR(SEARCH("NO CUMPLE",O376)))</formula>
    </cfRule>
  </conditionalFormatting>
  <conditionalFormatting sqref="O382">
    <cfRule type="cellIs" dxfId="982" priority="951" stopIfTrue="1" operator="equal">
      <formula>"cumple"</formula>
    </cfRule>
    <cfRule type="containsText" dxfId="981" priority="952" stopIfTrue="1" operator="containsText" text="NO CUMPLE">
      <formula>NOT(ISERROR(SEARCH("NO CUMPLE",O382)))</formula>
    </cfRule>
  </conditionalFormatting>
  <conditionalFormatting sqref="R372">
    <cfRule type="cellIs" dxfId="980" priority="949" stopIfTrue="1" operator="equal">
      <formula>"cumple"</formula>
    </cfRule>
    <cfRule type="containsText" dxfId="979" priority="950" stopIfTrue="1" operator="containsText" text="NO CUMPLE">
      <formula>NOT(ISERROR(SEARCH("NO CUMPLE",R372)))</formula>
    </cfRule>
  </conditionalFormatting>
  <conditionalFormatting sqref="R376:R381">
    <cfRule type="cellIs" dxfId="978" priority="947" stopIfTrue="1" operator="equal">
      <formula>"cumple"</formula>
    </cfRule>
    <cfRule type="containsText" dxfId="977" priority="948" stopIfTrue="1" operator="containsText" text="NO CUMPLE">
      <formula>NOT(ISERROR(SEARCH("NO CUMPLE",R376)))</formula>
    </cfRule>
  </conditionalFormatting>
  <conditionalFormatting sqref="R382">
    <cfRule type="cellIs" dxfId="976" priority="945" stopIfTrue="1" operator="equal">
      <formula>"cumple"</formula>
    </cfRule>
    <cfRule type="containsText" dxfId="975" priority="946" stopIfTrue="1" operator="containsText" text="NO CUMPLE">
      <formula>NOT(ISERROR(SEARCH("NO CUMPLE",R382)))</formula>
    </cfRule>
  </conditionalFormatting>
  <conditionalFormatting sqref="C362:M362 Q362:S362 O362">
    <cfRule type="cellIs" dxfId="971" priority="941" stopIfTrue="1" operator="greaterThan">
      <formula>0</formula>
    </cfRule>
  </conditionalFormatting>
  <conditionalFormatting sqref="P362">
    <cfRule type="cellIs" dxfId="970" priority="940" stopIfTrue="1" operator="greaterThan">
      <formula>0</formula>
    </cfRule>
  </conditionalFormatting>
  <conditionalFormatting sqref="U362">
    <cfRule type="cellIs" dxfId="969" priority="939" stopIfTrue="1" operator="greaterThan">
      <formula>0</formula>
    </cfRule>
  </conditionalFormatting>
  <conditionalFormatting sqref="W362">
    <cfRule type="cellIs" dxfId="968" priority="938" stopIfTrue="1" operator="greaterThan">
      <formula>0</formula>
    </cfRule>
  </conditionalFormatting>
  <conditionalFormatting sqref="P364">
    <cfRule type="cellIs" dxfId="965" priority="935" stopIfTrue="1" operator="greaterThan">
      <formula>0</formula>
    </cfRule>
  </conditionalFormatting>
  <conditionalFormatting sqref="U364">
    <cfRule type="cellIs" dxfId="964" priority="934" stopIfTrue="1" operator="greaterThan">
      <formula>0</formula>
    </cfRule>
  </conditionalFormatting>
  <conditionalFormatting sqref="W364">
    <cfRule type="cellIs" dxfId="963" priority="933" stopIfTrue="1" operator="greaterThan">
      <formula>0</formula>
    </cfRule>
  </conditionalFormatting>
  <conditionalFormatting sqref="P363">
    <cfRule type="cellIs" dxfId="960" priority="930" stopIfTrue="1" operator="greaterThan">
      <formula>0</formula>
    </cfRule>
  </conditionalFormatting>
  <conditionalFormatting sqref="U363">
    <cfRule type="cellIs" dxfId="959" priority="929" stopIfTrue="1" operator="greaterThan">
      <formula>0</formula>
    </cfRule>
  </conditionalFormatting>
  <conditionalFormatting sqref="W363">
    <cfRule type="cellIs" dxfId="958" priority="928" stopIfTrue="1" operator="greaterThan">
      <formula>0</formula>
    </cfRule>
  </conditionalFormatting>
  <conditionalFormatting sqref="V381:W381">
    <cfRule type="cellIs" dxfId="955" priority="924" operator="equal">
      <formula>"NO VÁLIDOS"</formula>
    </cfRule>
    <cfRule type="cellIs" dxfId="954" priority="925" operator="equal">
      <formula>"VÁLIDOS"</formula>
    </cfRule>
  </conditionalFormatting>
  <conditionalFormatting sqref="P382">
    <cfRule type="cellIs" dxfId="953" priority="922" stopIfTrue="1" operator="equal">
      <formula>"cumple"</formula>
    </cfRule>
    <cfRule type="containsText" dxfId="952" priority="923" stopIfTrue="1" operator="containsText" text="NO CUMPLE">
      <formula>NOT(ISERROR(SEARCH("NO CUMPLE",P382)))</formula>
    </cfRule>
  </conditionalFormatting>
  <conditionalFormatting sqref="P376:P381">
    <cfRule type="cellIs" dxfId="951" priority="920" stopIfTrue="1" operator="equal">
      <formula>"cumple"</formula>
    </cfRule>
    <cfRule type="containsText" dxfId="950" priority="921" stopIfTrue="1" operator="containsText" text="NO CUMPLE">
      <formula>NOT(ISERROR(SEARCH("NO CUMPLE",P376)))</formula>
    </cfRule>
  </conditionalFormatting>
  <conditionalFormatting sqref="Q382">
    <cfRule type="cellIs" dxfId="949" priority="917" stopIfTrue="1" operator="equal">
      <formula>"VERIFICAR"</formula>
    </cfRule>
    <cfRule type="cellIs" dxfId="948" priority="918" stopIfTrue="1" operator="equal">
      <formula>"NO CUMPLE"</formula>
    </cfRule>
    <cfRule type="cellIs" dxfId="947" priority="919" stopIfTrue="1" operator="equal">
      <formula>"CUMPLE"</formula>
    </cfRule>
  </conditionalFormatting>
  <conditionalFormatting sqref="T361:T367">
    <cfRule type="cellIs" dxfId="934" priority="904" stopIfTrue="1" operator="greaterThan">
      <formula>0</formula>
    </cfRule>
  </conditionalFormatting>
  <conditionalFormatting sqref="T361:T367">
    <cfRule type="cellIs" dxfId="933" priority="903" stopIfTrue="1" operator="lessThan">
      <formula>0</formula>
    </cfRule>
  </conditionalFormatting>
  <conditionalFormatting sqref="Q366:S366 N366:O366">
    <cfRule type="cellIs" dxfId="932" priority="902" stopIfTrue="1" operator="lessThan">
      <formula>0</formula>
    </cfRule>
  </conditionalFormatting>
  <conditionalFormatting sqref="B366:H366 L366:M366 O366:R366 U366:W366 J366">
    <cfRule type="cellIs" dxfId="931" priority="901" stopIfTrue="1" operator="greaterThan">
      <formula>0</formula>
    </cfRule>
  </conditionalFormatting>
  <conditionalFormatting sqref="P366">
    <cfRule type="cellIs" dxfId="930" priority="900" stopIfTrue="1" operator="greaterThan">
      <formula>0</formula>
    </cfRule>
  </conditionalFormatting>
  <conditionalFormatting sqref="U366">
    <cfRule type="cellIs" dxfId="929" priority="899" stopIfTrue="1" operator="greaterThan">
      <formula>0</formula>
    </cfRule>
  </conditionalFormatting>
  <conditionalFormatting sqref="W366">
    <cfRule type="cellIs" dxfId="928" priority="898" stopIfTrue="1" operator="greaterThan">
      <formula>0</formula>
    </cfRule>
  </conditionalFormatting>
  <conditionalFormatting sqref="O392 Q392:R392 N396:O396 Q396:S396 Q398:S398 N398:O398">
    <cfRule type="cellIs" dxfId="911" priority="880" stopIfTrue="1" operator="lessThan">
      <formula>0</formula>
    </cfRule>
  </conditionalFormatting>
  <conditionalFormatting sqref="V411:W411 U392:W396 O392:R396 L392:M396 B392:J396 B398:H398 L398:M398 O398:R398 U398:W398 J398 I397:I398">
    <cfRule type="cellIs" dxfId="910" priority="879" stopIfTrue="1" operator="greaterThan">
      <formula>0</formula>
    </cfRule>
  </conditionalFormatting>
  <conditionalFormatting sqref="P392 P396 P398">
    <cfRule type="cellIs" dxfId="909" priority="878" stopIfTrue="1" operator="greaterThan">
      <formula>0</formula>
    </cfRule>
  </conditionalFormatting>
  <conditionalFormatting sqref="U396">
    <cfRule type="cellIs" dxfId="908" priority="877" stopIfTrue="1" operator="greaterThan">
      <formula>0</formula>
    </cfRule>
  </conditionalFormatting>
  <conditionalFormatting sqref="U398">
    <cfRule type="cellIs" dxfId="907" priority="876" stopIfTrue="1" operator="greaterThan">
      <formula>0</formula>
    </cfRule>
  </conditionalFormatting>
  <conditionalFormatting sqref="S392">
    <cfRule type="cellIs" dxfId="906" priority="875" stopIfTrue="1" operator="greaterThan">
      <formula>0</formula>
    </cfRule>
  </conditionalFormatting>
  <conditionalFormatting sqref="S392">
    <cfRule type="cellIs" dxfId="905" priority="874" stopIfTrue="1" operator="lessThan">
      <formula>0</formula>
    </cfRule>
  </conditionalFormatting>
  <conditionalFormatting sqref="B403 S403 S407:S413">
    <cfRule type="cellIs" dxfId="904" priority="872" stopIfTrue="1" operator="equal">
      <formula>"cumple"</formula>
    </cfRule>
    <cfRule type="containsText" dxfId="903" priority="873" stopIfTrue="1" operator="containsText" text="NO CUMPLE">
      <formula>NOT(ISERROR(SEARCH("NO CUMPLE",B403)))</formula>
    </cfRule>
  </conditionalFormatting>
  <conditionalFormatting sqref="B404">
    <cfRule type="cellIs" dxfId="902" priority="870" stopIfTrue="1" operator="equal">
      <formula>"cumple"</formula>
    </cfRule>
    <cfRule type="containsText" dxfId="901" priority="871" stopIfTrue="1" operator="containsText" text="NO CUMPLE">
      <formula>NOT(ISERROR(SEARCH("NO CUMPLE",B404)))</formula>
    </cfRule>
  </conditionalFormatting>
  <conditionalFormatting sqref="B405">
    <cfRule type="cellIs" dxfId="900" priority="868" stopIfTrue="1" operator="equal">
      <formula>"cumple"</formula>
    </cfRule>
    <cfRule type="containsText" dxfId="899" priority="869" stopIfTrue="1" operator="containsText" text="NO CUMPLE">
      <formula>NOT(ISERROR(SEARCH("NO CUMPLE",B405)))</formula>
    </cfRule>
  </conditionalFormatting>
  <conditionalFormatting sqref="B407">
    <cfRule type="cellIs" dxfId="898" priority="866" stopIfTrue="1" operator="equal">
      <formula>"cumple"</formula>
    </cfRule>
    <cfRule type="containsText" dxfId="897" priority="867" stopIfTrue="1" operator="containsText" text="NO CUMPLE">
      <formula>NOT(ISERROR(SEARCH("NO CUMPLE",B407)))</formula>
    </cfRule>
  </conditionalFormatting>
  <conditionalFormatting sqref="B408">
    <cfRule type="cellIs" dxfId="896" priority="864" stopIfTrue="1" operator="equal">
      <formula>"cumple"</formula>
    </cfRule>
    <cfRule type="containsText" dxfId="895" priority="865" stopIfTrue="1" operator="containsText" text="NO CUMPLE">
      <formula>NOT(ISERROR(SEARCH("NO CUMPLE",B408)))</formula>
    </cfRule>
  </conditionalFormatting>
  <conditionalFormatting sqref="F405">
    <cfRule type="cellIs" dxfId="894" priority="862" stopIfTrue="1" operator="equal">
      <formula>"cumple"</formula>
    </cfRule>
    <cfRule type="containsText" dxfId="893" priority="863" stopIfTrue="1" operator="containsText" text="NO CUMPLE">
      <formula>NOT(ISERROR(SEARCH("NO CUMPLE",F405)))</formula>
    </cfRule>
  </conditionalFormatting>
  <conditionalFormatting sqref="E408:F408">
    <cfRule type="cellIs" dxfId="892" priority="860" stopIfTrue="1" operator="equal">
      <formula>"cumple"</formula>
    </cfRule>
    <cfRule type="containsText" dxfId="891" priority="861" stopIfTrue="1" operator="containsText" text="NO CUMPLE">
      <formula>NOT(ISERROR(SEARCH("NO CUMPLE",E408)))</formula>
    </cfRule>
  </conditionalFormatting>
  <conditionalFormatting sqref="G408">
    <cfRule type="cellIs" dxfId="890" priority="858" stopIfTrue="1" operator="equal">
      <formula>"cumple"</formula>
    </cfRule>
    <cfRule type="containsText" dxfId="889" priority="859" stopIfTrue="1" operator="containsText" text="NO CUMPLE">
      <formula>NOT(ISERROR(SEARCH("NO CUMPLE",G408)))</formula>
    </cfRule>
  </conditionalFormatting>
  <conditionalFormatting sqref="H403">
    <cfRule type="cellIs" dxfId="888" priority="854" stopIfTrue="1" operator="equal">
      <formula>"cumple"</formula>
    </cfRule>
    <cfRule type="containsText" dxfId="887" priority="855" stopIfTrue="1" operator="containsText" text="NO CUMPLE">
      <formula>NOT(ISERROR(SEARCH("NO CUMPLE",H403)))</formula>
    </cfRule>
  </conditionalFormatting>
  <conditionalFormatting sqref="N404">
    <cfRule type="cellIs" dxfId="886" priority="852" stopIfTrue="1" operator="equal">
      <formula>"cumple"</formula>
    </cfRule>
    <cfRule type="containsText" dxfId="885" priority="853" stopIfTrue="1" operator="containsText" text="NO CUMPLE">
      <formula>NOT(ISERROR(SEARCH("NO CUMPLE",N404)))</formula>
    </cfRule>
  </conditionalFormatting>
  <conditionalFormatting sqref="K405:K406">
    <cfRule type="cellIs" dxfId="884" priority="850" stopIfTrue="1" operator="equal">
      <formula>"cumple"</formula>
    </cfRule>
    <cfRule type="containsText" dxfId="883" priority="851" stopIfTrue="1" operator="containsText" text="NO CUMPLE">
      <formula>NOT(ISERROR(SEARCH("NO CUMPLE",K405)))</formula>
    </cfRule>
  </conditionalFormatting>
  <conditionalFormatting sqref="L405:L406">
    <cfRule type="cellIs" dxfId="882" priority="848" stopIfTrue="1" operator="equal">
      <formula>"cumple"</formula>
    </cfRule>
    <cfRule type="containsText" dxfId="881" priority="849" stopIfTrue="1" operator="containsText" text="NO CUMPLE">
      <formula>NOT(ISERROR(SEARCH("NO CUMPLE",L405)))</formula>
    </cfRule>
  </conditionalFormatting>
  <conditionalFormatting sqref="M405:M406">
    <cfRule type="cellIs" dxfId="880" priority="846" stopIfTrue="1" operator="equal">
      <formula>"cumple"</formula>
    </cfRule>
    <cfRule type="containsText" dxfId="879" priority="847" stopIfTrue="1" operator="containsText" text="NO CUMPLE">
      <formula>NOT(ISERROR(SEARCH("NO CUMPLE",M405)))</formula>
    </cfRule>
  </conditionalFormatting>
  <conditionalFormatting sqref="M407:M412">
    <cfRule type="cellIs" dxfId="878" priority="844" stopIfTrue="1" operator="equal">
      <formula>"cumple"</formula>
    </cfRule>
    <cfRule type="containsText" dxfId="877" priority="845" stopIfTrue="1" operator="containsText" text="NO CUMPLE">
      <formula>NOT(ISERROR(SEARCH("NO CUMPLE",M407)))</formula>
    </cfRule>
  </conditionalFormatting>
  <conditionalFormatting sqref="N407">
    <cfRule type="cellIs" dxfId="876" priority="842" stopIfTrue="1" operator="equal">
      <formula>"cumple"</formula>
    </cfRule>
    <cfRule type="containsText" dxfId="875" priority="843" stopIfTrue="1" operator="containsText" text="NO CUMPLE">
      <formula>NOT(ISERROR(SEARCH("NO CUMPLE",N407)))</formula>
    </cfRule>
  </conditionalFormatting>
  <conditionalFormatting sqref="N408:N412 N415">
    <cfRule type="cellIs" dxfId="874" priority="840" stopIfTrue="1" operator="equal">
      <formula>"cumple"</formula>
    </cfRule>
    <cfRule type="containsText" dxfId="873" priority="841" stopIfTrue="1" operator="containsText" text="NO CUMPLE">
      <formula>NOT(ISERROR(SEARCH("NO CUMPLE",N408)))</formula>
    </cfRule>
  </conditionalFormatting>
  <conditionalFormatting sqref="N413">
    <cfRule type="cellIs" dxfId="872" priority="838" stopIfTrue="1" operator="equal">
      <formula>"cumple"</formula>
    </cfRule>
    <cfRule type="containsText" dxfId="871" priority="839" stopIfTrue="1" operator="containsText" text="NO CUMPLE">
      <formula>NOT(ISERROR(SEARCH("NO CUMPLE",N413)))</formula>
    </cfRule>
  </conditionalFormatting>
  <conditionalFormatting sqref="H413">
    <cfRule type="cellIs" dxfId="870" priority="836" stopIfTrue="1" operator="equal">
      <formula>"cumple"</formula>
    </cfRule>
    <cfRule type="containsText" dxfId="869" priority="837" stopIfTrue="1" operator="containsText" text="NO CUMPLE">
      <formula>NOT(ISERROR(SEARCH("NO CUMPLE",H413)))</formula>
    </cfRule>
  </conditionalFormatting>
  <conditionalFormatting sqref="W392">
    <cfRule type="cellIs" dxfId="868" priority="835" stopIfTrue="1" operator="greaterThan">
      <formula>0</formula>
    </cfRule>
  </conditionalFormatting>
  <conditionalFormatting sqref="W396">
    <cfRule type="cellIs" dxfId="867" priority="834" stopIfTrue="1" operator="greaterThan">
      <formula>0</formula>
    </cfRule>
  </conditionalFormatting>
  <conditionalFormatting sqref="W398">
    <cfRule type="cellIs" dxfId="866" priority="833" stopIfTrue="1" operator="greaterThan">
      <formula>0</formula>
    </cfRule>
  </conditionalFormatting>
  <conditionalFormatting sqref="B410">
    <cfRule type="cellIs" dxfId="863" priority="829" stopIfTrue="1" operator="equal">
      <formula>"cumple"</formula>
    </cfRule>
    <cfRule type="containsText" dxfId="862" priority="830" stopIfTrue="1" operator="containsText" text="NO CUMPLE">
      <formula>NOT(ISERROR(SEARCH("NO CUMPLE",B410)))</formula>
    </cfRule>
  </conditionalFormatting>
  <conditionalFormatting sqref="B411">
    <cfRule type="cellIs" dxfId="861" priority="827" stopIfTrue="1" operator="equal">
      <formula>"cumple"</formula>
    </cfRule>
    <cfRule type="containsText" dxfId="860" priority="828" stopIfTrue="1" operator="containsText" text="NO CUMPLE">
      <formula>NOT(ISERROR(SEARCH("NO CUMPLE",B411)))</formula>
    </cfRule>
  </conditionalFormatting>
  <conditionalFormatting sqref="G411">
    <cfRule type="cellIs" dxfId="859" priority="825" stopIfTrue="1" operator="equal">
      <formula>"cumple"</formula>
    </cfRule>
    <cfRule type="containsText" dxfId="858" priority="826" stopIfTrue="1" operator="containsText" text="NO CUMPLE">
      <formula>NOT(ISERROR(SEARCH("NO CUMPLE",G411)))</formula>
    </cfRule>
  </conditionalFormatting>
  <conditionalFormatting sqref="G412">
    <cfRule type="cellIs" dxfId="857" priority="823" stopIfTrue="1" operator="equal">
      <formula>"cumple"</formula>
    </cfRule>
    <cfRule type="containsText" dxfId="856" priority="824" stopIfTrue="1" operator="containsText" text="NO CUMPLE">
      <formula>NOT(ISERROR(SEARCH("NO CUMPLE",G412)))</formula>
    </cfRule>
  </conditionalFormatting>
  <conditionalFormatting sqref="E405:E406">
    <cfRule type="cellIs" dxfId="854" priority="820" operator="greaterThan">
      <formula>0</formula>
    </cfRule>
    <cfRule type="cellIs" dxfId="853" priority="821" operator="equal">
      <formula>0</formula>
    </cfRule>
  </conditionalFormatting>
  <conditionalFormatting sqref="G405">
    <cfRule type="cellIs" dxfId="852" priority="819" stopIfTrue="1" operator="notBetween">
      <formula>"N/A"</formula>
      <formula>"REVISAR"</formula>
    </cfRule>
  </conditionalFormatting>
  <conditionalFormatting sqref="G405:G406">
    <cfRule type="cellIs" dxfId="851" priority="818" operator="equal">
      <formula>"REVISAR"</formula>
    </cfRule>
  </conditionalFormatting>
  <conditionalFormatting sqref="E409">
    <cfRule type="cellIs" dxfId="850" priority="817" operator="equal">
      <formula>"NO APLICA"</formula>
    </cfRule>
  </conditionalFormatting>
  <conditionalFormatting sqref="O404">
    <cfRule type="cellIs" dxfId="849" priority="815" stopIfTrue="1" operator="equal">
      <formula>"cumple"</formula>
    </cfRule>
    <cfRule type="containsText" dxfId="848" priority="816" stopIfTrue="1" operator="containsText" text="NO CUMPLE">
      <formula>NOT(ISERROR(SEARCH("NO CUMPLE",O404)))</formula>
    </cfRule>
  </conditionalFormatting>
  <conditionalFormatting sqref="O407:O412">
    <cfRule type="cellIs" dxfId="847" priority="813" stopIfTrue="1" operator="equal">
      <formula>"cumple"</formula>
    </cfRule>
    <cfRule type="containsText" dxfId="846" priority="814" stopIfTrue="1" operator="containsText" text="NO CUMPLE">
      <formula>NOT(ISERROR(SEARCH("NO CUMPLE",O407)))</formula>
    </cfRule>
  </conditionalFormatting>
  <conditionalFormatting sqref="O413">
    <cfRule type="cellIs" dxfId="845" priority="811" stopIfTrue="1" operator="equal">
      <formula>"cumple"</formula>
    </cfRule>
    <cfRule type="containsText" dxfId="844" priority="812" stopIfTrue="1" operator="containsText" text="NO CUMPLE">
      <formula>NOT(ISERROR(SEARCH("NO CUMPLE",O413)))</formula>
    </cfRule>
  </conditionalFormatting>
  <conditionalFormatting sqref="R403">
    <cfRule type="cellIs" dxfId="843" priority="809" stopIfTrue="1" operator="equal">
      <formula>"cumple"</formula>
    </cfRule>
    <cfRule type="containsText" dxfId="842" priority="810" stopIfTrue="1" operator="containsText" text="NO CUMPLE">
      <formula>NOT(ISERROR(SEARCH("NO CUMPLE",R403)))</formula>
    </cfRule>
  </conditionalFormatting>
  <conditionalFormatting sqref="R407:R412">
    <cfRule type="cellIs" dxfId="841" priority="807" stopIfTrue="1" operator="equal">
      <formula>"cumple"</formula>
    </cfRule>
    <cfRule type="containsText" dxfId="840" priority="808" stopIfTrue="1" operator="containsText" text="NO CUMPLE">
      <formula>NOT(ISERROR(SEARCH("NO CUMPLE",R407)))</formula>
    </cfRule>
  </conditionalFormatting>
  <conditionalFormatting sqref="R413">
    <cfRule type="cellIs" dxfId="839" priority="805" stopIfTrue="1" operator="equal">
      <formula>"cumple"</formula>
    </cfRule>
    <cfRule type="containsText" dxfId="838" priority="806" stopIfTrue="1" operator="containsText" text="NO CUMPLE">
      <formula>NOT(ISERROR(SEARCH("NO CUMPLE",R413)))</formula>
    </cfRule>
  </conditionalFormatting>
  <conditionalFormatting sqref="C393:M393 Q393:S393 O393">
    <cfRule type="cellIs" dxfId="834" priority="801" stopIfTrue="1" operator="greaterThan">
      <formula>0</formula>
    </cfRule>
  </conditionalFormatting>
  <conditionalFormatting sqref="P393">
    <cfRule type="cellIs" dxfId="833" priority="800" stopIfTrue="1" operator="greaterThan">
      <formula>0</formula>
    </cfRule>
  </conditionalFormatting>
  <conditionalFormatting sqref="U393">
    <cfRule type="cellIs" dxfId="832" priority="799" stopIfTrue="1" operator="greaterThan">
      <formula>0</formula>
    </cfRule>
  </conditionalFormatting>
  <conditionalFormatting sqref="W393">
    <cfRule type="cellIs" dxfId="831" priority="798" stopIfTrue="1" operator="greaterThan">
      <formula>0</formula>
    </cfRule>
  </conditionalFormatting>
  <conditionalFormatting sqref="P395">
    <cfRule type="cellIs" dxfId="828" priority="795" stopIfTrue="1" operator="greaterThan">
      <formula>0</formula>
    </cfRule>
  </conditionalFormatting>
  <conditionalFormatting sqref="U395">
    <cfRule type="cellIs" dxfId="827" priority="794" stopIfTrue="1" operator="greaterThan">
      <formula>0</formula>
    </cfRule>
  </conditionalFormatting>
  <conditionalFormatting sqref="W395">
    <cfRule type="cellIs" dxfId="826" priority="793" stopIfTrue="1" operator="greaterThan">
      <formula>0</formula>
    </cfRule>
  </conditionalFormatting>
  <conditionalFormatting sqref="P394">
    <cfRule type="cellIs" dxfId="823" priority="790" stopIfTrue="1" operator="greaterThan">
      <formula>0</formula>
    </cfRule>
  </conditionalFormatting>
  <conditionalFormatting sqref="U394">
    <cfRule type="cellIs" dxfId="822" priority="789" stopIfTrue="1" operator="greaterThan">
      <formula>0</formula>
    </cfRule>
  </conditionalFormatting>
  <conditionalFormatting sqref="W394">
    <cfRule type="cellIs" dxfId="821" priority="788" stopIfTrue="1" operator="greaterThan">
      <formula>0</formula>
    </cfRule>
  </conditionalFormatting>
  <conditionalFormatting sqref="V412:W412">
    <cfRule type="cellIs" dxfId="818" priority="784" operator="equal">
      <formula>"NO VÁLIDOS"</formula>
    </cfRule>
    <cfRule type="cellIs" dxfId="817" priority="785" operator="equal">
      <formula>"VÁLIDOS"</formula>
    </cfRule>
  </conditionalFormatting>
  <conditionalFormatting sqref="P413">
    <cfRule type="cellIs" dxfId="816" priority="782" stopIfTrue="1" operator="equal">
      <formula>"cumple"</formula>
    </cfRule>
    <cfRule type="containsText" dxfId="815" priority="783" stopIfTrue="1" operator="containsText" text="NO CUMPLE">
      <formula>NOT(ISERROR(SEARCH("NO CUMPLE",P413)))</formula>
    </cfRule>
  </conditionalFormatting>
  <conditionalFormatting sqref="P407:P412">
    <cfRule type="cellIs" dxfId="814" priority="780" stopIfTrue="1" operator="equal">
      <formula>"cumple"</formula>
    </cfRule>
    <cfRule type="containsText" dxfId="813" priority="781" stopIfTrue="1" operator="containsText" text="NO CUMPLE">
      <formula>NOT(ISERROR(SEARCH("NO CUMPLE",P407)))</formula>
    </cfRule>
  </conditionalFormatting>
  <conditionalFormatting sqref="Q413">
    <cfRule type="cellIs" dxfId="812" priority="777" stopIfTrue="1" operator="equal">
      <formula>"VERIFICAR"</formula>
    </cfRule>
    <cfRule type="cellIs" dxfId="811" priority="778" stopIfTrue="1" operator="equal">
      <formula>"NO CUMPLE"</formula>
    </cfRule>
    <cfRule type="cellIs" dxfId="810" priority="779" stopIfTrue="1" operator="equal">
      <formula>"CUMPLE"</formula>
    </cfRule>
  </conditionalFormatting>
  <conditionalFormatting sqref="T392:T398">
    <cfRule type="cellIs" dxfId="797" priority="764" stopIfTrue="1" operator="greaterThan">
      <formula>0</formula>
    </cfRule>
  </conditionalFormatting>
  <conditionalFormatting sqref="T392:T398">
    <cfRule type="cellIs" dxfId="796" priority="763" stopIfTrue="1" operator="lessThan">
      <formula>0</formula>
    </cfRule>
  </conditionalFormatting>
  <conditionalFormatting sqref="Q397:S397 N397:O397">
    <cfRule type="cellIs" dxfId="795" priority="762" stopIfTrue="1" operator="lessThan">
      <formula>0</formula>
    </cfRule>
  </conditionalFormatting>
  <conditionalFormatting sqref="B397:H397 L397:M397 O397:R397 U397:W397 J397">
    <cfRule type="cellIs" dxfId="794" priority="761" stopIfTrue="1" operator="greaterThan">
      <formula>0</formula>
    </cfRule>
  </conditionalFormatting>
  <conditionalFormatting sqref="P397">
    <cfRule type="cellIs" dxfId="793" priority="760" stopIfTrue="1" operator="greaterThan">
      <formula>0</formula>
    </cfRule>
  </conditionalFormatting>
  <conditionalFormatting sqref="U397">
    <cfRule type="cellIs" dxfId="792" priority="759" stopIfTrue="1" operator="greaterThan">
      <formula>0</formula>
    </cfRule>
  </conditionalFormatting>
  <conditionalFormatting sqref="W397">
    <cfRule type="cellIs" dxfId="791" priority="758" stopIfTrue="1" operator="greaterThan">
      <formula>0</formula>
    </cfRule>
  </conditionalFormatting>
  <conditionalFormatting sqref="O423 Q423:R423 N427:O427 Q427:S427 Q429:S429 N429:O429">
    <cfRule type="cellIs" dxfId="774" priority="740" stopIfTrue="1" operator="lessThan">
      <formula>0</formula>
    </cfRule>
  </conditionalFormatting>
  <conditionalFormatting sqref="V442:W442 U423:W427 O423:R427 L423:M427 B423:J427 B429:H429 L429:M429 O429:R429 U429:W429 J429 I428:I429">
    <cfRule type="cellIs" dxfId="773" priority="739" stopIfTrue="1" operator="greaterThan">
      <formula>0</formula>
    </cfRule>
  </conditionalFormatting>
  <conditionalFormatting sqref="P423 P427 P429">
    <cfRule type="cellIs" dxfId="772" priority="738" stopIfTrue="1" operator="greaterThan">
      <formula>0</formula>
    </cfRule>
  </conditionalFormatting>
  <conditionalFormatting sqref="U427">
    <cfRule type="cellIs" dxfId="771" priority="737" stopIfTrue="1" operator="greaterThan">
      <formula>0</formula>
    </cfRule>
  </conditionalFormatting>
  <conditionalFormatting sqref="U429">
    <cfRule type="cellIs" dxfId="770" priority="736" stopIfTrue="1" operator="greaterThan">
      <formula>0</formula>
    </cfRule>
  </conditionalFormatting>
  <conditionalFormatting sqref="S423">
    <cfRule type="cellIs" dxfId="769" priority="735" stopIfTrue="1" operator="greaterThan">
      <formula>0</formula>
    </cfRule>
  </conditionalFormatting>
  <conditionalFormatting sqref="S423">
    <cfRule type="cellIs" dxfId="768" priority="734" stopIfTrue="1" operator="lessThan">
      <formula>0</formula>
    </cfRule>
  </conditionalFormatting>
  <conditionalFormatting sqref="B434 S434 S438:S444">
    <cfRule type="cellIs" dxfId="767" priority="732" stopIfTrue="1" operator="equal">
      <formula>"cumple"</formula>
    </cfRule>
    <cfRule type="containsText" dxfId="766" priority="733" stopIfTrue="1" operator="containsText" text="NO CUMPLE">
      <formula>NOT(ISERROR(SEARCH("NO CUMPLE",B434)))</formula>
    </cfRule>
  </conditionalFormatting>
  <conditionalFormatting sqref="B435">
    <cfRule type="cellIs" dxfId="765" priority="730" stopIfTrue="1" operator="equal">
      <formula>"cumple"</formula>
    </cfRule>
    <cfRule type="containsText" dxfId="764" priority="731" stopIfTrue="1" operator="containsText" text="NO CUMPLE">
      <formula>NOT(ISERROR(SEARCH("NO CUMPLE",B435)))</formula>
    </cfRule>
  </conditionalFormatting>
  <conditionalFormatting sqref="B436">
    <cfRule type="cellIs" dxfId="763" priority="728" stopIfTrue="1" operator="equal">
      <formula>"cumple"</formula>
    </cfRule>
    <cfRule type="containsText" dxfId="762" priority="729" stopIfTrue="1" operator="containsText" text="NO CUMPLE">
      <formula>NOT(ISERROR(SEARCH("NO CUMPLE",B436)))</formula>
    </cfRule>
  </conditionalFormatting>
  <conditionalFormatting sqref="B438">
    <cfRule type="cellIs" dxfId="761" priority="726" stopIfTrue="1" operator="equal">
      <formula>"cumple"</formula>
    </cfRule>
    <cfRule type="containsText" dxfId="760" priority="727" stopIfTrue="1" operator="containsText" text="NO CUMPLE">
      <formula>NOT(ISERROR(SEARCH("NO CUMPLE",B438)))</formula>
    </cfRule>
  </conditionalFormatting>
  <conditionalFormatting sqref="B439">
    <cfRule type="cellIs" dxfId="759" priority="724" stopIfTrue="1" operator="equal">
      <formula>"cumple"</formula>
    </cfRule>
    <cfRule type="containsText" dxfId="758" priority="725" stopIfTrue="1" operator="containsText" text="NO CUMPLE">
      <formula>NOT(ISERROR(SEARCH("NO CUMPLE",B439)))</formula>
    </cfRule>
  </conditionalFormatting>
  <conditionalFormatting sqref="F436">
    <cfRule type="cellIs" dxfId="757" priority="722" stopIfTrue="1" operator="equal">
      <formula>"cumple"</formula>
    </cfRule>
    <cfRule type="containsText" dxfId="756" priority="723" stopIfTrue="1" operator="containsText" text="NO CUMPLE">
      <formula>NOT(ISERROR(SEARCH("NO CUMPLE",F436)))</formula>
    </cfRule>
  </conditionalFormatting>
  <conditionalFormatting sqref="E439:F439">
    <cfRule type="cellIs" dxfId="755" priority="720" stopIfTrue="1" operator="equal">
      <formula>"cumple"</formula>
    </cfRule>
    <cfRule type="containsText" dxfId="754" priority="721" stopIfTrue="1" operator="containsText" text="NO CUMPLE">
      <formula>NOT(ISERROR(SEARCH("NO CUMPLE",E439)))</formula>
    </cfRule>
  </conditionalFormatting>
  <conditionalFormatting sqref="G439">
    <cfRule type="cellIs" dxfId="753" priority="718" stopIfTrue="1" operator="equal">
      <formula>"cumple"</formula>
    </cfRule>
    <cfRule type="containsText" dxfId="752" priority="719" stopIfTrue="1" operator="containsText" text="NO CUMPLE">
      <formula>NOT(ISERROR(SEARCH("NO CUMPLE",G439)))</formula>
    </cfRule>
  </conditionalFormatting>
  <conditionalFormatting sqref="H434">
    <cfRule type="cellIs" dxfId="751" priority="714" stopIfTrue="1" operator="equal">
      <formula>"cumple"</formula>
    </cfRule>
    <cfRule type="containsText" dxfId="750" priority="715" stopIfTrue="1" operator="containsText" text="NO CUMPLE">
      <formula>NOT(ISERROR(SEARCH("NO CUMPLE",H434)))</formula>
    </cfRule>
  </conditionalFormatting>
  <conditionalFormatting sqref="N435">
    <cfRule type="cellIs" dxfId="749" priority="712" stopIfTrue="1" operator="equal">
      <formula>"cumple"</formula>
    </cfRule>
    <cfRule type="containsText" dxfId="748" priority="713" stopIfTrue="1" operator="containsText" text="NO CUMPLE">
      <formula>NOT(ISERROR(SEARCH("NO CUMPLE",N435)))</formula>
    </cfRule>
  </conditionalFormatting>
  <conditionalFormatting sqref="K436:K437">
    <cfRule type="cellIs" dxfId="747" priority="710" stopIfTrue="1" operator="equal">
      <formula>"cumple"</formula>
    </cfRule>
    <cfRule type="containsText" dxfId="746" priority="711" stopIfTrue="1" operator="containsText" text="NO CUMPLE">
      <formula>NOT(ISERROR(SEARCH("NO CUMPLE",K436)))</formula>
    </cfRule>
  </conditionalFormatting>
  <conditionalFormatting sqref="L436:L437">
    <cfRule type="cellIs" dxfId="745" priority="708" stopIfTrue="1" operator="equal">
      <formula>"cumple"</formula>
    </cfRule>
    <cfRule type="containsText" dxfId="744" priority="709" stopIfTrue="1" operator="containsText" text="NO CUMPLE">
      <formula>NOT(ISERROR(SEARCH("NO CUMPLE",L436)))</formula>
    </cfRule>
  </conditionalFormatting>
  <conditionalFormatting sqref="M436:M437">
    <cfRule type="cellIs" dxfId="743" priority="706" stopIfTrue="1" operator="equal">
      <formula>"cumple"</formula>
    </cfRule>
    <cfRule type="containsText" dxfId="742" priority="707" stopIfTrue="1" operator="containsText" text="NO CUMPLE">
      <formula>NOT(ISERROR(SEARCH("NO CUMPLE",M436)))</formula>
    </cfRule>
  </conditionalFormatting>
  <conditionalFormatting sqref="M438:M443">
    <cfRule type="cellIs" dxfId="741" priority="704" stopIfTrue="1" operator="equal">
      <formula>"cumple"</formula>
    </cfRule>
    <cfRule type="containsText" dxfId="740" priority="705" stopIfTrue="1" operator="containsText" text="NO CUMPLE">
      <formula>NOT(ISERROR(SEARCH("NO CUMPLE",M438)))</formula>
    </cfRule>
  </conditionalFormatting>
  <conditionalFormatting sqref="N438">
    <cfRule type="cellIs" dxfId="739" priority="702" stopIfTrue="1" operator="equal">
      <formula>"cumple"</formula>
    </cfRule>
    <cfRule type="containsText" dxfId="738" priority="703" stopIfTrue="1" operator="containsText" text="NO CUMPLE">
      <formula>NOT(ISERROR(SEARCH("NO CUMPLE",N438)))</formula>
    </cfRule>
  </conditionalFormatting>
  <conditionalFormatting sqref="N439:N443 N446">
    <cfRule type="cellIs" dxfId="737" priority="700" stopIfTrue="1" operator="equal">
      <formula>"cumple"</formula>
    </cfRule>
    <cfRule type="containsText" dxfId="736" priority="701" stopIfTrue="1" operator="containsText" text="NO CUMPLE">
      <formula>NOT(ISERROR(SEARCH("NO CUMPLE",N439)))</formula>
    </cfRule>
  </conditionalFormatting>
  <conditionalFormatting sqref="N444">
    <cfRule type="cellIs" dxfId="735" priority="698" stopIfTrue="1" operator="equal">
      <formula>"cumple"</formula>
    </cfRule>
    <cfRule type="containsText" dxfId="734" priority="699" stopIfTrue="1" operator="containsText" text="NO CUMPLE">
      <formula>NOT(ISERROR(SEARCH("NO CUMPLE",N444)))</formula>
    </cfRule>
  </conditionalFormatting>
  <conditionalFormatting sqref="H444">
    <cfRule type="cellIs" dxfId="733" priority="696" stopIfTrue="1" operator="equal">
      <formula>"cumple"</formula>
    </cfRule>
    <cfRule type="containsText" dxfId="732" priority="697" stopIfTrue="1" operator="containsText" text="NO CUMPLE">
      <formula>NOT(ISERROR(SEARCH("NO CUMPLE",H444)))</formula>
    </cfRule>
  </conditionalFormatting>
  <conditionalFormatting sqref="W423">
    <cfRule type="cellIs" dxfId="731" priority="695" stopIfTrue="1" operator="greaterThan">
      <formula>0</formula>
    </cfRule>
  </conditionalFormatting>
  <conditionalFormatting sqref="W427">
    <cfRule type="cellIs" dxfId="730" priority="694" stopIfTrue="1" operator="greaterThan">
      <formula>0</formula>
    </cfRule>
  </conditionalFormatting>
  <conditionalFormatting sqref="W429">
    <cfRule type="cellIs" dxfId="729" priority="693" stopIfTrue="1" operator="greaterThan">
      <formula>0</formula>
    </cfRule>
  </conditionalFormatting>
  <conditionalFormatting sqref="B441">
    <cfRule type="cellIs" dxfId="726" priority="689" stopIfTrue="1" operator="equal">
      <formula>"cumple"</formula>
    </cfRule>
    <cfRule type="containsText" dxfId="725" priority="690" stopIfTrue="1" operator="containsText" text="NO CUMPLE">
      <formula>NOT(ISERROR(SEARCH("NO CUMPLE",B441)))</formula>
    </cfRule>
  </conditionalFormatting>
  <conditionalFormatting sqref="B442">
    <cfRule type="cellIs" dxfId="724" priority="687" stopIfTrue="1" operator="equal">
      <formula>"cumple"</formula>
    </cfRule>
    <cfRule type="containsText" dxfId="723" priority="688" stopIfTrue="1" operator="containsText" text="NO CUMPLE">
      <formula>NOT(ISERROR(SEARCH("NO CUMPLE",B442)))</formula>
    </cfRule>
  </conditionalFormatting>
  <conditionalFormatting sqref="G442">
    <cfRule type="cellIs" dxfId="722" priority="685" stopIfTrue="1" operator="equal">
      <formula>"cumple"</formula>
    </cfRule>
    <cfRule type="containsText" dxfId="721" priority="686" stopIfTrue="1" operator="containsText" text="NO CUMPLE">
      <formula>NOT(ISERROR(SEARCH("NO CUMPLE",G442)))</formula>
    </cfRule>
  </conditionalFormatting>
  <conditionalFormatting sqref="G443">
    <cfRule type="cellIs" dxfId="720" priority="683" stopIfTrue="1" operator="equal">
      <formula>"cumple"</formula>
    </cfRule>
    <cfRule type="containsText" dxfId="719" priority="684" stopIfTrue="1" operator="containsText" text="NO CUMPLE">
      <formula>NOT(ISERROR(SEARCH("NO CUMPLE",G443)))</formula>
    </cfRule>
  </conditionalFormatting>
  <conditionalFormatting sqref="E436:E437">
    <cfRule type="cellIs" dxfId="717" priority="680" operator="greaterThan">
      <formula>0</formula>
    </cfRule>
    <cfRule type="cellIs" dxfId="716" priority="681" operator="equal">
      <formula>0</formula>
    </cfRule>
  </conditionalFormatting>
  <conditionalFormatting sqref="G436">
    <cfRule type="cellIs" dxfId="715" priority="679" stopIfTrue="1" operator="notBetween">
      <formula>"N/A"</formula>
      <formula>"REVISAR"</formula>
    </cfRule>
  </conditionalFormatting>
  <conditionalFormatting sqref="G436:G437">
    <cfRule type="cellIs" dxfId="714" priority="678" operator="equal">
      <formula>"REVISAR"</formula>
    </cfRule>
  </conditionalFormatting>
  <conditionalFormatting sqref="E440">
    <cfRule type="cellIs" dxfId="713" priority="677" operator="equal">
      <formula>"NO APLICA"</formula>
    </cfRule>
  </conditionalFormatting>
  <conditionalFormatting sqref="O435">
    <cfRule type="cellIs" dxfId="712" priority="675" stopIfTrue="1" operator="equal">
      <formula>"cumple"</formula>
    </cfRule>
    <cfRule type="containsText" dxfId="711" priority="676" stopIfTrue="1" operator="containsText" text="NO CUMPLE">
      <formula>NOT(ISERROR(SEARCH("NO CUMPLE",O435)))</formula>
    </cfRule>
  </conditionalFormatting>
  <conditionalFormatting sqref="O438:O443">
    <cfRule type="cellIs" dxfId="710" priority="673" stopIfTrue="1" operator="equal">
      <formula>"cumple"</formula>
    </cfRule>
    <cfRule type="containsText" dxfId="709" priority="674" stopIfTrue="1" operator="containsText" text="NO CUMPLE">
      <formula>NOT(ISERROR(SEARCH("NO CUMPLE",O438)))</formula>
    </cfRule>
  </conditionalFormatting>
  <conditionalFormatting sqref="O444">
    <cfRule type="cellIs" dxfId="708" priority="671" stopIfTrue="1" operator="equal">
      <formula>"cumple"</formula>
    </cfRule>
    <cfRule type="containsText" dxfId="707" priority="672" stopIfTrue="1" operator="containsText" text="NO CUMPLE">
      <formula>NOT(ISERROR(SEARCH("NO CUMPLE",O444)))</formula>
    </cfRule>
  </conditionalFormatting>
  <conditionalFormatting sqref="R434">
    <cfRule type="cellIs" dxfId="706" priority="669" stopIfTrue="1" operator="equal">
      <formula>"cumple"</formula>
    </cfRule>
    <cfRule type="containsText" dxfId="705" priority="670" stopIfTrue="1" operator="containsText" text="NO CUMPLE">
      <formula>NOT(ISERROR(SEARCH("NO CUMPLE",R434)))</formula>
    </cfRule>
  </conditionalFormatting>
  <conditionalFormatting sqref="R438:R443">
    <cfRule type="cellIs" dxfId="704" priority="667" stopIfTrue="1" operator="equal">
      <formula>"cumple"</formula>
    </cfRule>
    <cfRule type="containsText" dxfId="703" priority="668" stopIfTrue="1" operator="containsText" text="NO CUMPLE">
      <formula>NOT(ISERROR(SEARCH("NO CUMPLE",R438)))</formula>
    </cfRule>
  </conditionalFormatting>
  <conditionalFormatting sqref="R444">
    <cfRule type="cellIs" dxfId="702" priority="665" stopIfTrue="1" operator="equal">
      <formula>"cumple"</formula>
    </cfRule>
    <cfRule type="containsText" dxfId="701" priority="666" stopIfTrue="1" operator="containsText" text="NO CUMPLE">
      <formula>NOT(ISERROR(SEARCH("NO CUMPLE",R444)))</formula>
    </cfRule>
  </conditionalFormatting>
  <conditionalFormatting sqref="C424:M424 Q424:S424 O424">
    <cfRule type="cellIs" dxfId="697" priority="661" stopIfTrue="1" operator="greaterThan">
      <formula>0</formula>
    </cfRule>
  </conditionalFormatting>
  <conditionalFormatting sqref="P424">
    <cfRule type="cellIs" dxfId="696" priority="660" stopIfTrue="1" operator="greaterThan">
      <formula>0</formula>
    </cfRule>
  </conditionalFormatting>
  <conditionalFormatting sqref="U424">
    <cfRule type="cellIs" dxfId="695" priority="659" stopIfTrue="1" operator="greaterThan">
      <formula>0</formula>
    </cfRule>
  </conditionalFormatting>
  <conditionalFormatting sqref="W424">
    <cfRule type="cellIs" dxfId="694" priority="658" stopIfTrue="1" operator="greaterThan">
      <formula>0</formula>
    </cfRule>
  </conditionalFormatting>
  <conditionalFormatting sqref="P426">
    <cfRule type="cellIs" dxfId="691" priority="655" stopIfTrue="1" operator="greaterThan">
      <formula>0</formula>
    </cfRule>
  </conditionalFormatting>
  <conditionalFormatting sqref="U426">
    <cfRule type="cellIs" dxfId="690" priority="654" stopIfTrue="1" operator="greaterThan">
      <formula>0</formula>
    </cfRule>
  </conditionalFormatting>
  <conditionalFormatting sqref="W426">
    <cfRule type="cellIs" dxfId="689" priority="653" stopIfTrue="1" operator="greaterThan">
      <formula>0</formula>
    </cfRule>
  </conditionalFormatting>
  <conditionalFormatting sqref="P425">
    <cfRule type="cellIs" dxfId="686" priority="650" stopIfTrue="1" operator="greaterThan">
      <formula>0</formula>
    </cfRule>
  </conditionalFormatting>
  <conditionalFormatting sqref="U425">
    <cfRule type="cellIs" dxfId="685" priority="649" stopIfTrue="1" operator="greaterThan">
      <formula>0</formula>
    </cfRule>
  </conditionalFormatting>
  <conditionalFormatting sqref="W425">
    <cfRule type="cellIs" dxfId="684" priority="648" stopIfTrue="1" operator="greaterThan">
      <formula>0</formula>
    </cfRule>
  </conditionalFormatting>
  <conditionalFormatting sqref="V443:W443">
    <cfRule type="cellIs" dxfId="681" priority="644" operator="equal">
      <formula>"NO VÁLIDOS"</formula>
    </cfRule>
    <cfRule type="cellIs" dxfId="680" priority="645" operator="equal">
      <formula>"VÁLIDOS"</formula>
    </cfRule>
  </conditionalFormatting>
  <conditionalFormatting sqref="P444">
    <cfRule type="cellIs" dxfId="679" priority="642" stopIfTrue="1" operator="equal">
      <formula>"cumple"</formula>
    </cfRule>
    <cfRule type="containsText" dxfId="678" priority="643" stopIfTrue="1" operator="containsText" text="NO CUMPLE">
      <formula>NOT(ISERROR(SEARCH("NO CUMPLE",P444)))</formula>
    </cfRule>
  </conditionalFormatting>
  <conditionalFormatting sqref="P438:P443">
    <cfRule type="cellIs" dxfId="677" priority="640" stopIfTrue="1" operator="equal">
      <formula>"cumple"</formula>
    </cfRule>
    <cfRule type="containsText" dxfId="676" priority="641" stopIfTrue="1" operator="containsText" text="NO CUMPLE">
      <formula>NOT(ISERROR(SEARCH("NO CUMPLE",P438)))</formula>
    </cfRule>
  </conditionalFormatting>
  <conditionalFormatting sqref="Q444">
    <cfRule type="cellIs" dxfId="675" priority="637" stopIfTrue="1" operator="equal">
      <formula>"VERIFICAR"</formula>
    </cfRule>
    <cfRule type="cellIs" dxfId="674" priority="638" stopIfTrue="1" operator="equal">
      <formula>"NO CUMPLE"</formula>
    </cfRule>
    <cfRule type="cellIs" dxfId="673" priority="639" stopIfTrue="1" operator="equal">
      <formula>"CUMPLE"</formula>
    </cfRule>
  </conditionalFormatting>
  <conditionalFormatting sqref="T423:T429">
    <cfRule type="cellIs" dxfId="660" priority="624" stopIfTrue="1" operator="greaterThan">
      <formula>0</formula>
    </cfRule>
  </conditionalFormatting>
  <conditionalFormatting sqref="T423:T429">
    <cfRule type="cellIs" dxfId="659" priority="623" stopIfTrue="1" operator="lessThan">
      <formula>0</formula>
    </cfRule>
  </conditionalFormatting>
  <conditionalFormatting sqref="Q428:S428 N428:O428">
    <cfRule type="cellIs" dxfId="658" priority="622" stopIfTrue="1" operator="lessThan">
      <formula>0</formula>
    </cfRule>
  </conditionalFormatting>
  <conditionalFormatting sqref="B428:H428 L428:M428 O428:R428 U428:W428 J428">
    <cfRule type="cellIs" dxfId="657" priority="621" stopIfTrue="1" operator="greaterThan">
      <formula>0</formula>
    </cfRule>
  </conditionalFormatting>
  <conditionalFormatting sqref="P428">
    <cfRule type="cellIs" dxfId="656" priority="620" stopIfTrue="1" operator="greaterThan">
      <formula>0</formula>
    </cfRule>
  </conditionalFormatting>
  <conditionalFormatting sqref="U428">
    <cfRule type="cellIs" dxfId="655" priority="619" stopIfTrue="1" operator="greaterThan">
      <formula>0</formula>
    </cfRule>
  </conditionalFormatting>
  <conditionalFormatting sqref="W428">
    <cfRule type="cellIs" dxfId="654" priority="618" stopIfTrue="1" operator="greaterThan">
      <formula>0</formula>
    </cfRule>
  </conditionalFormatting>
  <conditionalFormatting sqref="O454 Q454:R454 N458:O458 Q458:S458 Q460:S460 N460:O460">
    <cfRule type="cellIs" dxfId="637" priority="600" stopIfTrue="1" operator="lessThan">
      <formula>0</formula>
    </cfRule>
  </conditionalFormatting>
  <conditionalFormatting sqref="V473:W473 U454:W458 O454:R458 L454:M458 B454:J458 B460:H460 L460:M460 O460:R460 U460:W460 J460 I459:I460">
    <cfRule type="cellIs" dxfId="636" priority="599" stopIfTrue="1" operator="greaterThan">
      <formula>0</formula>
    </cfRule>
  </conditionalFormatting>
  <conditionalFormatting sqref="P454 P458 P460">
    <cfRule type="cellIs" dxfId="635" priority="598" stopIfTrue="1" operator="greaterThan">
      <formula>0</formula>
    </cfRule>
  </conditionalFormatting>
  <conditionalFormatting sqref="U458">
    <cfRule type="cellIs" dxfId="634" priority="597" stopIfTrue="1" operator="greaterThan">
      <formula>0</formula>
    </cfRule>
  </conditionalFormatting>
  <conditionalFormatting sqref="U460">
    <cfRule type="cellIs" dxfId="633" priority="596" stopIfTrue="1" operator="greaterThan">
      <formula>0</formula>
    </cfRule>
  </conditionalFormatting>
  <conditionalFormatting sqref="S454">
    <cfRule type="cellIs" dxfId="632" priority="595" stopIfTrue="1" operator="greaterThan">
      <formula>0</formula>
    </cfRule>
  </conditionalFormatting>
  <conditionalFormatting sqref="S454">
    <cfRule type="cellIs" dxfId="631" priority="594" stopIfTrue="1" operator="lessThan">
      <formula>0</formula>
    </cfRule>
  </conditionalFormatting>
  <conditionalFormatting sqref="B465 S465 S469:S475">
    <cfRule type="cellIs" dxfId="630" priority="592" stopIfTrue="1" operator="equal">
      <formula>"cumple"</formula>
    </cfRule>
    <cfRule type="containsText" dxfId="629" priority="593" stopIfTrue="1" operator="containsText" text="NO CUMPLE">
      <formula>NOT(ISERROR(SEARCH("NO CUMPLE",B465)))</formula>
    </cfRule>
  </conditionalFormatting>
  <conditionalFormatting sqref="B466">
    <cfRule type="cellIs" dxfId="628" priority="590" stopIfTrue="1" operator="equal">
      <formula>"cumple"</formula>
    </cfRule>
    <cfRule type="containsText" dxfId="627" priority="591" stopIfTrue="1" operator="containsText" text="NO CUMPLE">
      <formula>NOT(ISERROR(SEARCH("NO CUMPLE",B466)))</formula>
    </cfRule>
  </conditionalFormatting>
  <conditionalFormatting sqref="B467">
    <cfRule type="cellIs" dxfId="626" priority="588" stopIfTrue="1" operator="equal">
      <formula>"cumple"</formula>
    </cfRule>
    <cfRule type="containsText" dxfId="625" priority="589" stopIfTrue="1" operator="containsText" text="NO CUMPLE">
      <formula>NOT(ISERROR(SEARCH("NO CUMPLE",B467)))</formula>
    </cfRule>
  </conditionalFormatting>
  <conditionalFormatting sqref="B469">
    <cfRule type="cellIs" dxfId="624" priority="586" stopIfTrue="1" operator="equal">
      <formula>"cumple"</formula>
    </cfRule>
    <cfRule type="containsText" dxfId="623" priority="587" stopIfTrue="1" operator="containsText" text="NO CUMPLE">
      <formula>NOT(ISERROR(SEARCH("NO CUMPLE",B469)))</formula>
    </cfRule>
  </conditionalFormatting>
  <conditionalFormatting sqref="B470">
    <cfRule type="cellIs" dxfId="622" priority="584" stopIfTrue="1" operator="equal">
      <formula>"cumple"</formula>
    </cfRule>
    <cfRule type="containsText" dxfId="621" priority="585" stopIfTrue="1" operator="containsText" text="NO CUMPLE">
      <formula>NOT(ISERROR(SEARCH("NO CUMPLE",B470)))</formula>
    </cfRule>
  </conditionalFormatting>
  <conditionalFormatting sqref="F467">
    <cfRule type="cellIs" dxfId="620" priority="582" stopIfTrue="1" operator="equal">
      <formula>"cumple"</formula>
    </cfRule>
    <cfRule type="containsText" dxfId="619" priority="583" stopIfTrue="1" operator="containsText" text="NO CUMPLE">
      <formula>NOT(ISERROR(SEARCH("NO CUMPLE",F467)))</formula>
    </cfRule>
  </conditionalFormatting>
  <conditionalFormatting sqref="E470:F470">
    <cfRule type="cellIs" dxfId="618" priority="580" stopIfTrue="1" operator="equal">
      <formula>"cumple"</formula>
    </cfRule>
    <cfRule type="containsText" dxfId="617" priority="581" stopIfTrue="1" operator="containsText" text="NO CUMPLE">
      <formula>NOT(ISERROR(SEARCH("NO CUMPLE",E470)))</formula>
    </cfRule>
  </conditionalFormatting>
  <conditionalFormatting sqref="G470">
    <cfRule type="cellIs" dxfId="616" priority="578" stopIfTrue="1" operator="equal">
      <formula>"cumple"</formula>
    </cfRule>
    <cfRule type="containsText" dxfId="615" priority="579" stopIfTrue="1" operator="containsText" text="NO CUMPLE">
      <formula>NOT(ISERROR(SEARCH("NO CUMPLE",G470)))</formula>
    </cfRule>
  </conditionalFormatting>
  <conditionalFormatting sqref="H465">
    <cfRule type="cellIs" dxfId="614" priority="574" stopIfTrue="1" operator="equal">
      <formula>"cumple"</formula>
    </cfRule>
    <cfRule type="containsText" dxfId="613" priority="575" stopIfTrue="1" operator="containsText" text="NO CUMPLE">
      <formula>NOT(ISERROR(SEARCH("NO CUMPLE",H465)))</formula>
    </cfRule>
  </conditionalFormatting>
  <conditionalFormatting sqref="N466">
    <cfRule type="cellIs" dxfId="612" priority="572" stopIfTrue="1" operator="equal">
      <formula>"cumple"</formula>
    </cfRule>
    <cfRule type="containsText" dxfId="611" priority="573" stopIfTrue="1" operator="containsText" text="NO CUMPLE">
      <formula>NOT(ISERROR(SEARCH("NO CUMPLE",N466)))</formula>
    </cfRule>
  </conditionalFormatting>
  <conditionalFormatting sqref="K467:K468">
    <cfRule type="cellIs" dxfId="610" priority="570" stopIfTrue="1" operator="equal">
      <formula>"cumple"</formula>
    </cfRule>
    <cfRule type="containsText" dxfId="609" priority="571" stopIfTrue="1" operator="containsText" text="NO CUMPLE">
      <formula>NOT(ISERROR(SEARCH("NO CUMPLE",K467)))</formula>
    </cfRule>
  </conditionalFormatting>
  <conditionalFormatting sqref="L467:L468">
    <cfRule type="cellIs" dxfId="608" priority="568" stopIfTrue="1" operator="equal">
      <formula>"cumple"</formula>
    </cfRule>
    <cfRule type="containsText" dxfId="607" priority="569" stopIfTrue="1" operator="containsText" text="NO CUMPLE">
      <formula>NOT(ISERROR(SEARCH("NO CUMPLE",L467)))</formula>
    </cfRule>
  </conditionalFormatting>
  <conditionalFormatting sqref="M467:M468">
    <cfRule type="cellIs" dxfId="606" priority="566" stopIfTrue="1" operator="equal">
      <formula>"cumple"</formula>
    </cfRule>
    <cfRule type="containsText" dxfId="605" priority="567" stopIfTrue="1" operator="containsText" text="NO CUMPLE">
      <formula>NOT(ISERROR(SEARCH("NO CUMPLE",M467)))</formula>
    </cfRule>
  </conditionalFormatting>
  <conditionalFormatting sqref="M469:M474">
    <cfRule type="cellIs" dxfId="604" priority="564" stopIfTrue="1" operator="equal">
      <formula>"cumple"</formula>
    </cfRule>
    <cfRule type="containsText" dxfId="603" priority="565" stopIfTrue="1" operator="containsText" text="NO CUMPLE">
      <formula>NOT(ISERROR(SEARCH("NO CUMPLE",M469)))</formula>
    </cfRule>
  </conditionalFormatting>
  <conditionalFormatting sqref="N469">
    <cfRule type="cellIs" dxfId="602" priority="562" stopIfTrue="1" operator="equal">
      <formula>"cumple"</formula>
    </cfRule>
    <cfRule type="containsText" dxfId="601" priority="563" stopIfTrue="1" operator="containsText" text="NO CUMPLE">
      <formula>NOT(ISERROR(SEARCH("NO CUMPLE",N469)))</formula>
    </cfRule>
  </conditionalFormatting>
  <conditionalFormatting sqref="N470:N474 N477">
    <cfRule type="cellIs" dxfId="600" priority="560" stopIfTrue="1" operator="equal">
      <formula>"cumple"</formula>
    </cfRule>
    <cfRule type="containsText" dxfId="599" priority="561" stopIfTrue="1" operator="containsText" text="NO CUMPLE">
      <formula>NOT(ISERROR(SEARCH("NO CUMPLE",N470)))</formula>
    </cfRule>
  </conditionalFormatting>
  <conditionalFormatting sqref="N475">
    <cfRule type="cellIs" dxfId="598" priority="558" stopIfTrue="1" operator="equal">
      <formula>"cumple"</formula>
    </cfRule>
    <cfRule type="containsText" dxfId="597" priority="559" stopIfTrue="1" operator="containsText" text="NO CUMPLE">
      <formula>NOT(ISERROR(SEARCH("NO CUMPLE",N475)))</formula>
    </cfRule>
  </conditionalFormatting>
  <conditionalFormatting sqref="H475">
    <cfRule type="cellIs" dxfId="596" priority="556" stopIfTrue="1" operator="equal">
      <formula>"cumple"</formula>
    </cfRule>
    <cfRule type="containsText" dxfId="595" priority="557" stopIfTrue="1" operator="containsText" text="NO CUMPLE">
      <formula>NOT(ISERROR(SEARCH("NO CUMPLE",H475)))</formula>
    </cfRule>
  </conditionalFormatting>
  <conditionalFormatting sqref="W454">
    <cfRule type="cellIs" dxfId="594" priority="555" stopIfTrue="1" operator="greaterThan">
      <formula>0</formula>
    </cfRule>
  </conditionalFormatting>
  <conditionalFormatting sqref="W458">
    <cfRule type="cellIs" dxfId="593" priority="554" stopIfTrue="1" operator="greaterThan">
      <formula>0</formula>
    </cfRule>
  </conditionalFormatting>
  <conditionalFormatting sqref="W460">
    <cfRule type="cellIs" dxfId="592" priority="553" stopIfTrue="1" operator="greaterThan">
      <formula>0</formula>
    </cfRule>
  </conditionalFormatting>
  <conditionalFormatting sqref="B472">
    <cfRule type="cellIs" dxfId="589" priority="549" stopIfTrue="1" operator="equal">
      <formula>"cumple"</formula>
    </cfRule>
    <cfRule type="containsText" dxfId="588" priority="550" stopIfTrue="1" operator="containsText" text="NO CUMPLE">
      <formula>NOT(ISERROR(SEARCH("NO CUMPLE",B472)))</formula>
    </cfRule>
  </conditionalFormatting>
  <conditionalFormatting sqref="B473">
    <cfRule type="cellIs" dxfId="587" priority="547" stopIfTrue="1" operator="equal">
      <formula>"cumple"</formula>
    </cfRule>
    <cfRule type="containsText" dxfId="586" priority="548" stopIfTrue="1" operator="containsText" text="NO CUMPLE">
      <formula>NOT(ISERROR(SEARCH("NO CUMPLE",B473)))</formula>
    </cfRule>
  </conditionalFormatting>
  <conditionalFormatting sqref="G473">
    <cfRule type="cellIs" dxfId="585" priority="545" stopIfTrue="1" operator="equal">
      <formula>"cumple"</formula>
    </cfRule>
    <cfRule type="containsText" dxfId="584" priority="546" stopIfTrue="1" operator="containsText" text="NO CUMPLE">
      <formula>NOT(ISERROR(SEARCH("NO CUMPLE",G473)))</formula>
    </cfRule>
  </conditionalFormatting>
  <conditionalFormatting sqref="G474">
    <cfRule type="cellIs" dxfId="583" priority="543" stopIfTrue="1" operator="equal">
      <formula>"cumple"</formula>
    </cfRule>
    <cfRule type="containsText" dxfId="582" priority="544" stopIfTrue="1" operator="containsText" text="NO CUMPLE">
      <formula>NOT(ISERROR(SEARCH("NO CUMPLE",G474)))</formula>
    </cfRule>
  </conditionalFormatting>
  <conditionalFormatting sqref="E467:E468">
    <cfRule type="cellIs" dxfId="580" priority="540" operator="greaterThan">
      <formula>0</formula>
    </cfRule>
    <cfRule type="cellIs" dxfId="579" priority="541" operator="equal">
      <formula>0</formula>
    </cfRule>
  </conditionalFormatting>
  <conditionalFormatting sqref="G467">
    <cfRule type="cellIs" dxfId="578" priority="539" stopIfTrue="1" operator="notBetween">
      <formula>"N/A"</formula>
      <formula>"REVISAR"</formula>
    </cfRule>
  </conditionalFormatting>
  <conditionalFormatting sqref="G467:G468">
    <cfRule type="cellIs" dxfId="577" priority="538" operator="equal">
      <formula>"REVISAR"</formula>
    </cfRule>
  </conditionalFormatting>
  <conditionalFormatting sqref="E471">
    <cfRule type="cellIs" dxfId="576" priority="537" operator="equal">
      <formula>"NO APLICA"</formula>
    </cfRule>
  </conditionalFormatting>
  <conditionalFormatting sqref="O466">
    <cfRule type="cellIs" dxfId="575" priority="535" stopIfTrue="1" operator="equal">
      <formula>"cumple"</formula>
    </cfRule>
    <cfRule type="containsText" dxfId="574" priority="536" stopIfTrue="1" operator="containsText" text="NO CUMPLE">
      <formula>NOT(ISERROR(SEARCH("NO CUMPLE",O466)))</formula>
    </cfRule>
  </conditionalFormatting>
  <conditionalFormatting sqref="O469:O474">
    <cfRule type="cellIs" dxfId="573" priority="533" stopIfTrue="1" operator="equal">
      <formula>"cumple"</formula>
    </cfRule>
    <cfRule type="containsText" dxfId="572" priority="534" stopIfTrue="1" operator="containsText" text="NO CUMPLE">
      <formula>NOT(ISERROR(SEARCH("NO CUMPLE",O469)))</formula>
    </cfRule>
  </conditionalFormatting>
  <conditionalFormatting sqref="O475">
    <cfRule type="cellIs" dxfId="571" priority="531" stopIfTrue="1" operator="equal">
      <formula>"cumple"</formula>
    </cfRule>
    <cfRule type="containsText" dxfId="570" priority="532" stopIfTrue="1" operator="containsText" text="NO CUMPLE">
      <formula>NOT(ISERROR(SEARCH("NO CUMPLE",O475)))</formula>
    </cfRule>
  </conditionalFormatting>
  <conditionalFormatting sqref="R465">
    <cfRule type="cellIs" dxfId="569" priority="529" stopIfTrue="1" operator="equal">
      <formula>"cumple"</formula>
    </cfRule>
    <cfRule type="containsText" dxfId="568" priority="530" stopIfTrue="1" operator="containsText" text="NO CUMPLE">
      <formula>NOT(ISERROR(SEARCH("NO CUMPLE",R465)))</formula>
    </cfRule>
  </conditionalFormatting>
  <conditionalFormatting sqref="R469:R474">
    <cfRule type="cellIs" dxfId="567" priority="527" stopIfTrue="1" operator="equal">
      <formula>"cumple"</formula>
    </cfRule>
    <cfRule type="containsText" dxfId="566" priority="528" stopIfTrue="1" operator="containsText" text="NO CUMPLE">
      <formula>NOT(ISERROR(SEARCH("NO CUMPLE",R469)))</formula>
    </cfRule>
  </conditionalFormatting>
  <conditionalFormatting sqref="R475">
    <cfRule type="cellIs" dxfId="565" priority="525" stopIfTrue="1" operator="equal">
      <formula>"cumple"</formula>
    </cfRule>
    <cfRule type="containsText" dxfId="564" priority="526" stopIfTrue="1" operator="containsText" text="NO CUMPLE">
      <formula>NOT(ISERROR(SEARCH("NO CUMPLE",R475)))</formula>
    </cfRule>
  </conditionalFormatting>
  <conditionalFormatting sqref="C455:M455 Q455:S455 O455">
    <cfRule type="cellIs" dxfId="560" priority="521" stopIfTrue="1" operator="greaterThan">
      <formula>0</formula>
    </cfRule>
  </conditionalFormatting>
  <conditionalFormatting sqref="P455">
    <cfRule type="cellIs" dxfId="559" priority="520" stopIfTrue="1" operator="greaterThan">
      <formula>0</formula>
    </cfRule>
  </conditionalFormatting>
  <conditionalFormatting sqref="U455">
    <cfRule type="cellIs" dxfId="558" priority="519" stopIfTrue="1" operator="greaterThan">
      <formula>0</formula>
    </cfRule>
  </conditionalFormatting>
  <conditionalFormatting sqref="W455">
    <cfRule type="cellIs" dxfId="557" priority="518" stopIfTrue="1" operator="greaterThan">
      <formula>0</formula>
    </cfRule>
  </conditionalFormatting>
  <conditionalFormatting sqref="P457">
    <cfRule type="cellIs" dxfId="554" priority="515" stopIfTrue="1" operator="greaterThan">
      <formula>0</formula>
    </cfRule>
  </conditionalFormatting>
  <conditionalFormatting sqref="U457">
    <cfRule type="cellIs" dxfId="553" priority="514" stopIfTrue="1" operator="greaterThan">
      <formula>0</formula>
    </cfRule>
  </conditionalFormatting>
  <conditionalFormatting sqref="W457">
    <cfRule type="cellIs" dxfId="552" priority="513" stopIfTrue="1" operator="greaterThan">
      <formula>0</formula>
    </cfRule>
  </conditionalFormatting>
  <conditionalFormatting sqref="P456">
    <cfRule type="cellIs" dxfId="549" priority="510" stopIfTrue="1" operator="greaterThan">
      <formula>0</formula>
    </cfRule>
  </conditionalFormatting>
  <conditionalFormatting sqref="U456">
    <cfRule type="cellIs" dxfId="548" priority="509" stopIfTrue="1" operator="greaterThan">
      <formula>0</formula>
    </cfRule>
  </conditionalFormatting>
  <conditionalFormatting sqref="W456">
    <cfRule type="cellIs" dxfId="547" priority="508" stopIfTrue="1" operator="greaterThan">
      <formula>0</formula>
    </cfRule>
  </conditionalFormatting>
  <conditionalFormatting sqref="V474:W474">
    <cfRule type="cellIs" dxfId="544" priority="504" operator="equal">
      <formula>"NO VÁLIDOS"</formula>
    </cfRule>
    <cfRule type="cellIs" dxfId="543" priority="505" operator="equal">
      <formula>"VÁLIDOS"</formula>
    </cfRule>
  </conditionalFormatting>
  <conditionalFormatting sqref="P475">
    <cfRule type="cellIs" dxfId="542" priority="502" stopIfTrue="1" operator="equal">
      <formula>"cumple"</formula>
    </cfRule>
    <cfRule type="containsText" dxfId="541" priority="503" stopIfTrue="1" operator="containsText" text="NO CUMPLE">
      <formula>NOT(ISERROR(SEARCH("NO CUMPLE",P475)))</formula>
    </cfRule>
  </conditionalFormatting>
  <conditionalFormatting sqref="P469:P474">
    <cfRule type="cellIs" dxfId="540" priority="500" stopIfTrue="1" operator="equal">
      <formula>"cumple"</formula>
    </cfRule>
    <cfRule type="containsText" dxfId="539" priority="501" stopIfTrue="1" operator="containsText" text="NO CUMPLE">
      <formula>NOT(ISERROR(SEARCH("NO CUMPLE",P469)))</formula>
    </cfRule>
  </conditionalFormatting>
  <conditionalFormatting sqref="Q475">
    <cfRule type="cellIs" dxfId="538" priority="497" stopIfTrue="1" operator="equal">
      <formula>"VERIFICAR"</formula>
    </cfRule>
    <cfRule type="cellIs" dxfId="537" priority="498" stopIfTrue="1" operator="equal">
      <formula>"NO CUMPLE"</formula>
    </cfRule>
    <cfRule type="cellIs" dxfId="536" priority="499" stopIfTrue="1" operator="equal">
      <formula>"CUMPLE"</formula>
    </cfRule>
  </conditionalFormatting>
  <conditionalFormatting sqref="T454:T460">
    <cfRule type="cellIs" dxfId="523" priority="484" stopIfTrue="1" operator="greaterThan">
      <formula>0</formula>
    </cfRule>
  </conditionalFormatting>
  <conditionalFormatting sqref="T454:T460">
    <cfRule type="cellIs" dxfId="522" priority="483" stopIfTrue="1" operator="lessThan">
      <formula>0</formula>
    </cfRule>
  </conditionalFormatting>
  <conditionalFormatting sqref="Q459:S459 N459:O459">
    <cfRule type="cellIs" dxfId="521" priority="482" stopIfTrue="1" operator="lessThan">
      <formula>0</formula>
    </cfRule>
  </conditionalFormatting>
  <conditionalFormatting sqref="B459:H459 L459:M459 O459:R459 U459:W459 J459">
    <cfRule type="cellIs" dxfId="520" priority="481" stopIfTrue="1" operator="greaterThan">
      <formula>0</formula>
    </cfRule>
  </conditionalFormatting>
  <conditionalFormatting sqref="P459">
    <cfRule type="cellIs" dxfId="519" priority="480" stopIfTrue="1" operator="greaterThan">
      <formula>0</formula>
    </cfRule>
  </conditionalFormatting>
  <conditionalFormatting sqref="U459">
    <cfRule type="cellIs" dxfId="518" priority="479" stopIfTrue="1" operator="greaterThan">
      <formula>0</formula>
    </cfRule>
  </conditionalFormatting>
  <conditionalFormatting sqref="W459">
    <cfRule type="cellIs" dxfId="517" priority="478" stopIfTrue="1" operator="greaterThan">
      <formula>0</formula>
    </cfRule>
  </conditionalFormatting>
  <conditionalFormatting sqref="O485 Q485:R485 N489:O489 Q489:S489 Q491:S491 N491:O491">
    <cfRule type="cellIs" dxfId="500" priority="460" stopIfTrue="1" operator="lessThan">
      <formula>0</formula>
    </cfRule>
  </conditionalFormatting>
  <conditionalFormatting sqref="V504:W504 U485:W489 O485:R489 L485:M489 B485:J489 B491:H491 L491:M491 O491:R491 U491:W491 J491 I490:I491">
    <cfRule type="cellIs" dxfId="499" priority="459" stopIfTrue="1" operator="greaterThan">
      <formula>0</formula>
    </cfRule>
  </conditionalFormatting>
  <conditionalFormatting sqref="P485 P489 P491">
    <cfRule type="cellIs" dxfId="498" priority="458" stopIfTrue="1" operator="greaterThan">
      <formula>0</formula>
    </cfRule>
  </conditionalFormatting>
  <conditionalFormatting sqref="U489">
    <cfRule type="cellIs" dxfId="497" priority="457" stopIfTrue="1" operator="greaterThan">
      <formula>0</formula>
    </cfRule>
  </conditionalFormatting>
  <conditionalFormatting sqref="U491">
    <cfRule type="cellIs" dxfId="496" priority="456" stopIfTrue="1" operator="greaterThan">
      <formula>0</formula>
    </cfRule>
  </conditionalFormatting>
  <conditionalFormatting sqref="S485">
    <cfRule type="cellIs" dxfId="495" priority="455" stopIfTrue="1" operator="greaterThan">
      <formula>0</formula>
    </cfRule>
  </conditionalFormatting>
  <conditionalFormatting sqref="S485">
    <cfRule type="cellIs" dxfId="494" priority="454" stopIfTrue="1" operator="lessThan">
      <formula>0</formula>
    </cfRule>
  </conditionalFormatting>
  <conditionalFormatting sqref="B496 S496 S500:S506">
    <cfRule type="cellIs" dxfId="493" priority="452" stopIfTrue="1" operator="equal">
      <formula>"cumple"</formula>
    </cfRule>
    <cfRule type="containsText" dxfId="492" priority="453" stopIfTrue="1" operator="containsText" text="NO CUMPLE">
      <formula>NOT(ISERROR(SEARCH("NO CUMPLE",B496)))</formula>
    </cfRule>
  </conditionalFormatting>
  <conditionalFormatting sqref="B497">
    <cfRule type="cellIs" dxfId="491" priority="450" stopIfTrue="1" operator="equal">
      <formula>"cumple"</formula>
    </cfRule>
    <cfRule type="containsText" dxfId="490" priority="451" stopIfTrue="1" operator="containsText" text="NO CUMPLE">
      <formula>NOT(ISERROR(SEARCH("NO CUMPLE",B497)))</formula>
    </cfRule>
  </conditionalFormatting>
  <conditionalFormatting sqref="B498">
    <cfRule type="cellIs" dxfId="489" priority="448" stopIfTrue="1" operator="equal">
      <formula>"cumple"</formula>
    </cfRule>
    <cfRule type="containsText" dxfId="488" priority="449" stopIfTrue="1" operator="containsText" text="NO CUMPLE">
      <formula>NOT(ISERROR(SEARCH("NO CUMPLE",B498)))</formula>
    </cfRule>
  </conditionalFormatting>
  <conditionalFormatting sqref="B500">
    <cfRule type="cellIs" dxfId="487" priority="446" stopIfTrue="1" operator="equal">
      <formula>"cumple"</formula>
    </cfRule>
    <cfRule type="containsText" dxfId="486" priority="447" stopIfTrue="1" operator="containsText" text="NO CUMPLE">
      <formula>NOT(ISERROR(SEARCH("NO CUMPLE",B500)))</formula>
    </cfRule>
  </conditionalFormatting>
  <conditionalFormatting sqref="B501">
    <cfRule type="cellIs" dxfId="485" priority="444" stopIfTrue="1" operator="equal">
      <formula>"cumple"</formula>
    </cfRule>
    <cfRule type="containsText" dxfId="484" priority="445" stopIfTrue="1" operator="containsText" text="NO CUMPLE">
      <formula>NOT(ISERROR(SEARCH("NO CUMPLE",B501)))</formula>
    </cfRule>
  </conditionalFormatting>
  <conditionalFormatting sqref="F498">
    <cfRule type="cellIs" dxfId="483" priority="442" stopIfTrue="1" operator="equal">
      <formula>"cumple"</formula>
    </cfRule>
    <cfRule type="containsText" dxfId="482" priority="443" stopIfTrue="1" operator="containsText" text="NO CUMPLE">
      <formula>NOT(ISERROR(SEARCH("NO CUMPLE",F498)))</formula>
    </cfRule>
  </conditionalFormatting>
  <conditionalFormatting sqref="E501:F501">
    <cfRule type="cellIs" dxfId="481" priority="440" stopIfTrue="1" operator="equal">
      <formula>"cumple"</formula>
    </cfRule>
    <cfRule type="containsText" dxfId="480" priority="441" stopIfTrue="1" operator="containsText" text="NO CUMPLE">
      <formula>NOT(ISERROR(SEARCH("NO CUMPLE",E501)))</formula>
    </cfRule>
  </conditionalFormatting>
  <conditionalFormatting sqref="G501">
    <cfRule type="cellIs" dxfId="479" priority="438" stopIfTrue="1" operator="equal">
      <formula>"cumple"</formula>
    </cfRule>
    <cfRule type="containsText" dxfId="478" priority="439" stopIfTrue="1" operator="containsText" text="NO CUMPLE">
      <formula>NOT(ISERROR(SEARCH("NO CUMPLE",G501)))</formula>
    </cfRule>
  </conditionalFormatting>
  <conditionalFormatting sqref="H496">
    <cfRule type="cellIs" dxfId="477" priority="434" stopIfTrue="1" operator="equal">
      <formula>"cumple"</formula>
    </cfRule>
    <cfRule type="containsText" dxfId="476" priority="435" stopIfTrue="1" operator="containsText" text="NO CUMPLE">
      <formula>NOT(ISERROR(SEARCH("NO CUMPLE",H496)))</formula>
    </cfRule>
  </conditionalFormatting>
  <conditionalFormatting sqref="N497">
    <cfRule type="cellIs" dxfId="475" priority="432" stopIfTrue="1" operator="equal">
      <formula>"cumple"</formula>
    </cfRule>
    <cfRule type="containsText" dxfId="474" priority="433" stopIfTrue="1" operator="containsText" text="NO CUMPLE">
      <formula>NOT(ISERROR(SEARCH("NO CUMPLE",N497)))</formula>
    </cfRule>
  </conditionalFormatting>
  <conditionalFormatting sqref="K498:K499">
    <cfRule type="cellIs" dxfId="473" priority="430" stopIfTrue="1" operator="equal">
      <formula>"cumple"</formula>
    </cfRule>
    <cfRule type="containsText" dxfId="472" priority="431" stopIfTrue="1" operator="containsText" text="NO CUMPLE">
      <formula>NOT(ISERROR(SEARCH("NO CUMPLE",K498)))</formula>
    </cfRule>
  </conditionalFormatting>
  <conditionalFormatting sqref="L498:L499">
    <cfRule type="cellIs" dxfId="471" priority="428" stopIfTrue="1" operator="equal">
      <formula>"cumple"</formula>
    </cfRule>
    <cfRule type="containsText" dxfId="470" priority="429" stopIfTrue="1" operator="containsText" text="NO CUMPLE">
      <formula>NOT(ISERROR(SEARCH("NO CUMPLE",L498)))</formula>
    </cfRule>
  </conditionalFormatting>
  <conditionalFormatting sqref="M498:M499">
    <cfRule type="cellIs" dxfId="469" priority="426" stopIfTrue="1" operator="equal">
      <formula>"cumple"</formula>
    </cfRule>
    <cfRule type="containsText" dxfId="468" priority="427" stopIfTrue="1" operator="containsText" text="NO CUMPLE">
      <formula>NOT(ISERROR(SEARCH("NO CUMPLE",M498)))</formula>
    </cfRule>
  </conditionalFormatting>
  <conditionalFormatting sqref="M500:M505">
    <cfRule type="cellIs" dxfId="467" priority="424" stopIfTrue="1" operator="equal">
      <formula>"cumple"</formula>
    </cfRule>
    <cfRule type="containsText" dxfId="466" priority="425" stopIfTrue="1" operator="containsText" text="NO CUMPLE">
      <formula>NOT(ISERROR(SEARCH("NO CUMPLE",M500)))</formula>
    </cfRule>
  </conditionalFormatting>
  <conditionalFormatting sqref="N500">
    <cfRule type="cellIs" dxfId="465" priority="422" stopIfTrue="1" operator="equal">
      <formula>"cumple"</formula>
    </cfRule>
    <cfRule type="containsText" dxfId="464" priority="423" stopIfTrue="1" operator="containsText" text="NO CUMPLE">
      <formula>NOT(ISERROR(SEARCH("NO CUMPLE",N500)))</formula>
    </cfRule>
  </conditionalFormatting>
  <conditionalFormatting sqref="N501:N505 N508">
    <cfRule type="cellIs" dxfId="463" priority="420" stopIfTrue="1" operator="equal">
      <formula>"cumple"</formula>
    </cfRule>
    <cfRule type="containsText" dxfId="462" priority="421" stopIfTrue="1" operator="containsText" text="NO CUMPLE">
      <formula>NOT(ISERROR(SEARCH("NO CUMPLE",N501)))</formula>
    </cfRule>
  </conditionalFormatting>
  <conditionalFormatting sqref="N506">
    <cfRule type="cellIs" dxfId="461" priority="418" stopIfTrue="1" operator="equal">
      <formula>"cumple"</formula>
    </cfRule>
    <cfRule type="containsText" dxfId="460" priority="419" stopIfTrue="1" operator="containsText" text="NO CUMPLE">
      <formula>NOT(ISERROR(SEARCH("NO CUMPLE",N506)))</formula>
    </cfRule>
  </conditionalFormatting>
  <conditionalFormatting sqref="H506">
    <cfRule type="cellIs" dxfId="459" priority="416" stopIfTrue="1" operator="equal">
      <formula>"cumple"</formula>
    </cfRule>
    <cfRule type="containsText" dxfId="458" priority="417" stopIfTrue="1" operator="containsText" text="NO CUMPLE">
      <formula>NOT(ISERROR(SEARCH("NO CUMPLE",H506)))</formula>
    </cfRule>
  </conditionalFormatting>
  <conditionalFormatting sqref="W485">
    <cfRule type="cellIs" dxfId="457" priority="415" stopIfTrue="1" operator="greaterThan">
      <formula>0</formula>
    </cfRule>
  </conditionalFormatting>
  <conditionalFormatting sqref="W489">
    <cfRule type="cellIs" dxfId="456" priority="414" stopIfTrue="1" operator="greaterThan">
      <formula>0</formula>
    </cfRule>
  </conditionalFormatting>
  <conditionalFormatting sqref="W491">
    <cfRule type="cellIs" dxfId="455" priority="413" stopIfTrue="1" operator="greaterThan">
      <formula>0</formula>
    </cfRule>
  </conditionalFormatting>
  <conditionalFormatting sqref="B503">
    <cfRule type="cellIs" dxfId="452" priority="409" stopIfTrue="1" operator="equal">
      <formula>"cumple"</formula>
    </cfRule>
    <cfRule type="containsText" dxfId="451" priority="410" stopIfTrue="1" operator="containsText" text="NO CUMPLE">
      <formula>NOT(ISERROR(SEARCH("NO CUMPLE",B503)))</formula>
    </cfRule>
  </conditionalFormatting>
  <conditionalFormatting sqref="B504">
    <cfRule type="cellIs" dxfId="450" priority="407" stopIfTrue="1" operator="equal">
      <formula>"cumple"</formula>
    </cfRule>
    <cfRule type="containsText" dxfId="449" priority="408" stopIfTrue="1" operator="containsText" text="NO CUMPLE">
      <formula>NOT(ISERROR(SEARCH("NO CUMPLE",B504)))</formula>
    </cfRule>
  </conditionalFormatting>
  <conditionalFormatting sqref="G504">
    <cfRule type="cellIs" dxfId="448" priority="405" stopIfTrue="1" operator="equal">
      <formula>"cumple"</formula>
    </cfRule>
    <cfRule type="containsText" dxfId="447" priority="406" stopIfTrue="1" operator="containsText" text="NO CUMPLE">
      <formula>NOT(ISERROR(SEARCH("NO CUMPLE",G504)))</formula>
    </cfRule>
  </conditionalFormatting>
  <conditionalFormatting sqref="G505">
    <cfRule type="cellIs" dxfId="446" priority="403" stopIfTrue="1" operator="equal">
      <formula>"cumple"</formula>
    </cfRule>
    <cfRule type="containsText" dxfId="445" priority="404" stopIfTrue="1" operator="containsText" text="NO CUMPLE">
      <formula>NOT(ISERROR(SEARCH("NO CUMPLE",G505)))</formula>
    </cfRule>
  </conditionalFormatting>
  <conditionalFormatting sqref="E498:E499">
    <cfRule type="cellIs" dxfId="443" priority="400" operator="greaterThan">
      <formula>0</formula>
    </cfRule>
    <cfRule type="cellIs" dxfId="442" priority="401" operator="equal">
      <formula>0</formula>
    </cfRule>
  </conditionalFormatting>
  <conditionalFormatting sqref="G498">
    <cfRule type="cellIs" dxfId="441" priority="399" stopIfTrue="1" operator="notBetween">
      <formula>"N/A"</formula>
      <formula>"REVISAR"</formula>
    </cfRule>
  </conditionalFormatting>
  <conditionalFormatting sqref="G498:G499">
    <cfRule type="cellIs" dxfId="440" priority="398" operator="equal">
      <formula>"REVISAR"</formula>
    </cfRule>
  </conditionalFormatting>
  <conditionalFormatting sqref="E502">
    <cfRule type="cellIs" dxfId="439" priority="397" operator="equal">
      <formula>"NO APLICA"</formula>
    </cfRule>
  </conditionalFormatting>
  <conditionalFormatting sqref="O497">
    <cfRule type="cellIs" dxfId="438" priority="395" stopIfTrue="1" operator="equal">
      <formula>"cumple"</formula>
    </cfRule>
    <cfRule type="containsText" dxfId="437" priority="396" stopIfTrue="1" operator="containsText" text="NO CUMPLE">
      <formula>NOT(ISERROR(SEARCH("NO CUMPLE",O497)))</formula>
    </cfRule>
  </conditionalFormatting>
  <conditionalFormatting sqref="O500:O505">
    <cfRule type="cellIs" dxfId="436" priority="393" stopIfTrue="1" operator="equal">
      <formula>"cumple"</formula>
    </cfRule>
    <cfRule type="containsText" dxfId="435" priority="394" stopIfTrue="1" operator="containsText" text="NO CUMPLE">
      <formula>NOT(ISERROR(SEARCH("NO CUMPLE",O500)))</formula>
    </cfRule>
  </conditionalFormatting>
  <conditionalFormatting sqref="O506">
    <cfRule type="cellIs" dxfId="434" priority="391" stopIfTrue="1" operator="equal">
      <formula>"cumple"</formula>
    </cfRule>
    <cfRule type="containsText" dxfId="433" priority="392" stopIfTrue="1" operator="containsText" text="NO CUMPLE">
      <formula>NOT(ISERROR(SEARCH("NO CUMPLE",O506)))</formula>
    </cfRule>
  </conditionalFormatting>
  <conditionalFormatting sqref="R496">
    <cfRule type="cellIs" dxfId="432" priority="389" stopIfTrue="1" operator="equal">
      <formula>"cumple"</formula>
    </cfRule>
    <cfRule type="containsText" dxfId="431" priority="390" stopIfTrue="1" operator="containsText" text="NO CUMPLE">
      <formula>NOT(ISERROR(SEARCH("NO CUMPLE",R496)))</formula>
    </cfRule>
  </conditionalFormatting>
  <conditionalFormatting sqref="R500:R505">
    <cfRule type="cellIs" dxfId="430" priority="387" stopIfTrue="1" operator="equal">
      <formula>"cumple"</formula>
    </cfRule>
    <cfRule type="containsText" dxfId="429" priority="388" stopIfTrue="1" operator="containsText" text="NO CUMPLE">
      <formula>NOT(ISERROR(SEARCH("NO CUMPLE",R500)))</formula>
    </cfRule>
  </conditionalFormatting>
  <conditionalFormatting sqref="R506">
    <cfRule type="cellIs" dxfId="428" priority="385" stopIfTrue="1" operator="equal">
      <formula>"cumple"</formula>
    </cfRule>
    <cfRule type="containsText" dxfId="427" priority="386" stopIfTrue="1" operator="containsText" text="NO CUMPLE">
      <formula>NOT(ISERROR(SEARCH("NO CUMPLE",R506)))</formula>
    </cfRule>
  </conditionalFormatting>
  <conditionalFormatting sqref="C486:M486 Q486:S486 O486">
    <cfRule type="cellIs" dxfId="423" priority="381" stopIfTrue="1" operator="greaterThan">
      <formula>0</formula>
    </cfRule>
  </conditionalFormatting>
  <conditionalFormatting sqref="P486">
    <cfRule type="cellIs" dxfId="422" priority="380" stopIfTrue="1" operator="greaterThan">
      <formula>0</formula>
    </cfRule>
  </conditionalFormatting>
  <conditionalFormatting sqref="U486">
    <cfRule type="cellIs" dxfId="421" priority="379" stopIfTrue="1" operator="greaterThan">
      <formula>0</formula>
    </cfRule>
  </conditionalFormatting>
  <conditionalFormatting sqref="W486">
    <cfRule type="cellIs" dxfId="420" priority="378" stopIfTrue="1" operator="greaterThan">
      <formula>0</formula>
    </cfRule>
  </conditionalFormatting>
  <conditionalFormatting sqref="P488">
    <cfRule type="cellIs" dxfId="417" priority="375" stopIfTrue="1" operator="greaterThan">
      <formula>0</formula>
    </cfRule>
  </conditionalFormatting>
  <conditionalFormatting sqref="U488">
    <cfRule type="cellIs" dxfId="416" priority="374" stopIfTrue="1" operator="greaterThan">
      <formula>0</formula>
    </cfRule>
  </conditionalFormatting>
  <conditionalFormatting sqref="W488">
    <cfRule type="cellIs" dxfId="415" priority="373" stopIfTrue="1" operator="greaterThan">
      <formula>0</formula>
    </cfRule>
  </conditionalFormatting>
  <conditionalFormatting sqref="P487">
    <cfRule type="cellIs" dxfId="412" priority="370" stopIfTrue="1" operator="greaterThan">
      <formula>0</formula>
    </cfRule>
  </conditionalFormatting>
  <conditionalFormatting sqref="U487">
    <cfRule type="cellIs" dxfId="411" priority="369" stopIfTrue="1" operator="greaterThan">
      <formula>0</formula>
    </cfRule>
  </conditionalFormatting>
  <conditionalFormatting sqref="W487">
    <cfRule type="cellIs" dxfId="410" priority="368" stopIfTrue="1" operator="greaterThan">
      <formula>0</formula>
    </cfRule>
  </conditionalFormatting>
  <conditionalFormatting sqref="V505:W505">
    <cfRule type="cellIs" dxfId="407" priority="364" operator="equal">
      <formula>"NO VÁLIDOS"</formula>
    </cfRule>
    <cfRule type="cellIs" dxfId="406" priority="365" operator="equal">
      <formula>"VÁLIDOS"</formula>
    </cfRule>
  </conditionalFormatting>
  <conditionalFormatting sqref="P506">
    <cfRule type="cellIs" dxfId="405" priority="362" stopIfTrue="1" operator="equal">
      <formula>"cumple"</formula>
    </cfRule>
    <cfRule type="containsText" dxfId="404" priority="363" stopIfTrue="1" operator="containsText" text="NO CUMPLE">
      <formula>NOT(ISERROR(SEARCH("NO CUMPLE",P506)))</formula>
    </cfRule>
  </conditionalFormatting>
  <conditionalFormatting sqref="P500:P505">
    <cfRule type="cellIs" dxfId="403" priority="360" stopIfTrue="1" operator="equal">
      <formula>"cumple"</formula>
    </cfRule>
    <cfRule type="containsText" dxfId="402" priority="361" stopIfTrue="1" operator="containsText" text="NO CUMPLE">
      <formula>NOT(ISERROR(SEARCH("NO CUMPLE",P500)))</formula>
    </cfRule>
  </conditionalFormatting>
  <conditionalFormatting sqref="Q506">
    <cfRule type="cellIs" dxfId="401" priority="357" stopIfTrue="1" operator="equal">
      <formula>"VERIFICAR"</formula>
    </cfRule>
    <cfRule type="cellIs" dxfId="400" priority="358" stopIfTrue="1" operator="equal">
      <formula>"NO CUMPLE"</formula>
    </cfRule>
    <cfRule type="cellIs" dxfId="399" priority="359" stopIfTrue="1" operator="equal">
      <formula>"CUMPLE"</formula>
    </cfRule>
  </conditionalFormatting>
  <conditionalFormatting sqref="T485:T491">
    <cfRule type="cellIs" dxfId="386" priority="344" stopIfTrue="1" operator="greaterThan">
      <formula>0</formula>
    </cfRule>
  </conditionalFormatting>
  <conditionalFormatting sqref="T485:T491">
    <cfRule type="cellIs" dxfId="385" priority="343" stopIfTrue="1" operator="lessThan">
      <formula>0</formula>
    </cfRule>
  </conditionalFormatting>
  <conditionalFormatting sqref="Q490:S490 N490:O490">
    <cfRule type="cellIs" dxfId="384" priority="342" stopIfTrue="1" operator="lessThan">
      <formula>0</formula>
    </cfRule>
  </conditionalFormatting>
  <conditionalFormatting sqref="B490:H490 L490:M490 O490:R490 U490:W490 J490">
    <cfRule type="cellIs" dxfId="383" priority="341" stopIfTrue="1" operator="greaterThan">
      <formula>0</formula>
    </cfRule>
  </conditionalFormatting>
  <conditionalFormatting sqref="P490">
    <cfRule type="cellIs" dxfId="382" priority="340" stopIfTrue="1" operator="greaterThan">
      <formula>0</formula>
    </cfRule>
  </conditionalFormatting>
  <conditionalFormatting sqref="U490">
    <cfRule type="cellIs" dxfId="381" priority="339" stopIfTrue="1" operator="greaterThan">
      <formula>0</formula>
    </cfRule>
  </conditionalFormatting>
  <conditionalFormatting sqref="W490">
    <cfRule type="cellIs" dxfId="380" priority="338" stopIfTrue="1" operator="greaterThan">
      <formula>0</formula>
    </cfRule>
  </conditionalFormatting>
  <conditionalFormatting sqref="O516 Q516:R516 O520 Q520:S520 Q522:S522 O522">
    <cfRule type="cellIs" dxfId="363" priority="320" stopIfTrue="1" operator="lessThan">
      <formula>0</formula>
    </cfRule>
  </conditionalFormatting>
  <conditionalFormatting sqref="V535:W535 U516:W519 O516:R520 L516:M519 B516:J519 G522:H522 O522:R522 J522 I521 G520:H520 J520 U522:V522 U520:V520">
    <cfRule type="cellIs" dxfId="362" priority="319" stopIfTrue="1" operator="greaterThan">
      <formula>0</formula>
    </cfRule>
  </conditionalFormatting>
  <conditionalFormatting sqref="P516 P520 P522">
    <cfRule type="cellIs" dxfId="361" priority="318" stopIfTrue="1" operator="greaterThan">
      <formula>0</formula>
    </cfRule>
  </conditionalFormatting>
  <conditionalFormatting sqref="U520">
    <cfRule type="cellIs" dxfId="360" priority="317" stopIfTrue="1" operator="greaterThan">
      <formula>0</formula>
    </cfRule>
  </conditionalFormatting>
  <conditionalFormatting sqref="U522">
    <cfRule type="cellIs" dxfId="359" priority="316" stopIfTrue="1" operator="greaterThan">
      <formula>0</formula>
    </cfRule>
  </conditionalFormatting>
  <conditionalFormatting sqref="S516">
    <cfRule type="cellIs" dxfId="358" priority="315" stopIfTrue="1" operator="greaterThan">
      <formula>0</formula>
    </cfRule>
  </conditionalFormatting>
  <conditionalFormatting sqref="S516">
    <cfRule type="cellIs" dxfId="357" priority="314" stopIfTrue="1" operator="lessThan">
      <formula>0</formula>
    </cfRule>
  </conditionalFormatting>
  <conditionalFormatting sqref="B527 S527 S531:S537">
    <cfRule type="cellIs" dxfId="356" priority="312" stopIfTrue="1" operator="equal">
      <formula>"cumple"</formula>
    </cfRule>
    <cfRule type="containsText" dxfId="355" priority="313" stopIfTrue="1" operator="containsText" text="NO CUMPLE">
      <formula>NOT(ISERROR(SEARCH("NO CUMPLE",B527)))</formula>
    </cfRule>
  </conditionalFormatting>
  <conditionalFormatting sqref="B528">
    <cfRule type="cellIs" dxfId="354" priority="310" stopIfTrue="1" operator="equal">
      <formula>"cumple"</formula>
    </cfRule>
    <cfRule type="containsText" dxfId="353" priority="311" stopIfTrue="1" operator="containsText" text="NO CUMPLE">
      <formula>NOT(ISERROR(SEARCH("NO CUMPLE",B528)))</formula>
    </cfRule>
  </conditionalFormatting>
  <conditionalFormatting sqref="B529">
    <cfRule type="cellIs" dxfId="352" priority="308" stopIfTrue="1" operator="equal">
      <formula>"cumple"</formula>
    </cfRule>
    <cfRule type="containsText" dxfId="351" priority="309" stopIfTrue="1" operator="containsText" text="NO CUMPLE">
      <formula>NOT(ISERROR(SEARCH("NO CUMPLE",B529)))</formula>
    </cfRule>
  </conditionalFormatting>
  <conditionalFormatting sqref="B531">
    <cfRule type="cellIs" dxfId="350" priority="306" stopIfTrue="1" operator="equal">
      <formula>"cumple"</formula>
    </cfRule>
    <cfRule type="containsText" dxfId="349" priority="307" stopIfTrue="1" operator="containsText" text="NO CUMPLE">
      <formula>NOT(ISERROR(SEARCH("NO CUMPLE",B531)))</formula>
    </cfRule>
  </conditionalFormatting>
  <conditionalFormatting sqref="B532">
    <cfRule type="cellIs" dxfId="348" priority="304" stopIfTrue="1" operator="equal">
      <formula>"cumple"</formula>
    </cfRule>
    <cfRule type="containsText" dxfId="347" priority="305" stopIfTrue="1" operator="containsText" text="NO CUMPLE">
      <formula>NOT(ISERROR(SEARCH("NO CUMPLE",B532)))</formula>
    </cfRule>
  </conditionalFormatting>
  <conditionalFormatting sqref="F529">
    <cfRule type="cellIs" dxfId="346" priority="302" stopIfTrue="1" operator="equal">
      <formula>"cumple"</formula>
    </cfRule>
    <cfRule type="containsText" dxfId="345" priority="303" stopIfTrue="1" operator="containsText" text="NO CUMPLE">
      <formula>NOT(ISERROR(SEARCH("NO CUMPLE",F529)))</formula>
    </cfRule>
  </conditionalFormatting>
  <conditionalFormatting sqref="E532:F532">
    <cfRule type="cellIs" dxfId="344" priority="300" stopIfTrue="1" operator="equal">
      <formula>"cumple"</formula>
    </cfRule>
    <cfRule type="containsText" dxfId="343" priority="301" stopIfTrue="1" operator="containsText" text="NO CUMPLE">
      <formula>NOT(ISERROR(SEARCH("NO CUMPLE",E532)))</formula>
    </cfRule>
  </conditionalFormatting>
  <conditionalFormatting sqref="G532">
    <cfRule type="cellIs" dxfId="342" priority="298" stopIfTrue="1" operator="equal">
      <formula>"cumple"</formula>
    </cfRule>
    <cfRule type="containsText" dxfId="341" priority="299" stopIfTrue="1" operator="containsText" text="NO CUMPLE">
      <formula>NOT(ISERROR(SEARCH("NO CUMPLE",G532)))</formula>
    </cfRule>
  </conditionalFormatting>
  <conditionalFormatting sqref="H527">
    <cfRule type="cellIs" dxfId="340" priority="294" stopIfTrue="1" operator="equal">
      <formula>"cumple"</formula>
    </cfRule>
    <cfRule type="containsText" dxfId="339" priority="295" stopIfTrue="1" operator="containsText" text="NO CUMPLE">
      <formula>NOT(ISERROR(SEARCH("NO CUMPLE",H527)))</formula>
    </cfRule>
  </conditionalFormatting>
  <conditionalFormatting sqref="N528">
    <cfRule type="cellIs" dxfId="338" priority="292" stopIfTrue="1" operator="equal">
      <formula>"cumple"</formula>
    </cfRule>
    <cfRule type="containsText" dxfId="337" priority="293" stopIfTrue="1" operator="containsText" text="NO CUMPLE">
      <formula>NOT(ISERROR(SEARCH("NO CUMPLE",N528)))</formula>
    </cfRule>
  </conditionalFormatting>
  <conditionalFormatting sqref="K529:K530">
    <cfRule type="cellIs" dxfId="336" priority="290" stopIfTrue="1" operator="equal">
      <formula>"cumple"</formula>
    </cfRule>
    <cfRule type="containsText" dxfId="335" priority="291" stopIfTrue="1" operator="containsText" text="NO CUMPLE">
      <formula>NOT(ISERROR(SEARCH("NO CUMPLE",K529)))</formula>
    </cfRule>
  </conditionalFormatting>
  <conditionalFormatting sqref="L529:L530">
    <cfRule type="cellIs" dxfId="334" priority="288" stopIfTrue="1" operator="equal">
      <formula>"cumple"</formula>
    </cfRule>
    <cfRule type="containsText" dxfId="333" priority="289" stopIfTrue="1" operator="containsText" text="NO CUMPLE">
      <formula>NOT(ISERROR(SEARCH("NO CUMPLE",L529)))</formula>
    </cfRule>
  </conditionalFormatting>
  <conditionalFormatting sqref="M529:M530">
    <cfRule type="cellIs" dxfId="332" priority="286" stopIfTrue="1" operator="equal">
      <formula>"cumple"</formula>
    </cfRule>
    <cfRule type="containsText" dxfId="331" priority="287" stopIfTrue="1" operator="containsText" text="NO CUMPLE">
      <formula>NOT(ISERROR(SEARCH("NO CUMPLE",M529)))</formula>
    </cfRule>
  </conditionalFormatting>
  <conditionalFormatting sqref="M531:M536">
    <cfRule type="cellIs" dxfId="330" priority="284" stopIfTrue="1" operator="equal">
      <formula>"cumple"</formula>
    </cfRule>
    <cfRule type="containsText" dxfId="329" priority="285" stopIfTrue="1" operator="containsText" text="NO CUMPLE">
      <formula>NOT(ISERROR(SEARCH("NO CUMPLE",M531)))</formula>
    </cfRule>
  </conditionalFormatting>
  <conditionalFormatting sqref="N531">
    <cfRule type="cellIs" dxfId="328" priority="282" stopIfTrue="1" operator="equal">
      <formula>"cumple"</formula>
    </cfRule>
    <cfRule type="containsText" dxfId="327" priority="283" stopIfTrue="1" operator="containsText" text="NO CUMPLE">
      <formula>NOT(ISERROR(SEARCH("NO CUMPLE",N531)))</formula>
    </cfRule>
  </conditionalFormatting>
  <conditionalFormatting sqref="N532:N536 N539">
    <cfRule type="cellIs" dxfId="326" priority="280" stopIfTrue="1" operator="equal">
      <formula>"cumple"</formula>
    </cfRule>
    <cfRule type="containsText" dxfId="325" priority="281" stopIfTrue="1" operator="containsText" text="NO CUMPLE">
      <formula>NOT(ISERROR(SEARCH("NO CUMPLE",N532)))</formula>
    </cfRule>
  </conditionalFormatting>
  <conditionalFormatting sqref="N537">
    <cfRule type="cellIs" dxfId="324" priority="278" stopIfTrue="1" operator="equal">
      <formula>"cumple"</formula>
    </cfRule>
    <cfRule type="containsText" dxfId="323" priority="279" stopIfTrue="1" operator="containsText" text="NO CUMPLE">
      <formula>NOT(ISERROR(SEARCH("NO CUMPLE",N537)))</formula>
    </cfRule>
  </conditionalFormatting>
  <conditionalFormatting sqref="H537">
    <cfRule type="cellIs" dxfId="322" priority="276" stopIfTrue="1" operator="equal">
      <formula>"cumple"</formula>
    </cfRule>
    <cfRule type="containsText" dxfId="321" priority="277" stopIfTrue="1" operator="containsText" text="NO CUMPLE">
      <formula>NOT(ISERROR(SEARCH("NO CUMPLE",H537)))</formula>
    </cfRule>
  </conditionalFormatting>
  <conditionalFormatting sqref="W516">
    <cfRule type="cellIs" dxfId="320" priority="275" stopIfTrue="1" operator="greaterThan">
      <formula>0</formula>
    </cfRule>
  </conditionalFormatting>
  <conditionalFormatting sqref="B534">
    <cfRule type="cellIs" dxfId="317" priority="269" stopIfTrue="1" operator="equal">
      <formula>"cumple"</formula>
    </cfRule>
    <cfRule type="containsText" dxfId="316" priority="270" stopIfTrue="1" operator="containsText" text="NO CUMPLE">
      <formula>NOT(ISERROR(SEARCH("NO CUMPLE",B534)))</formula>
    </cfRule>
  </conditionalFormatting>
  <conditionalFormatting sqref="B535">
    <cfRule type="cellIs" dxfId="315" priority="267" stopIfTrue="1" operator="equal">
      <formula>"cumple"</formula>
    </cfRule>
    <cfRule type="containsText" dxfId="314" priority="268" stopIfTrue="1" operator="containsText" text="NO CUMPLE">
      <formula>NOT(ISERROR(SEARCH("NO CUMPLE",B535)))</formula>
    </cfRule>
  </conditionalFormatting>
  <conditionalFormatting sqref="G535">
    <cfRule type="cellIs" dxfId="313" priority="265" stopIfTrue="1" operator="equal">
      <formula>"cumple"</formula>
    </cfRule>
    <cfRule type="containsText" dxfId="312" priority="266" stopIfTrue="1" operator="containsText" text="NO CUMPLE">
      <formula>NOT(ISERROR(SEARCH("NO CUMPLE",G535)))</formula>
    </cfRule>
  </conditionalFormatting>
  <conditionalFormatting sqref="G536">
    <cfRule type="cellIs" dxfId="311" priority="263" stopIfTrue="1" operator="equal">
      <formula>"cumple"</formula>
    </cfRule>
    <cfRule type="containsText" dxfId="310" priority="264" stopIfTrue="1" operator="containsText" text="NO CUMPLE">
      <formula>NOT(ISERROR(SEARCH("NO CUMPLE",G536)))</formula>
    </cfRule>
  </conditionalFormatting>
  <conditionalFormatting sqref="E529:E530">
    <cfRule type="cellIs" dxfId="308" priority="260" operator="greaterThan">
      <formula>0</formula>
    </cfRule>
    <cfRule type="cellIs" dxfId="307" priority="261" operator="equal">
      <formula>0</formula>
    </cfRule>
  </conditionalFormatting>
  <conditionalFormatting sqref="G529">
    <cfRule type="cellIs" dxfId="306" priority="259" stopIfTrue="1" operator="notBetween">
      <formula>"N/A"</formula>
      <formula>"REVISAR"</formula>
    </cfRule>
  </conditionalFormatting>
  <conditionalFormatting sqref="G529:G530">
    <cfRule type="cellIs" dxfId="305" priority="258" operator="equal">
      <formula>"REVISAR"</formula>
    </cfRule>
  </conditionalFormatting>
  <conditionalFormatting sqref="E533">
    <cfRule type="cellIs" dxfId="304" priority="257" operator="equal">
      <formula>"NO APLICA"</formula>
    </cfRule>
  </conditionalFormatting>
  <conditionalFormatting sqref="O528">
    <cfRule type="cellIs" dxfId="303" priority="255" stopIfTrue="1" operator="equal">
      <formula>"cumple"</formula>
    </cfRule>
    <cfRule type="containsText" dxfId="302" priority="256" stopIfTrue="1" operator="containsText" text="NO CUMPLE">
      <formula>NOT(ISERROR(SEARCH("NO CUMPLE",O528)))</formula>
    </cfRule>
  </conditionalFormatting>
  <conditionalFormatting sqref="O531:O536">
    <cfRule type="cellIs" dxfId="301" priority="253" stopIfTrue="1" operator="equal">
      <formula>"cumple"</formula>
    </cfRule>
    <cfRule type="containsText" dxfId="300" priority="254" stopIfTrue="1" operator="containsText" text="NO CUMPLE">
      <formula>NOT(ISERROR(SEARCH("NO CUMPLE",O531)))</formula>
    </cfRule>
  </conditionalFormatting>
  <conditionalFormatting sqref="O537">
    <cfRule type="cellIs" dxfId="299" priority="251" stopIfTrue="1" operator="equal">
      <formula>"cumple"</formula>
    </cfRule>
    <cfRule type="containsText" dxfId="298" priority="252" stopIfTrue="1" operator="containsText" text="NO CUMPLE">
      <formula>NOT(ISERROR(SEARCH("NO CUMPLE",O537)))</formula>
    </cfRule>
  </conditionalFormatting>
  <conditionalFormatting sqref="R527">
    <cfRule type="cellIs" dxfId="297" priority="249" stopIfTrue="1" operator="equal">
      <formula>"cumple"</formula>
    </cfRule>
    <cfRule type="containsText" dxfId="296" priority="250" stopIfTrue="1" operator="containsText" text="NO CUMPLE">
      <formula>NOT(ISERROR(SEARCH("NO CUMPLE",R527)))</formula>
    </cfRule>
  </conditionalFormatting>
  <conditionalFormatting sqref="R531:R536">
    <cfRule type="cellIs" dxfId="295" priority="247" stopIfTrue="1" operator="equal">
      <formula>"cumple"</formula>
    </cfRule>
    <cfRule type="containsText" dxfId="294" priority="248" stopIfTrue="1" operator="containsText" text="NO CUMPLE">
      <formula>NOT(ISERROR(SEARCH("NO CUMPLE",R531)))</formula>
    </cfRule>
  </conditionalFormatting>
  <conditionalFormatting sqref="R537">
    <cfRule type="cellIs" dxfId="293" priority="245" stopIfTrue="1" operator="equal">
      <formula>"cumple"</formula>
    </cfRule>
    <cfRule type="containsText" dxfId="292" priority="246" stopIfTrue="1" operator="containsText" text="NO CUMPLE">
      <formula>NOT(ISERROR(SEARCH("NO CUMPLE",R537)))</formula>
    </cfRule>
  </conditionalFormatting>
  <conditionalFormatting sqref="C517:M517 Q517:S517 O517">
    <cfRule type="cellIs" dxfId="288" priority="241" stopIfTrue="1" operator="greaterThan">
      <formula>0</formula>
    </cfRule>
  </conditionalFormatting>
  <conditionalFormatting sqref="P517">
    <cfRule type="cellIs" dxfId="287" priority="240" stopIfTrue="1" operator="greaterThan">
      <formula>0</formula>
    </cfRule>
  </conditionalFormatting>
  <conditionalFormatting sqref="U517">
    <cfRule type="cellIs" dxfId="286" priority="239" stopIfTrue="1" operator="greaterThan">
      <formula>0</formula>
    </cfRule>
  </conditionalFormatting>
  <conditionalFormatting sqref="W517">
    <cfRule type="cellIs" dxfId="285" priority="238" stopIfTrue="1" operator="greaterThan">
      <formula>0</formula>
    </cfRule>
  </conditionalFormatting>
  <conditionalFormatting sqref="P519">
    <cfRule type="cellIs" dxfId="282" priority="235" stopIfTrue="1" operator="greaterThan">
      <formula>0</formula>
    </cfRule>
  </conditionalFormatting>
  <conditionalFormatting sqref="U519">
    <cfRule type="cellIs" dxfId="281" priority="234" stopIfTrue="1" operator="greaterThan">
      <formula>0</formula>
    </cfRule>
  </conditionalFormatting>
  <conditionalFormatting sqref="W519">
    <cfRule type="cellIs" dxfId="280" priority="233" stopIfTrue="1" operator="greaterThan">
      <formula>0</formula>
    </cfRule>
  </conditionalFormatting>
  <conditionalFormatting sqref="P518">
    <cfRule type="cellIs" dxfId="277" priority="230" stopIfTrue="1" operator="greaterThan">
      <formula>0</formula>
    </cfRule>
  </conditionalFormatting>
  <conditionalFormatting sqref="U518">
    <cfRule type="cellIs" dxfId="276" priority="229" stopIfTrue="1" operator="greaterThan">
      <formula>0</formula>
    </cfRule>
  </conditionalFormatting>
  <conditionalFormatting sqref="W518">
    <cfRule type="cellIs" dxfId="275" priority="228" stopIfTrue="1" operator="greaterThan">
      <formula>0</formula>
    </cfRule>
  </conditionalFormatting>
  <conditionalFormatting sqref="V536:W536">
    <cfRule type="cellIs" dxfId="272" priority="224" operator="equal">
      <formula>"NO VÁLIDOS"</formula>
    </cfRule>
    <cfRule type="cellIs" dxfId="271" priority="225" operator="equal">
      <formula>"VÁLIDOS"</formula>
    </cfRule>
  </conditionalFormatting>
  <conditionalFormatting sqref="P537">
    <cfRule type="cellIs" dxfId="270" priority="222" stopIfTrue="1" operator="equal">
      <formula>"cumple"</formula>
    </cfRule>
    <cfRule type="containsText" dxfId="269" priority="223" stopIfTrue="1" operator="containsText" text="NO CUMPLE">
      <formula>NOT(ISERROR(SEARCH("NO CUMPLE",P537)))</formula>
    </cfRule>
  </conditionalFormatting>
  <conditionalFormatting sqref="P531:P536">
    <cfRule type="cellIs" dxfId="268" priority="220" stopIfTrue="1" operator="equal">
      <formula>"cumple"</formula>
    </cfRule>
    <cfRule type="containsText" dxfId="267" priority="221" stopIfTrue="1" operator="containsText" text="NO CUMPLE">
      <formula>NOT(ISERROR(SEARCH("NO CUMPLE",P531)))</formula>
    </cfRule>
  </conditionalFormatting>
  <conditionalFormatting sqref="Q537">
    <cfRule type="cellIs" dxfId="266" priority="217" stopIfTrue="1" operator="equal">
      <formula>"VERIFICAR"</formula>
    </cfRule>
    <cfRule type="cellIs" dxfId="265" priority="218" stopIfTrue="1" operator="equal">
      <formula>"NO CUMPLE"</formula>
    </cfRule>
    <cfRule type="cellIs" dxfId="264" priority="219" stopIfTrue="1" operator="equal">
      <formula>"CUMPLE"</formula>
    </cfRule>
  </conditionalFormatting>
  <conditionalFormatting sqref="T516:T522">
    <cfRule type="cellIs" dxfId="251" priority="204" stopIfTrue="1" operator="greaterThan">
      <formula>0</formula>
    </cfRule>
  </conditionalFormatting>
  <conditionalFormatting sqref="T516:T522">
    <cfRule type="cellIs" dxfId="250" priority="203" stopIfTrue="1" operator="lessThan">
      <formula>0</formula>
    </cfRule>
  </conditionalFormatting>
  <conditionalFormatting sqref="Q521:S521 N521:O521">
    <cfRule type="cellIs" dxfId="249" priority="202" stopIfTrue="1" operator="lessThan">
      <formula>0</formula>
    </cfRule>
  </conditionalFormatting>
  <conditionalFormatting sqref="B521:H521 L521:M521 O521:R521 U521:W521 J521">
    <cfRule type="cellIs" dxfId="248" priority="201" stopIfTrue="1" operator="greaterThan">
      <formula>0</formula>
    </cfRule>
  </conditionalFormatting>
  <conditionalFormatting sqref="P521">
    <cfRule type="cellIs" dxfId="247" priority="200" stopIfTrue="1" operator="greaterThan">
      <formula>0</formula>
    </cfRule>
  </conditionalFormatting>
  <conditionalFormatting sqref="U521">
    <cfRule type="cellIs" dxfId="246" priority="199" stopIfTrue="1" operator="greaterThan">
      <formula>0</formula>
    </cfRule>
  </conditionalFormatting>
  <conditionalFormatting sqref="W521">
    <cfRule type="cellIs" dxfId="245" priority="198" stopIfTrue="1" operator="greaterThan">
      <formula>0</formula>
    </cfRule>
  </conditionalFormatting>
  <conditionalFormatting sqref="O547 Q547:R547 N551:O551 Q551:S551 Q553:S553 N553:O553">
    <cfRule type="cellIs" dxfId="228" priority="180" stopIfTrue="1" operator="lessThan">
      <formula>0</formula>
    </cfRule>
  </conditionalFormatting>
  <conditionalFormatting sqref="V566:W566 O547:R551 L547:M551 B547:J551 B553:H553 L553:M553 O553:R553 U553:W553 J553 I552:I553 U547:W551">
    <cfRule type="cellIs" dxfId="227" priority="179" stopIfTrue="1" operator="greaterThan">
      <formula>0</formula>
    </cfRule>
  </conditionalFormatting>
  <conditionalFormatting sqref="P547 P551 P553">
    <cfRule type="cellIs" dxfId="226" priority="178" stopIfTrue="1" operator="greaterThan">
      <formula>0</formula>
    </cfRule>
  </conditionalFormatting>
  <conditionalFormatting sqref="U551">
    <cfRule type="cellIs" dxfId="225" priority="177" stopIfTrue="1" operator="greaterThan">
      <formula>0</formula>
    </cfRule>
  </conditionalFormatting>
  <conditionalFormatting sqref="U553">
    <cfRule type="cellIs" dxfId="224" priority="176" stopIfTrue="1" operator="greaterThan">
      <formula>0</formula>
    </cfRule>
  </conditionalFormatting>
  <conditionalFormatting sqref="S547">
    <cfRule type="cellIs" dxfId="223" priority="175" stopIfTrue="1" operator="greaterThan">
      <formula>0</formula>
    </cfRule>
  </conditionalFormatting>
  <conditionalFormatting sqref="S547">
    <cfRule type="cellIs" dxfId="222" priority="174" stopIfTrue="1" operator="lessThan">
      <formula>0</formula>
    </cfRule>
  </conditionalFormatting>
  <conditionalFormatting sqref="B558 S558 S562:S568">
    <cfRule type="cellIs" dxfId="221" priority="172" stopIfTrue="1" operator="equal">
      <formula>"cumple"</formula>
    </cfRule>
    <cfRule type="containsText" dxfId="220" priority="173" stopIfTrue="1" operator="containsText" text="NO CUMPLE">
      <formula>NOT(ISERROR(SEARCH("NO CUMPLE",B558)))</formula>
    </cfRule>
  </conditionalFormatting>
  <conditionalFormatting sqref="B559">
    <cfRule type="cellIs" dxfId="219" priority="170" stopIfTrue="1" operator="equal">
      <formula>"cumple"</formula>
    </cfRule>
    <cfRule type="containsText" dxfId="218" priority="171" stopIfTrue="1" operator="containsText" text="NO CUMPLE">
      <formula>NOT(ISERROR(SEARCH("NO CUMPLE",B559)))</formula>
    </cfRule>
  </conditionalFormatting>
  <conditionalFormatting sqref="B560">
    <cfRule type="cellIs" dxfId="217" priority="168" stopIfTrue="1" operator="equal">
      <formula>"cumple"</formula>
    </cfRule>
    <cfRule type="containsText" dxfId="216" priority="169" stopIfTrue="1" operator="containsText" text="NO CUMPLE">
      <formula>NOT(ISERROR(SEARCH("NO CUMPLE",B560)))</formula>
    </cfRule>
  </conditionalFormatting>
  <conditionalFormatting sqref="B562">
    <cfRule type="cellIs" dxfId="215" priority="166" stopIfTrue="1" operator="equal">
      <formula>"cumple"</formula>
    </cfRule>
    <cfRule type="containsText" dxfId="214" priority="167" stopIfTrue="1" operator="containsText" text="NO CUMPLE">
      <formula>NOT(ISERROR(SEARCH("NO CUMPLE",B562)))</formula>
    </cfRule>
  </conditionalFormatting>
  <conditionalFormatting sqref="B563">
    <cfRule type="cellIs" dxfId="213" priority="164" stopIfTrue="1" operator="equal">
      <formula>"cumple"</formula>
    </cfRule>
    <cfRule type="containsText" dxfId="212" priority="165" stopIfTrue="1" operator="containsText" text="NO CUMPLE">
      <formula>NOT(ISERROR(SEARCH("NO CUMPLE",B563)))</formula>
    </cfRule>
  </conditionalFormatting>
  <conditionalFormatting sqref="F560">
    <cfRule type="cellIs" dxfId="211" priority="162" stopIfTrue="1" operator="equal">
      <formula>"cumple"</formula>
    </cfRule>
    <cfRule type="containsText" dxfId="210" priority="163" stopIfTrue="1" operator="containsText" text="NO CUMPLE">
      <formula>NOT(ISERROR(SEARCH("NO CUMPLE",F560)))</formula>
    </cfRule>
  </conditionalFormatting>
  <conditionalFormatting sqref="E563:F563">
    <cfRule type="cellIs" dxfId="209" priority="160" stopIfTrue="1" operator="equal">
      <formula>"cumple"</formula>
    </cfRule>
    <cfRule type="containsText" dxfId="208" priority="161" stopIfTrue="1" operator="containsText" text="NO CUMPLE">
      <formula>NOT(ISERROR(SEARCH("NO CUMPLE",E563)))</formula>
    </cfRule>
  </conditionalFormatting>
  <conditionalFormatting sqref="G563">
    <cfRule type="cellIs" dxfId="207" priority="158" stopIfTrue="1" operator="equal">
      <formula>"cumple"</formula>
    </cfRule>
    <cfRule type="containsText" dxfId="206" priority="159" stopIfTrue="1" operator="containsText" text="NO CUMPLE">
      <formula>NOT(ISERROR(SEARCH("NO CUMPLE",G563)))</formula>
    </cfRule>
  </conditionalFormatting>
  <conditionalFormatting sqref="H558">
    <cfRule type="cellIs" dxfId="205" priority="154" stopIfTrue="1" operator="equal">
      <formula>"cumple"</formula>
    </cfRule>
    <cfRule type="containsText" dxfId="204" priority="155" stopIfTrue="1" operator="containsText" text="NO CUMPLE">
      <formula>NOT(ISERROR(SEARCH("NO CUMPLE",H558)))</formula>
    </cfRule>
  </conditionalFormatting>
  <conditionalFormatting sqref="N559">
    <cfRule type="cellIs" dxfId="203" priority="152" stopIfTrue="1" operator="equal">
      <formula>"cumple"</formula>
    </cfRule>
    <cfRule type="containsText" dxfId="202" priority="153" stopIfTrue="1" operator="containsText" text="NO CUMPLE">
      <formula>NOT(ISERROR(SEARCH("NO CUMPLE",N559)))</formula>
    </cfRule>
  </conditionalFormatting>
  <conditionalFormatting sqref="K560:K561">
    <cfRule type="cellIs" dxfId="201" priority="150" stopIfTrue="1" operator="equal">
      <formula>"cumple"</formula>
    </cfRule>
    <cfRule type="containsText" dxfId="200" priority="151" stopIfTrue="1" operator="containsText" text="NO CUMPLE">
      <formula>NOT(ISERROR(SEARCH("NO CUMPLE",K560)))</formula>
    </cfRule>
  </conditionalFormatting>
  <conditionalFormatting sqref="L560:L561">
    <cfRule type="cellIs" dxfId="199" priority="148" stopIfTrue="1" operator="equal">
      <formula>"cumple"</formula>
    </cfRule>
    <cfRule type="containsText" dxfId="198" priority="149" stopIfTrue="1" operator="containsText" text="NO CUMPLE">
      <formula>NOT(ISERROR(SEARCH("NO CUMPLE",L560)))</formula>
    </cfRule>
  </conditionalFormatting>
  <conditionalFormatting sqref="M560:M561">
    <cfRule type="cellIs" dxfId="197" priority="146" stopIfTrue="1" operator="equal">
      <formula>"cumple"</formula>
    </cfRule>
    <cfRule type="containsText" dxfId="196" priority="147" stopIfTrue="1" operator="containsText" text="NO CUMPLE">
      <formula>NOT(ISERROR(SEARCH("NO CUMPLE",M560)))</formula>
    </cfRule>
  </conditionalFormatting>
  <conditionalFormatting sqref="M562:M567">
    <cfRule type="cellIs" dxfId="195" priority="144" stopIfTrue="1" operator="equal">
      <formula>"cumple"</formula>
    </cfRule>
    <cfRule type="containsText" dxfId="194" priority="145" stopIfTrue="1" operator="containsText" text="NO CUMPLE">
      <formula>NOT(ISERROR(SEARCH("NO CUMPLE",M562)))</formula>
    </cfRule>
  </conditionalFormatting>
  <conditionalFormatting sqref="N562">
    <cfRule type="cellIs" dxfId="193" priority="142" stopIfTrue="1" operator="equal">
      <formula>"cumple"</formula>
    </cfRule>
    <cfRule type="containsText" dxfId="192" priority="143" stopIfTrue="1" operator="containsText" text="NO CUMPLE">
      <formula>NOT(ISERROR(SEARCH("NO CUMPLE",N562)))</formula>
    </cfRule>
  </conditionalFormatting>
  <conditionalFormatting sqref="N563:N567 N570">
    <cfRule type="cellIs" dxfId="191" priority="140" stopIfTrue="1" operator="equal">
      <formula>"cumple"</formula>
    </cfRule>
    <cfRule type="containsText" dxfId="190" priority="141" stopIfTrue="1" operator="containsText" text="NO CUMPLE">
      <formula>NOT(ISERROR(SEARCH("NO CUMPLE",N563)))</formula>
    </cfRule>
  </conditionalFormatting>
  <conditionalFormatting sqref="N568">
    <cfRule type="cellIs" dxfId="189" priority="138" stopIfTrue="1" operator="equal">
      <formula>"cumple"</formula>
    </cfRule>
    <cfRule type="containsText" dxfId="188" priority="139" stopIfTrue="1" operator="containsText" text="NO CUMPLE">
      <formula>NOT(ISERROR(SEARCH("NO CUMPLE",N568)))</formula>
    </cfRule>
  </conditionalFormatting>
  <conditionalFormatting sqref="H568">
    <cfRule type="cellIs" dxfId="187" priority="136" stopIfTrue="1" operator="equal">
      <formula>"cumple"</formula>
    </cfRule>
    <cfRule type="containsText" dxfId="186" priority="137" stopIfTrue="1" operator="containsText" text="NO CUMPLE">
      <formula>NOT(ISERROR(SEARCH("NO CUMPLE",H568)))</formula>
    </cfRule>
  </conditionalFormatting>
  <conditionalFormatting sqref="W547:W548">
    <cfRule type="cellIs" dxfId="185" priority="135" stopIfTrue="1" operator="greaterThan">
      <formula>0</formula>
    </cfRule>
  </conditionalFormatting>
  <conditionalFormatting sqref="W551">
    <cfRule type="cellIs" dxfId="184" priority="134" stopIfTrue="1" operator="greaterThan">
      <formula>0</formula>
    </cfRule>
  </conditionalFormatting>
  <conditionalFormatting sqref="W553">
    <cfRule type="cellIs" dxfId="183" priority="133" stopIfTrue="1" operator="greaterThan">
      <formula>0</formula>
    </cfRule>
  </conditionalFormatting>
  <conditionalFormatting sqref="B565">
    <cfRule type="cellIs" dxfId="180" priority="129" stopIfTrue="1" operator="equal">
      <formula>"cumple"</formula>
    </cfRule>
    <cfRule type="containsText" dxfId="179" priority="130" stopIfTrue="1" operator="containsText" text="NO CUMPLE">
      <formula>NOT(ISERROR(SEARCH("NO CUMPLE",B565)))</formula>
    </cfRule>
  </conditionalFormatting>
  <conditionalFormatting sqref="B566">
    <cfRule type="cellIs" dxfId="178" priority="127" stopIfTrue="1" operator="equal">
      <formula>"cumple"</formula>
    </cfRule>
    <cfRule type="containsText" dxfId="177" priority="128" stopIfTrue="1" operator="containsText" text="NO CUMPLE">
      <formula>NOT(ISERROR(SEARCH("NO CUMPLE",B566)))</formula>
    </cfRule>
  </conditionalFormatting>
  <conditionalFormatting sqref="G566">
    <cfRule type="cellIs" dxfId="176" priority="125" stopIfTrue="1" operator="equal">
      <formula>"cumple"</formula>
    </cfRule>
    <cfRule type="containsText" dxfId="175" priority="126" stopIfTrue="1" operator="containsText" text="NO CUMPLE">
      <formula>NOT(ISERROR(SEARCH("NO CUMPLE",G566)))</formula>
    </cfRule>
  </conditionalFormatting>
  <conditionalFormatting sqref="G567">
    <cfRule type="cellIs" dxfId="174" priority="123" stopIfTrue="1" operator="equal">
      <formula>"cumple"</formula>
    </cfRule>
    <cfRule type="containsText" dxfId="173" priority="124" stopIfTrue="1" operator="containsText" text="NO CUMPLE">
      <formula>NOT(ISERROR(SEARCH("NO CUMPLE",G567)))</formula>
    </cfRule>
  </conditionalFormatting>
  <conditionalFormatting sqref="E560:E561">
    <cfRule type="cellIs" dxfId="171" priority="120" operator="greaterThan">
      <formula>0</formula>
    </cfRule>
    <cfRule type="cellIs" dxfId="170" priority="121" operator="equal">
      <formula>0</formula>
    </cfRule>
  </conditionalFormatting>
  <conditionalFormatting sqref="G560">
    <cfRule type="cellIs" dxfId="169" priority="119" stopIfTrue="1" operator="notBetween">
      <formula>"N/A"</formula>
      <formula>"REVISAR"</formula>
    </cfRule>
  </conditionalFormatting>
  <conditionalFormatting sqref="G560:G561">
    <cfRule type="cellIs" dxfId="168" priority="118" operator="equal">
      <formula>"REVISAR"</formula>
    </cfRule>
  </conditionalFormatting>
  <conditionalFormatting sqref="E564">
    <cfRule type="cellIs" dxfId="167" priority="117" operator="equal">
      <formula>"NO APLICA"</formula>
    </cfRule>
  </conditionalFormatting>
  <conditionalFormatting sqref="O559">
    <cfRule type="cellIs" dxfId="166" priority="115" stopIfTrue="1" operator="equal">
      <formula>"cumple"</formula>
    </cfRule>
    <cfRule type="containsText" dxfId="165" priority="116" stopIfTrue="1" operator="containsText" text="NO CUMPLE">
      <formula>NOT(ISERROR(SEARCH("NO CUMPLE",O559)))</formula>
    </cfRule>
  </conditionalFormatting>
  <conditionalFormatting sqref="O562:O567">
    <cfRule type="cellIs" dxfId="164" priority="113" stopIfTrue="1" operator="equal">
      <formula>"cumple"</formula>
    </cfRule>
    <cfRule type="containsText" dxfId="163" priority="114" stopIfTrue="1" operator="containsText" text="NO CUMPLE">
      <formula>NOT(ISERROR(SEARCH("NO CUMPLE",O562)))</formula>
    </cfRule>
  </conditionalFormatting>
  <conditionalFormatting sqref="O568">
    <cfRule type="cellIs" dxfId="162" priority="111" stopIfTrue="1" operator="equal">
      <formula>"cumple"</formula>
    </cfRule>
    <cfRule type="containsText" dxfId="161" priority="112" stopIfTrue="1" operator="containsText" text="NO CUMPLE">
      <formula>NOT(ISERROR(SEARCH("NO CUMPLE",O568)))</formula>
    </cfRule>
  </conditionalFormatting>
  <conditionalFormatting sqref="R558">
    <cfRule type="cellIs" dxfId="160" priority="109" stopIfTrue="1" operator="equal">
      <formula>"cumple"</formula>
    </cfRule>
    <cfRule type="containsText" dxfId="159" priority="110" stopIfTrue="1" operator="containsText" text="NO CUMPLE">
      <formula>NOT(ISERROR(SEARCH("NO CUMPLE",R558)))</formula>
    </cfRule>
  </conditionalFormatting>
  <conditionalFormatting sqref="R562:R567">
    <cfRule type="cellIs" dxfId="158" priority="107" stopIfTrue="1" operator="equal">
      <formula>"cumple"</formula>
    </cfRule>
    <cfRule type="containsText" dxfId="157" priority="108" stopIfTrue="1" operator="containsText" text="NO CUMPLE">
      <formula>NOT(ISERROR(SEARCH("NO CUMPLE",R562)))</formula>
    </cfRule>
  </conditionalFormatting>
  <conditionalFormatting sqref="R568">
    <cfRule type="cellIs" dxfId="156" priority="105" stopIfTrue="1" operator="equal">
      <formula>"cumple"</formula>
    </cfRule>
    <cfRule type="containsText" dxfId="155" priority="106" stopIfTrue="1" operator="containsText" text="NO CUMPLE">
      <formula>NOT(ISERROR(SEARCH("NO CUMPLE",R568)))</formula>
    </cfRule>
  </conditionalFormatting>
  <conditionalFormatting sqref="C548:M548 Q548:S548 O548">
    <cfRule type="cellIs" dxfId="151" priority="101" stopIfTrue="1" operator="greaterThan">
      <formula>0</formula>
    </cfRule>
  </conditionalFormatting>
  <conditionalFormatting sqref="P548">
    <cfRule type="cellIs" dxfId="150" priority="100" stopIfTrue="1" operator="greaterThan">
      <formula>0</formula>
    </cfRule>
  </conditionalFormatting>
  <conditionalFormatting sqref="U548">
    <cfRule type="cellIs" dxfId="149" priority="99" stopIfTrue="1" operator="greaterThan">
      <formula>0</formula>
    </cfRule>
  </conditionalFormatting>
  <conditionalFormatting sqref="W548">
    <cfRule type="cellIs" dxfId="148" priority="98" stopIfTrue="1" operator="greaterThan">
      <formula>0</formula>
    </cfRule>
  </conditionalFormatting>
  <conditionalFormatting sqref="P550">
    <cfRule type="cellIs" dxfId="145" priority="95" stopIfTrue="1" operator="greaterThan">
      <formula>0</formula>
    </cfRule>
  </conditionalFormatting>
  <conditionalFormatting sqref="U550">
    <cfRule type="cellIs" dxfId="144" priority="94" stopIfTrue="1" operator="greaterThan">
      <formula>0</formula>
    </cfRule>
  </conditionalFormatting>
  <conditionalFormatting sqref="W550">
    <cfRule type="cellIs" dxfId="143" priority="93" stopIfTrue="1" operator="greaterThan">
      <formula>0</formula>
    </cfRule>
  </conditionalFormatting>
  <conditionalFormatting sqref="P549">
    <cfRule type="cellIs" dxfId="140" priority="90" stopIfTrue="1" operator="greaterThan">
      <formula>0</formula>
    </cfRule>
  </conditionalFormatting>
  <conditionalFormatting sqref="U549">
    <cfRule type="cellIs" dxfId="139" priority="89" stopIfTrue="1" operator="greaterThan">
      <formula>0</formula>
    </cfRule>
  </conditionalFormatting>
  <conditionalFormatting sqref="W549">
    <cfRule type="cellIs" dxfId="138" priority="88" stopIfTrue="1" operator="greaterThan">
      <formula>0</formula>
    </cfRule>
  </conditionalFormatting>
  <conditionalFormatting sqref="V567:W567">
    <cfRule type="cellIs" dxfId="135" priority="84" operator="equal">
      <formula>"NO VÁLIDOS"</formula>
    </cfRule>
    <cfRule type="cellIs" dxfId="134" priority="85" operator="equal">
      <formula>"VÁLIDOS"</formula>
    </cfRule>
  </conditionalFormatting>
  <conditionalFormatting sqref="P568">
    <cfRule type="cellIs" dxfId="133" priority="82" stopIfTrue="1" operator="equal">
      <formula>"cumple"</formula>
    </cfRule>
    <cfRule type="containsText" dxfId="132" priority="83" stopIfTrue="1" operator="containsText" text="NO CUMPLE">
      <formula>NOT(ISERROR(SEARCH("NO CUMPLE",P568)))</formula>
    </cfRule>
  </conditionalFormatting>
  <conditionalFormatting sqref="P562:P567">
    <cfRule type="cellIs" dxfId="131" priority="80" stopIfTrue="1" operator="equal">
      <formula>"cumple"</formula>
    </cfRule>
    <cfRule type="containsText" dxfId="130" priority="81" stopIfTrue="1" operator="containsText" text="NO CUMPLE">
      <formula>NOT(ISERROR(SEARCH("NO CUMPLE",P562)))</formula>
    </cfRule>
  </conditionalFormatting>
  <conditionalFormatting sqref="Q568">
    <cfRule type="cellIs" dxfId="129" priority="77" stopIfTrue="1" operator="equal">
      <formula>"VERIFICAR"</formula>
    </cfRule>
    <cfRule type="cellIs" dxfId="128" priority="78" stopIfTrue="1" operator="equal">
      <formula>"NO CUMPLE"</formula>
    </cfRule>
    <cfRule type="cellIs" dxfId="127" priority="79" stopIfTrue="1" operator="equal">
      <formula>"CUMPLE"</formula>
    </cfRule>
  </conditionalFormatting>
  <conditionalFormatting sqref="T547:T553">
    <cfRule type="cellIs" dxfId="114" priority="64" stopIfTrue="1" operator="greaterThan">
      <formula>0</formula>
    </cfRule>
  </conditionalFormatting>
  <conditionalFormatting sqref="T547:T553">
    <cfRule type="cellIs" dxfId="113" priority="63" stopIfTrue="1" operator="lessThan">
      <formula>0</formula>
    </cfRule>
  </conditionalFormatting>
  <conditionalFormatting sqref="Q552:S552 N552:O552">
    <cfRule type="cellIs" dxfId="112" priority="62" stopIfTrue="1" operator="lessThan">
      <formula>0</formula>
    </cfRule>
  </conditionalFormatting>
  <conditionalFormatting sqref="B552:H552 L552:M552 O552:R552 U552:W552 J552">
    <cfRule type="cellIs" dxfId="111" priority="61" stopIfTrue="1" operator="greaterThan">
      <formula>0</formula>
    </cfRule>
  </conditionalFormatting>
  <conditionalFormatting sqref="P552">
    <cfRule type="cellIs" dxfId="110" priority="60" stopIfTrue="1" operator="greaterThan">
      <formula>0</formula>
    </cfRule>
  </conditionalFormatting>
  <conditionalFormatting sqref="U552">
    <cfRule type="cellIs" dxfId="109" priority="59" stopIfTrue="1" operator="greaterThan">
      <formula>0</formula>
    </cfRule>
  </conditionalFormatting>
  <conditionalFormatting sqref="W552">
    <cfRule type="cellIs" dxfId="108" priority="58" stopIfTrue="1" operator="greaterThan">
      <formula>0</formula>
    </cfRule>
  </conditionalFormatting>
  <conditionalFormatting sqref="G68">
    <cfRule type="cellIs" dxfId="91" priority="39" stopIfTrue="1" operator="equal">
      <formula>"cumple"</formula>
    </cfRule>
    <cfRule type="containsText" dxfId="90" priority="40" stopIfTrue="1" operator="containsText" text="NO CUMPLE">
      <formula>NOT(ISERROR(SEARCH("NO CUMPLE",G68)))</formula>
    </cfRule>
  </conditionalFormatting>
  <conditionalFormatting sqref="G99">
    <cfRule type="cellIs" dxfId="89" priority="37" stopIfTrue="1" operator="equal">
      <formula>"cumple"</formula>
    </cfRule>
    <cfRule type="containsText" dxfId="88" priority="38" stopIfTrue="1" operator="containsText" text="NO CUMPLE">
      <formula>NOT(ISERROR(SEARCH("NO CUMPLE",G99)))</formula>
    </cfRule>
  </conditionalFormatting>
  <conditionalFormatting sqref="G130">
    <cfRule type="cellIs" dxfId="87" priority="35" stopIfTrue="1" operator="equal">
      <formula>"cumple"</formula>
    </cfRule>
    <cfRule type="containsText" dxfId="86" priority="36" stopIfTrue="1" operator="containsText" text="NO CUMPLE">
      <formula>NOT(ISERROR(SEARCH("NO CUMPLE",G130)))</formula>
    </cfRule>
  </conditionalFormatting>
  <conditionalFormatting sqref="G161">
    <cfRule type="cellIs" dxfId="85" priority="33" stopIfTrue="1" operator="equal">
      <formula>"cumple"</formula>
    </cfRule>
    <cfRule type="containsText" dxfId="84" priority="34" stopIfTrue="1" operator="containsText" text="NO CUMPLE">
      <formula>NOT(ISERROR(SEARCH("NO CUMPLE",G161)))</formula>
    </cfRule>
  </conditionalFormatting>
  <conditionalFormatting sqref="G192">
    <cfRule type="cellIs" dxfId="83" priority="31" stopIfTrue="1" operator="equal">
      <formula>"cumple"</formula>
    </cfRule>
    <cfRule type="containsText" dxfId="82" priority="32" stopIfTrue="1" operator="containsText" text="NO CUMPLE">
      <formula>NOT(ISERROR(SEARCH("NO CUMPLE",G192)))</formula>
    </cfRule>
  </conditionalFormatting>
  <conditionalFormatting sqref="G223">
    <cfRule type="cellIs" dxfId="81" priority="29" stopIfTrue="1" operator="equal">
      <formula>"cumple"</formula>
    </cfRule>
    <cfRule type="containsText" dxfId="80" priority="30" stopIfTrue="1" operator="containsText" text="NO CUMPLE">
      <formula>NOT(ISERROR(SEARCH("NO CUMPLE",G223)))</formula>
    </cfRule>
  </conditionalFormatting>
  <conditionalFormatting sqref="G254">
    <cfRule type="cellIs" dxfId="79" priority="27" stopIfTrue="1" operator="equal">
      <formula>"cumple"</formula>
    </cfRule>
    <cfRule type="containsText" dxfId="78" priority="28" stopIfTrue="1" operator="containsText" text="NO CUMPLE">
      <formula>NOT(ISERROR(SEARCH("NO CUMPLE",G254)))</formula>
    </cfRule>
  </conditionalFormatting>
  <conditionalFormatting sqref="G285">
    <cfRule type="cellIs" dxfId="77" priority="25" stopIfTrue="1" operator="equal">
      <formula>"cumple"</formula>
    </cfRule>
    <cfRule type="containsText" dxfId="76" priority="26" stopIfTrue="1" operator="containsText" text="NO CUMPLE">
      <formula>NOT(ISERROR(SEARCH("NO CUMPLE",G285)))</formula>
    </cfRule>
  </conditionalFormatting>
  <conditionalFormatting sqref="G316">
    <cfRule type="cellIs" dxfId="75" priority="23" stopIfTrue="1" operator="equal">
      <formula>"cumple"</formula>
    </cfRule>
    <cfRule type="containsText" dxfId="74" priority="24" stopIfTrue="1" operator="containsText" text="NO CUMPLE">
      <formula>NOT(ISERROR(SEARCH("NO CUMPLE",G316)))</formula>
    </cfRule>
  </conditionalFormatting>
  <conditionalFormatting sqref="G347">
    <cfRule type="cellIs" dxfId="73" priority="21" stopIfTrue="1" operator="equal">
      <formula>"cumple"</formula>
    </cfRule>
    <cfRule type="containsText" dxfId="72" priority="22" stopIfTrue="1" operator="containsText" text="NO CUMPLE">
      <formula>NOT(ISERROR(SEARCH("NO CUMPLE",G347)))</formula>
    </cfRule>
  </conditionalFormatting>
  <conditionalFormatting sqref="G378">
    <cfRule type="cellIs" dxfId="71" priority="19" stopIfTrue="1" operator="equal">
      <formula>"cumple"</formula>
    </cfRule>
    <cfRule type="containsText" dxfId="70" priority="20" stopIfTrue="1" operator="containsText" text="NO CUMPLE">
      <formula>NOT(ISERROR(SEARCH("NO CUMPLE",G378)))</formula>
    </cfRule>
  </conditionalFormatting>
  <conditionalFormatting sqref="G409">
    <cfRule type="cellIs" dxfId="69" priority="17" stopIfTrue="1" operator="equal">
      <formula>"cumple"</formula>
    </cfRule>
    <cfRule type="containsText" dxfId="68" priority="18" stopIfTrue="1" operator="containsText" text="NO CUMPLE">
      <formula>NOT(ISERROR(SEARCH("NO CUMPLE",G409)))</formula>
    </cfRule>
  </conditionalFormatting>
  <conditionalFormatting sqref="G440">
    <cfRule type="cellIs" dxfId="67" priority="15" stopIfTrue="1" operator="equal">
      <formula>"cumple"</formula>
    </cfRule>
    <cfRule type="containsText" dxfId="66" priority="16" stopIfTrue="1" operator="containsText" text="NO CUMPLE">
      <formula>NOT(ISERROR(SEARCH("NO CUMPLE",G440)))</formula>
    </cfRule>
  </conditionalFormatting>
  <conditionalFormatting sqref="G471">
    <cfRule type="cellIs" dxfId="65" priority="13" stopIfTrue="1" operator="equal">
      <formula>"cumple"</formula>
    </cfRule>
    <cfRule type="containsText" dxfId="64" priority="14" stopIfTrue="1" operator="containsText" text="NO CUMPLE">
      <formula>NOT(ISERROR(SEARCH("NO CUMPLE",G471)))</formula>
    </cfRule>
  </conditionalFormatting>
  <conditionalFormatting sqref="G533 G502">
    <cfRule type="cellIs" dxfId="63" priority="9" stopIfTrue="1" operator="equal">
      <formula>"cumple"</formula>
    </cfRule>
    <cfRule type="containsText" dxfId="62" priority="10" stopIfTrue="1" operator="containsText" text="NO CUMPLE">
      <formula>NOT(ISERROR(SEARCH("NO CUMPLE",G502)))</formula>
    </cfRule>
  </conditionalFormatting>
  <conditionalFormatting sqref="G564">
    <cfRule type="cellIs" dxfId="61" priority="7" stopIfTrue="1" operator="equal">
      <formula>"cumple"</formula>
    </cfRule>
    <cfRule type="containsText" dxfId="60" priority="8" stopIfTrue="1" operator="containsText" text="NO CUMPLE">
      <formula>NOT(ISERROR(SEARCH("NO CUMPLE",G564)))</formula>
    </cfRule>
  </conditionalFormatting>
  <conditionalFormatting sqref="W304">
    <cfRule type="cellIs" dxfId="59" priority="6" stopIfTrue="1" operator="greaterThan">
      <formula>0</formula>
    </cfRule>
  </conditionalFormatting>
  <conditionalFormatting sqref="W304">
    <cfRule type="cellIs" dxfId="58" priority="5" stopIfTrue="1" operator="greaterThan">
      <formula>0</formula>
    </cfRule>
  </conditionalFormatting>
  <conditionalFormatting sqref="U522">
    <cfRule type="cellIs" dxfId="57" priority="4" stopIfTrue="1" operator="greaterThan">
      <formula>0</formula>
    </cfRule>
  </conditionalFormatting>
  <conditionalFormatting sqref="U25:V25">
    <cfRule type="cellIs" dxfId="56" priority="3" stopIfTrue="1" operator="greaterThan">
      <formula>0</formula>
    </cfRule>
  </conditionalFormatting>
  <conditionalFormatting sqref="U25">
    <cfRule type="cellIs" dxfId="55" priority="2" stopIfTrue="1" operator="greaterThan">
      <formula>0</formula>
    </cfRule>
  </conditionalFormatting>
  <conditionalFormatting sqref="W25">
    <cfRule type="cellIs" dxfId="54" priority="1" stopIfTrue="1" operator="greaterThan">
      <formula>0</formula>
    </cfRule>
  </conditionalFormatting>
  <dataValidations count="13">
    <dataValidation operator="greaterThan" allowBlank="1" showInputMessage="1" showErrorMessage="1" sqref="L20:L26 L51:L57 L82:L88 L113:L119 L144:L150 L175:L181 L206:L212 L237:L243 L268:L274 L299:L305 L330:L336 L361:L367 L392:L398 L423:L429 L454:L460 L485:L491 L547:L553 L516:L519 L521" xr:uid="{00000000-0002-0000-0300-000000000000}"/>
    <dataValidation type="list" allowBlank="1" showInputMessage="1" showErrorMessage="1" sqref="H20:H26 H51:H57 H82:H88 H113:H119 H144:H150 H175:H181 H206:H212 H237:H243 H268:H274 H299:H305 H330:H336 H361:H367 H392:H398 H423:H429 H454:H460 H485:H491 H516:H522 H547:H553" xr:uid="{00000000-0002-0000-0300-000001000000}">
      <formula1>PEJECUCION</formula1>
    </dataValidation>
    <dataValidation type="list" allowBlank="1" showInputMessage="1" showErrorMessage="1" promptTitle="INSCRIPCIÓN EN EL RUP" prompt="En caso que se trate de PERSONAS NATURALES O JURÍDICAS EXTRANJERAS SIN DOMICILIO O SUCURSAL EN COLOMBIA, indicar N.A." sqref="P20 P51 P82 P113 P144 P175 P206 P237 P268 P299 P330 P361 P392 P423 P454 P485 P516 P547" xr:uid="{00000000-0002-0000-0300-000002000000}">
      <formula1>SINO</formula1>
    </dataValidation>
    <dataValidation type="list" allowBlank="1" showErrorMessage="1" sqref="Q20:Q26 Q51:Q57 Q82:Q88 Q113:Q119 Q144:Q150 Q175:Q181 Q206:Q212 Q237:Q243 Q268:Q274 Q299:Q305 Q330:Q336 Q361:Q367 Q392:Q398 Q423:Q429 Q454:Q460 Q485:Q491 Q516:Q522 Q547:Q553" xr:uid="{00000000-0002-0000-0300-000003000000}">
      <formula1>EXPERACEPTABLE</formula1>
    </dataValidation>
    <dataValidation allowBlank="1" showInputMessage="1" showErrorMessage="1" promptTitle="ADVERTENCIA!" prompt="Si el NOMBRE DEL INTEGRANTE este cuadro no coincide exactamente al NOMBRE DEL INTEGRANTE QUE APORTA LA EXPERIENCIA en el cuadro de arriba, el valor aportado no se calculara correctamente." sqref="M35 M66 M97 M128 M159 M190 M221 M252 M283 M314 M345 M376 M407 M438 M469 M500 M531 M562" xr:uid="{00000000-0002-0000-0300-000004000000}"/>
    <dataValidation type="decimal" allowBlank="1" showInputMessage="1" showErrorMessage="1" sqref="V34 V65 V96 V127 V158 V189 V220 V251 V282 V313 V344 V375 V406 V437 V468 V499 V530 V561" xr:uid="{00000000-0002-0000-0300-000005000000}">
      <formula1>-0.0000007</formula1>
      <formula2>-0.0000007</formula2>
    </dataValidation>
    <dataValidation type="list" allowBlank="1" showInputMessage="1" showErrorMessage="1" promptTitle="INSCRIPCIÓN EN EL RUP" sqref="P21:P26 P52:P57 P83:P88 P114:P119 P145:P150 P176:P181 P207:P212 P238:P243 P269:P274 P300:P305 P331:P336 P362:P367 P393:P398 P424:P429 P455:P460 P486:P491 P517:P522 P548:P553" xr:uid="{00000000-0002-0000-0300-000006000000}">
      <formula1>SINO</formula1>
    </dataValidation>
    <dataValidation type="decimal" allowBlank="1" showInputMessage="1" showErrorMessage="1" errorTitle="CELDA FORMULADA" error="ESTA CELDA ESTA FORMULADA" sqref="L35 I36:I39 S41 L36:M39 N35:O39 H35:H41 L40 I41:P41 E37:F37 N547:N553 L66 I67:I70 S72 L67:M70 N66:O70 H66:H72 L71 I72:P72 E68:F68 N20:N26 L97 I98:I101 S103 L98:M101 N97:O101 H97:H103 L102 I103:P103 E99:F99 N51:N57 L128 I129:I132 S134 L129:M132 N128:O132 H128:H134 L133 I134:P134 E130:F130 N82:N88 L159 I160:I163 S165 L160:M163 N159:O163 H159:H165 L164 I165:P165 E161:F161 N113:N119 L190 I191:I194 S196 L191:M194 N190:O194 H190:H196 L195 I196:P196 E192:F192 N144:N150 L221 I222:I225 S227 L222:M225 N221:O225 H221:H227 L226 I227:P227 E223:F223 N175:N181 L252 I253:I256 S258 L253:M256 N252:O256 H252:H258 L257 I258:P258 E254:F254 N206:N212 L283 I284:I287 S289 L284:M287 N283:O287 H283:H289 L288 I289:P289 E285:F285 N237:N243 L314 I315:I318 S320 L315:M318 N314:O318 H314:H320 L319 I320:P320 E316:F316 N268:N274 L345 I346:I349 S351 L346:M349 N345:O349 H345:H351 L350 I351:P351 E347:F347 N299:N305 L376 I377:I380 S382 L377:M380 N376:O380 H376:H382 L381 I382:P382 E378:F378 N330:N336 L407 I408:I411 S413 L408:M411 N407:O411 H407:H413 L412 I413:P413 E409:F409 N361:N367 L438 I439:I442 S444 L439:M442 N438:O442 H438:H444 L443 I444:P444 E440:F440 N392:N398 L469 I470:I473 S475 L470:M473 N469:O473 H469:H475 L474 I475:P475 E471:F471 N423:N429 L500 I501:I504 S506 L501:M504 N500:O504 H500:H506 L505 I506:P506 E502:F502 N454:N460 L531 I532:I535 S537 L532:M535 N531:O535 H531:H537 L536 I537:P537 E533:F533 N485:N491 L562 I563:I566 S568 L563:M566 N562:O566 H562:H568 L567 I568:P568 E564:F564 N516:N519 N521" xr:uid="{00000000-0002-0000-0300-000007000000}">
      <formula1>-0.0000007</formula1>
      <formula2>0.0000007</formula2>
    </dataValidation>
    <dataValidation type="decimal" errorStyle="warning" allowBlank="1" showInputMessage="1" showErrorMessage="1" errorTitle="CELDA FORMULADA" error="ESTA CELDA ESTA FORMULADA" sqref="E33:E34 G33:G34 G40 K35:K40 G37 S20:T26 E64:E65 G64:G65 G71 K66:K71 S547:T553 S51:T57 E95:E96 G95:G96 G102 K97:K102 G68 S82:T88 E126:E127 G126:G127 G133 K128:K133 G99 S113:T119 E157:E158 G157:G158 G164 K159:K164 G130 S144:T150 E188:E189 G188:G189 G195 K190:K195 G161 S175:T181 E219:E220 G219:G220 G226 K221:K226 G192 S206:T212 E250:E251 G250:G251 G257 K252:K257 G223 S237:T243 E281:E282 G281:G282 G288 K283:K288 G254 S268:T274 E312:E313 G312:G313 G319 K314:K319 G285 S299:T305 E343:E344 G343:G344 G350 K345:K350 G316 S330:T336 E374:E375 G374:G375 G381 K376:K381 G347 S361:T367 E405:E406 G405:G406 G412 K407:K412 G378 S392:T398 E436:E437 G436:G437 G443 K438:K443 G409 S423:T429 E467:E468 G467:G468 G474 K469:K474 G440 S454:T460 E498:E499 G498:G499 G505 K500:K505 G471 S485:T491 E529:E530 G529:G530 G536 K531:K536 G502 S516:T522 E560:E561 G560:G561 G567 K562:K567 G533 G564" xr:uid="{00000000-0002-0000-0300-000008000000}">
      <formula1>-0.0000007</formula1>
      <formula2>0.0000007</formula2>
    </dataValidation>
    <dataValidation type="list" allowBlank="1" showInputMessage="1" showErrorMessage="1" sqref="R35:R40 R66:R71 R97:R102 R128:R133 R159:R164 R190:R195 R221:R226 R252:R257 R283:R288 R314:R319 R345:R350 R376:R381 R407:R412 R438:R443 R469:R474 R500:R505 R531:R536 R562:R567" xr:uid="{00000000-0002-0000-0300-000009000000}">
      <formula1>"MIPYME,EMPRENDIMIENTO,MIPYME Y EMPRENDIMIENTO"</formula1>
    </dataValidation>
    <dataValidation type="list" allowBlank="1" showInputMessage="1" showErrorMessage="1" sqref="W31 W62 W93 W124 W155 W186 W217 W248 W279 W310 W341 W372 W403 W434 W465 W496 W527 W558" xr:uid="{00000000-0002-0000-0300-00000B000000}">
      <formula1>Estado</formula1>
    </dataValidation>
    <dataValidation errorStyle="warning" allowBlank="1" showInputMessage="1" showErrorMessage="1" sqref="I35:J35 I66:J66 I97:J97 I128:J128 I159:J159 I190:J190 I221:J221 I252:J252 I283:J283 I314:J314 I345:J345 I376:J376 I407:J407 I438:J438 I469:J469 I500:J500 I531:J531 I562:J562" xr:uid="{00000000-0002-0000-0300-00000D000000}"/>
    <dataValidation type="list" allowBlank="1" showInputMessage="1" showErrorMessage="1" sqref="I20:I26 I51:I57 I82:I88 I113:I119 I144:I150 I175:I181 I206:I212 I237:I243 I268:I274 I299:I305 I330:I336 I361:I367 I392:I398 I423:I429 I454:I460 I485:I491 I547:I553 I516:I519 I521" xr:uid="{4658608E-9586-4BED-8F59-BCE601006328}">
      <formula1>PRINCIPAL</formula1>
    </dataValidation>
  </dataValidations>
  <printOptions horizontalCentered="1"/>
  <pageMargins left="0.39370078740157483" right="0.39370078740157483" top="0.59055118110236227" bottom="0.19685039370078741" header="0.15748031496062992" footer="0.19685039370078741"/>
  <pageSetup paperSize="14" scale="27" fitToHeight="0" orientation="landscape" horizontalDpi="1200" verticalDpi="1200" r:id="rId6"/>
  <headerFooter alignWithMargins="0"/>
  <drawing r:id="rId7"/>
  <extLst>
    <ext xmlns:x14="http://schemas.microsoft.com/office/spreadsheetml/2009/9/main" uri="{78C0D931-6437-407d-A8EE-F0AAD7539E65}">
      <x14:conditionalFormattings>
        <x14:conditionalFormatting xmlns:xm="http://schemas.microsoft.com/office/excel/2006/main">
          <x14:cfRule type="containsText" priority="206363" stopIfTrue="1" operator="containsText" id="{A60DE95C-230B-49FF-9919-608B69040B10}">
            <xm:f>NOT(ISERROR(SEARCH("N/A",G33)))</xm:f>
            <xm:f>"N/A"</xm:f>
            <x14:dxf>
              <font>
                <b/>
                <i val="0"/>
                <color rgb="FFB80000"/>
              </font>
              <fill>
                <patternFill>
                  <bgColor rgb="FFFFD5D5"/>
                </patternFill>
              </fill>
            </x14:dxf>
          </x14:cfRule>
          <xm:sqref>G33</xm:sqref>
        </x14:conditionalFormatting>
        <x14:conditionalFormatting xmlns:xm="http://schemas.microsoft.com/office/excel/2006/main">
          <x14:cfRule type="containsText" priority="2281" stopIfTrue="1" operator="containsText" id="{D2F8843D-5A83-41A3-899A-3735602FD45F}">
            <xm:f>NOT(ISERROR(SEARCH("N/A",G64)))</xm:f>
            <xm:f>"N/A"</xm:f>
            <x14:dxf>
              <font>
                <b/>
                <i val="0"/>
                <color rgb="FFB80000"/>
              </font>
              <fill>
                <patternFill>
                  <bgColor rgb="FFFFD5D5"/>
                </patternFill>
              </fill>
            </x14:dxf>
          </x14:cfRule>
          <xm:sqref>G64</xm:sqref>
        </x14:conditionalFormatting>
        <x14:conditionalFormatting xmlns:xm="http://schemas.microsoft.com/office/excel/2006/main">
          <x14:cfRule type="containsText" priority="2141" stopIfTrue="1" operator="containsText" id="{060460FF-3E96-49C1-A8FC-DDF7CEC81C5C}">
            <xm:f>NOT(ISERROR(SEARCH("N/A",G95)))</xm:f>
            <xm:f>"N/A"</xm:f>
            <x14:dxf>
              <font>
                <b/>
                <i val="0"/>
                <color rgb="FFB80000"/>
              </font>
              <fill>
                <patternFill>
                  <bgColor rgb="FFFFD5D5"/>
                </patternFill>
              </fill>
            </x14:dxf>
          </x14:cfRule>
          <xm:sqref>G95</xm:sqref>
        </x14:conditionalFormatting>
        <x14:conditionalFormatting xmlns:xm="http://schemas.microsoft.com/office/excel/2006/main">
          <x14:cfRule type="containsText" priority="2001" stopIfTrue="1" operator="containsText" id="{1CF1B1B7-A05E-4A7A-AEA5-42668B9E9C21}">
            <xm:f>NOT(ISERROR(SEARCH("N/A",G126)))</xm:f>
            <xm:f>"N/A"</xm:f>
            <x14:dxf>
              <font>
                <b/>
                <i val="0"/>
                <color rgb="FFB80000"/>
              </font>
              <fill>
                <patternFill>
                  <bgColor rgb="FFFFD5D5"/>
                </patternFill>
              </fill>
            </x14:dxf>
          </x14:cfRule>
          <xm:sqref>G126</xm:sqref>
        </x14:conditionalFormatting>
        <x14:conditionalFormatting xmlns:xm="http://schemas.microsoft.com/office/excel/2006/main">
          <x14:cfRule type="containsText" priority="1861" stopIfTrue="1" operator="containsText" id="{27E3ED76-30C6-442A-A805-6613A0B73EBC}">
            <xm:f>NOT(ISERROR(SEARCH("N/A",G157)))</xm:f>
            <xm:f>"N/A"</xm:f>
            <x14:dxf>
              <font>
                <b/>
                <i val="0"/>
                <color rgb="FFB80000"/>
              </font>
              <fill>
                <patternFill>
                  <bgColor rgb="FFFFD5D5"/>
                </patternFill>
              </fill>
            </x14:dxf>
          </x14:cfRule>
          <xm:sqref>G157</xm:sqref>
        </x14:conditionalFormatting>
        <x14:conditionalFormatting xmlns:xm="http://schemas.microsoft.com/office/excel/2006/main">
          <x14:cfRule type="containsText" priority="1721" stopIfTrue="1" operator="containsText" id="{2D76A0E6-6B68-4BB4-AB44-B459EF328524}">
            <xm:f>NOT(ISERROR(SEARCH("N/A",G188)))</xm:f>
            <xm:f>"N/A"</xm:f>
            <x14:dxf>
              <font>
                <b/>
                <i val="0"/>
                <color rgb="FFB80000"/>
              </font>
              <fill>
                <patternFill>
                  <bgColor rgb="FFFFD5D5"/>
                </patternFill>
              </fill>
            </x14:dxf>
          </x14:cfRule>
          <xm:sqref>G188</xm:sqref>
        </x14:conditionalFormatting>
        <x14:conditionalFormatting xmlns:xm="http://schemas.microsoft.com/office/excel/2006/main">
          <x14:cfRule type="containsText" priority="1581" stopIfTrue="1" operator="containsText" id="{6248A09F-4E92-4608-8400-434A9CFC3090}">
            <xm:f>NOT(ISERROR(SEARCH("N/A",G219)))</xm:f>
            <xm:f>"N/A"</xm:f>
            <x14:dxf>
              <font>
                <b/>
                <i val="0"/>
                <color rgb="FFB80000"/>
              </font>
              <fill>
                <patternFill>
                  <bgColor rgb="FFFFD5D5"/>
                </patternFill>
              </fill>
            </x14:dxf>
          </x14:cfRule>
          <xm:sqref>G219</xm:sqref>
        </x14:conditionalFormatting>
        <x14:conditionalFormatting xmlns:xm="http://schemas.microsoft.com/office/excel/2006/main">
          <x14:cfRule type="containsText" priority="1441" stopIfTrue="1" operator="containsText" id="{F240395C-83F8-4BBF-A066-97DC3CAB613E}">
            <xm:f>NOT(ISERROR(SEARCH("N/A",G250)))</xm:f>
            <xm:f>"N/A"</xm:f>
            <x14:dxf>
              <font>
                <b/>
                <i val="0"/>
                <color rgb="FFB80000"/>
              </font>
              <fill>
                <patternFill>
                  <bgColor rgb="FFFFD5D5"/>
                </patternFill>
              </fill>
            </x14:dxf>
          </x14:cfRule>
          <xm:sqref>G250</xm:sqref>
        </x14:conditionalFormatting>
        <x14:conditionalFormatting xmlns:xm="http://schemas.microsoft.com/office/excel/2006/main">
          <x14:cfRule type="containsText" priority="1301" stopIfTrue="1" operator="containsText" id="{1C0658AF-3703-4065-9BA8-D001FAD59F47}">
            <xm:f>NOT(ISERROR(SEARCH("N/A",G281)))</xm:f>
            <xm:f>"N/A"</xm:f>
            <x14:dxf>
              <font>
                <b/>
                <i val="0"/>
                <color rgb="FFB80000"/>
              </font>
              <fill>
                <patternFill>
                  <bgColor rgb="FFFFD5D5"/>
                </patternFill>
              </fill>
            </x14:dxf>
          </x14:cfRule>
          <xm:sqref>G281</xm:sqref>
        </x14:conditionalFormatting>
        <x14:conditionalFormatting xmlns:xm="http://schemas.microsoft.com/office/excel/2006/main">
          <x14:cfRule type="containsText" priority="1161" stopIfTrue="1" operator="containsText" id="{08B14CE1-02AC-40DF-BDBA-6064AEF3E9E4}">
            <xm:f>NOT(ISERROR(SEARCH("N/A",G312)))</xm:f>
            <xm:f>"N/A"</xm:f>
            <x14:dxf>
              <font>
                <b/>
                <i val="0"/>
                <color rgb="FFB80000"/>
              </font>
              <fill>
                <patternFill>
                  <bgColor rgb="FFFFD5D5"/>
                </patternFill>
              </fill>
            </x14:dxf>
          </x14:cfRule>
          <xm:sqref>G312</xm:sqref>
        </x14:conditionalFormatting>
        <x14:conditionalFormatting xmlns:xm="http://schemas.microsoft.com/office/excel/2006/main">
          <x14:cfRule type="containsText" priority="1021" stopIfTrue="1" operator="containsText" id="{CD3D8D49-9D1E-4CAF-A2F3-EE1A3A1A928B}">
            <xm:f>NOT(ISERROR(SEARCH("N/A",G343)))</xm:f>
            <xm:f>"N/A"</xm:f>
            <x14:dxf>
              <font>
                <b/>
                <i val="0"/>
                <color rgb="FFB80000"/>
              </font>
              <fill>
                <patternFill>
                  <bgColor rgb="FFFFD5D5"/>
                </patternFill>
              </fill>
            </x14:dxf>
          </x14:cfRule>
          <xm:sqref>G343</xm:sqref>
        </x14:conditionalFormatting>
        <x14:conditionalFormatting xmlns:xm="http://schemas.microsoft.com/office/excel/2006/main">
          <x14:cfRule type="containsText" priority="881" stopIfTrue="1" operator="containsText" id="{B0193F55-1E13-40A8-B7E2-156DC385C50F}">
            <xm:f>NOT(ISERROR(SEARCH("N/A",G374)))</xm:f>
            <xm:f>"N/A"</xm:f>
            <x14:dxf>
              <font>
                <b/>
                <i val="0"/>
                <color rgb="FFB80000"/>
              </font>
              <fill>
                <patternFill>
                  <bgColor rgb="FFFFD5D5"/>
                </patternFill>
              </fill>
            </x14:dxf>
          </x14:cfRule>
          <xm:sqref>G374</xm:sqref>
        </x14:conditionalFormatting>
        <x14:conditionalFormatting xmlns:xm="http://schemas.microsoft.com/office/excel/2006/main">
          <x14:cfRule type="containsText" priority="741" stopIfTrue="1" operator="containsText" id="{B89A30E8-F128-48F4-A3FC-71D8DA812E26}">
            <xm:f>NOT(ISERROR(SEARCH("N/A",G405)))</xm:f>
            <xm:f>"N/A"</xm:f>
            <x14:dxf>
              <font>
                <b/>
                <i val="0"/>
                <color rgb="FFB80000"/>
              </font>
              <fill>
                <patternFill>
                  <bgColor rgb="FFFFD5D5"/>
                </patternFill>
              </fill>
            </x14:dxf>
          </x14:cfRule>
          <xm:sqref>G405</xm:sqref>
        </x14:conditionalFormatting>
        <x14:conditionalFormatting xmlns:xm="http://schemas.microsoft.com/office/excel/2006/main">
          <x14:cfRule type="containsText" priority="601" stopIfTrue="1" operator="containsText" id="{F7CBB7D2-FB91-4031-B9A6-6F6A1F92D07B}">
            <xm:f>NOT(ISERROR(SEARCH("N/A",G436)))</xm:f>
            <xm:f>"N/A"</xm:f>
            <x14:dxf>
              <font>
                <b/>
                <i val="0"/>
                <color rgb="FFB80000"/>
              </font>
              <fill>
                <patternFill>
                  <bgColor rgb="FFFFD5D5"/>
                </patternFill>
              </fill>
            </x14:dxf>
          </x14:cfRule>
          <xm:sqref>G436</xm:sqref>
        </x14:conditionalFormatting>
        <x14:conditionalFormatting xmlns:xm="http://schemas.microsoft.com/office/excel/2006/main">
          <x14:cfRule type="containsText" priority="461" stopIfTrue="1" operator="containsText" id="{279B173D-11A2-446D-8C45-F5D37E42FEFA}">
            <xm:f>NOT(ISERROR(SEARCH("N/A",G467)))</xm:f>
            <xm:f>"N/A"</xm:f>
            <x14:dxf>
              <font>
                <b/>
                <i val="0"/>
                <color rgb="FFB80000"/>
              </font>
              <fill>
                <patternFill>
                  <bgColor rgb="FFFFD5D5"/>
                </patternFill>
              </fill>
            </x14:dxf>
          </x14:cfRule>
          <xm:sqref>G467</xm:sqref>
        </x14:conditionalFormatting>
        <x14:conditionalFormatting xmlns:xm="http://schemas.microsoft.com/office/excel/2006/main">
          <x14:cfRule type="containsText" priority="321" stopIfTrue="1" operator="containsText" id="{33053976-C878-49EA-A08A-2F23A8FF0D93}">
            <xm:f>NOT(ISERROR(SEARCH("N/A",G498)))</xm:f>
            <xm:f>"N/A"</xm:f>
            <x14:dxf>
              <font>
                <b/>
                <i val="0"/>
                <color rgb="FFB80000"/>
              </font>
              <fill>
                <patternFill>
                  <bgColor rgb="FFFFD5D5"/>
                </patternFill>
              </fill>
            </x14:dxf>
          </x14:cfRule>
          <xm:sqref>G498</xm:sqref>
        </x14:conditionalFormatting>
        <x14:conditionalFormatting xmlns:xm="http://schemas.microsoft.com/office/excel/2006/main">
          <x14:cfRule type="containsText" priority="181" stopIfTrue="1" operator="containsText" id="{A49E3581-34E4-41F3-B17E-2089F734546C}">
            <xm:f>NOT(ISERROR(SEARCH("N/A",G529)))</xm:f>
            <xm:f>"N/A"</xm:f>
            <x14:dxf>
              <font>
                <b/>
                <i val="0"/>
                <color rgb="FFB80000"/>
              </font>
              <fill>
                <patternFill>
                  <bgColor rgb="FFFFD5D5"/>
                </patternFill>
              </fill>
            </x14:dxf>
          </x14:cfRule>
          <xm:sqref>G529</xm:sqref>
        </x14:conditionalFormatting>
        <x14:conditionalFormatting xmlns:xm="http://schemas.microsoft.com/office/excel/2006/main">
          <x14:cfRule type="containsText" priority="41" stopIfTrue="1" operator="containsText" id="{D16A5E29-F5E3-4E07-A930-B96F06518F90}">
            <xm:f>NOT(ISERROR(SEARCH("N/A",G560)))</xm:f>
            <xm:f>"N/A"</xm:f>
            <x14:dxf>
              <font>
                <b/>
                <i val="0"/>
                <color rgb="FFB80000"/>
              </font>
              <fill>
                <patternFill>
                  <bgColor rgb="FFFFD5D5"/>
                </patternFill>
              </fill>
            </x14:dxf>
          </x14:cfRule>
          <xm:sqref>G560</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2">
    <tabColor rgb="FFFFFF00"/>
    <pageSetUpPr fitToPage="1"/>
  </sheetPr>
  <dimension ref="A1:L33"/>
  <sheetViews>
    <sheetView showGridLines="0" workbookViewId="0"/>
  </sheetViews>
  <sheetFormatPr baseColWidth="10" defaultColWidth="11" defaultRowHeight="12.75"/>
  <cols>
    <col min="1" max="1" width="1.125" style="9" customWidth="1"/>
    <col min="2" max="2" width="8.875" style="9" bestFit="1" customWidth="1"/>
    <col min="3" max="3" width="35.75" style="9" customWidth="1"/>
    <col min="4" max="4" width="13.25" style="9" customWidth="1"/>
    <col min="5" max="5" width="31.625" style="9" customWidth="1"/>
    <col min="6" max="7" width="24.625" style="9" customWidth="1"/>
    <col min="8" max="8" width="12.375" style="9" bestFit="1" customWidth="1"/>
    <col min="9" max="9" width="23.5" style="9" customWidth="1"/>
    <col min="10" max="10" width="11" style="9"/>
    <col min="11" max="12" width="11" style="313"/>
    <col min="13" max="16384" width="11" style="9"/>
  </cols>
  <sheetData>
    <row r="1" spans="1:12" s="1" customFormat="1" ht="15.75">
      <c r="A1" s="36"/>
      <c r="B1" s="460" t="s">
        <v>11</v>
      </c>
      <c r="C1" s="460"/>
      <c r="D1" s="460"/>
      <c r="E1" s="460"/>
      <c r="F1" s="460"/>
      <c r="G1" s="460"/>
      <c r="H1" s="460"/>
      <c r="I1" s="460"/>
      <c r="K1" s="144"/>
      <c r="L1" s="144"/>
    </row>
    <row r="2" spans="1:12" s="1" customFormat="1" ht="15.75">
      <c r="A2" s="36"/>
      <c r="B2" s="460" t="s">
        <v>12</v>
      </c>
      <c r="C2" s="460"/>
      <c r="D2" s="460"/>
      <c r="E2" s="460"/>
      <c r="F2" s="460"/>
      <c r="G2" s="460"/>
      <c r="H2" s="460"/>
      <c r="I2" s="460"/>
      <c r="K2" s="144"/>
      <c r="L2" s="144"/>
    </row>
    <row r="3" spans="1:12" s="1" customFormat="1" ht="15.75">
      <c r="A3" s="36"/>
      <c r="B3" s="460" t="s">
        <v>144</v>
      </c>
      <c r="C3" s="460"/>
      <c r="D3" s="460"/>
      <c r="E3" s="460"/>
      <c r="F3" s="460"/>
      <c r="G3" s="460"/>
      <c r="H3" s="460"/>
      <c r="I3" s="460"/>
      <c r="K3" s="144"/>
      <c r="L3" s="144"/>
    </row>
    <row r="4" spans="1:12" s="1" customFormat="1" ht="15.75" customHeight="1">
      <c r="A4" s="36"/>
      <c r="B4" s="460" t="s">
        <v>155</v>
      </c>
      <c r="C4" s="460"/>
      <c r="D4" s="460"/>
      <c r="E4" s="460"/>
      <c r="F4" s="460"/>
      <c r="G4" s="460"/>
      <c r="H4" s="460"/>
      <c r="I4" s="460"/>
      <c r="K4" s="144"/>
      <c r="L4" s="144"/>
    </row>
    <row r="5" spans="1:12" s="1" customFormat="1" ht="15.75">
      <c r="A5" s="36"/>
      <c r="B5" s="460" t="s">
        <v>166</v>
      </c>
      <c r="C5" s="460"/>
      <c r="D5" s="460"/>
      <c r="E5" s="460"/>
      <c r="F5" s="460"/>
      <c r="G5" s="460"/>
      <c r="H5" s="460"/>
      <c r="I5" s="460"/>
      <c r="K5" s="144"/>
      <c r="L5" s="144"/>
    </row>
    <row r="6" spans="1:12" s="1" customFormat="1" ht="53.45" customHeight="1">
      <c r="A6" s="36"/>
      <c r="B6" s="460" t="s">
        <v>428</v>
      </c>
      <c r="C6" s="460"/>
      <c r="D6" s="460"/>
      <c r="E6" s="460"/>
      <c r="F6" s="460"/>
      <c r="G6" s="460"/>
      <c r="H6" s="460"/>
      <c r="I6" s="460"/>
      <c r="K6" s="144"/>
      <c r="L6" s="144"/>
    </row>
    <row r="7" spans="1:12">
      <c r="B7" s="10"/>
      <c r="C7" s="11"/>
      <c r="D7" s="11"/>
      <c r="E7" s="11"/>
      <c r="F7" s="11"/>
      <c r="G7" s="11"/>
      <c r="H7" s="12"/>
      <c r="I7" s="13"/>
    </row>
    <row r="8" spans="1:12">
      <c r="B8" s="461" t="s">
        <v>429</v>
      </c>
      <c r="C8" s="461"/>
      <c r="D8" s="461"/>
      <c r="E8" s="461"/>
      <c r="F8" s="461"/>
      <c r="G8" s="461"/>
      <c r="H8" s="461"/>
      <c r="I8" s="461"/>
    </row>
    <row r="9" spans="1:12" ht="18">
      <c r="B9" s="462">
        <v>1</v>
      </c>
      <c r="C9" s="462"/>
      <c r="D9" s="462"/>
      <c r="E9" s="462"/>
      <c r="F9" s="462"/>
      <c r="G9" s="462"/>
      <c r="H9" s="462"/>
      <c r="I9" s="462"/>
    </row>
    <row r="10" spans="1:12" ht="13.5" thickBot="1">
      <c r="B10" s="13"/>
      <c r="C10" s="14"/>
      <c r="D10" s="14"/>
      <c r="E10" s="14"/>
      <c r="F10" s="14"/>
      <c r="G10" s="14"/>
      <c r="H10" s="14"/>
    </row>
    <row r="11" spans="1:12" ht="35.25" customHeight="1">
      <c r="B11" s="466" t="s">
        <v>21</v>
      </c>
      <c r="C11" s="468" t="s">
        <v>10</v>
      </c>
      <c r="D11" s="465"/>
      <c r="E11" s="465"/>
      <c r="F11" s="465"/>
      <c r="G11" s="465"/>
      <c r="H11" s="465"/>
      <c r="I11" s="463" t="s">
        <v>22</v>
      </c>
    </row>
    <row r="12" spans="1:12" ht="71.25" customHeight="1" thickBot="1">
      <c r="B12" s="467"/>
      <c r="C12" s="469"/>
      <c r="D12" s="274" t="s">
        <v>41</v>
      </c>
      <c r="E12" s="274" t="s">
        <v>131</v>
      </c>
      <c r="F12" s="274" t="s">
        <v>100</v>
      </c>
      <c r="G12" s="274" t="s">
        <v>137</v>
      </c>
      <c r="H12" s="274" t="s">
        <v>43</v>
      </c>
      <c r="I12" s="464"/>
    </row>
    <row r="13" spans="1:12" ht="3" customHeight="1">
      <c r="B13" s="135"/>
      <c r="C13" s="66"/>
      <c r="D13" s="66"/>
      <c r="E13" s="66"/>
      <c r="F13" s="66"/>
      <c r="G13" s="66"/>
      <c r="H13" s="66"/>
      <c r="I13" s="136"/>
    </row>
    <row r="14" spans="1:12">
      <c r="B14" s="137">
        <v>1</v>
      </c>
      <c r="C14" s="87" t="s">
        <v>168</v>
      </c>
      <c r="D14" s="64" t="s">
        <v>141</v>
      </c>
      <c r="E14" s="64" t="s">
        <v>141</v>
      </c>
      <c r="F14" s="64" t="s">
        <v>141</v>
      </c>
      <c r="G14" s="64" t="s">
        <v>141</v>
      </c>
      <c r="H14" s="65" t="s">
        <v>141</v>
      </c>
      <c r="I14" s="138"/>
    </row>
    <row r="15" spans="1:12">
      <c r="B15" s="137">
        <v>2</v>
      </c>
      <c r="C15" s="87" t="s">
        <v>169</v>
      </c>
      <c r="D15" s="64" t="s">
        <v>141</v>
      </c>
      <c r="E15" s="64" t="s">
        <v>141</v>
      </c>
      <c r="F15" s="64" t="s">
        <v>141</v>
      </c>
      <c r="G15" s="64" t="s">
        <v>141</v>
      </c>
      <c r="H15" s="65" t="s">
        <v>141</v>
      </c>
      <c r="I15" s="139"/>
    </row>
    <row r="16" spans="1:12">
      <c r="B16" s="137">
        <v>3</v>
      </c>
      <c r="C16" s="87" t="s">
        <v>170</v>
      </c>
      <c r="D16" s="64" t="s">
        <v>141</v>
      </c>
      <c r="E16" s="64" t="s">
        <v>141</v>
      </c>
      <c r="F16" s="64" t="s">
        <v>141</v>
      </c>
      <c r="G16" s="64" t="s">
        <v>141</v>
      </c>
      <c r="H16" s="65" t="s">
        <v>141</v>
      </c>
      <c r="I16" s="139"/>
    </row>
    <row r="17" spans="2:9">
      <c r="B17" s="137">
        <v>4</v>
      </c>
      <c r="C17" s="87" t="s">
        <v>171</v>
      </c>
      <c r="D17" s="64" t="s">
        <v>141</v>
      </c>
      <c r="E17" s="64" t="s">
        <v>141</v>
      </c>
      <c r="F17" s="64" t="s">
        <v>141</v>
      </c>
      <c r="G17" s="64" t="s">
        <v>141</v>
      </c>
      <c r="H17" s="65" t="s">
        <v>141</v>
      </c>
      <c r="I17" s="139"/>
    </row>
    <row r="18" spans="2:9">
      <c r="B18" s="137">
        <v>5</v>
      </c>
      <c r="C18" s="87" t="s">
        <v>172</v>
      </c>
      <c r="D18" s="64" t="s">
        <v>141</v>
      </c>
      <c r="E18" s="64" t="s">
        <v>141</v>
      </c>
      <c r="F18" s="64" t="s">
        <v>141</v>
      </c>
      <c r="G18" s="64" t="s">
        <v>141</v>
      </c>
      <c r="H18" s="65" t="s">
        <v>141</v>
      </c>
      <c r="I18" s="139"/>
    </row>
    <row r="19" spans="2:9">
      <c r="B19" s="137">
        <v>6</v>
      </c>
      <c r="C19" s="87" t="s">
        <v>173</v>
      </c>
      <c r="D19" s="64" t="s">
        <v>141</v>
      </c>
      <c r="E19" s="64" t="s">
        <v>141</v>
      </c>
      <c r="F19" s="64" t="s">
        <v>141</v>
      </c>
      <c r="G19" s="64" t="s">
        <v>141</v>
      </c>
      <c r="H19" s="65" t="s">
        <v>141</v>
      </c>
      <c r="I19" s="139"/>
    </row>
    <row r="20" spans="2:9">
      <c r="B20" s="137">
        <v>7</v>
      </c>
      <c r="C20" s="87" t="s">
        <v>174</v>
      </c>
      <c r="D20" s="64" t="s">
        <v>141</v>
      </c>
      <c r="E20" s="64" t="s">
        <v>141</v>
      </c>
      <c r="F20" s="64" t="s">
        <v>141</v>
      </c>
      <c r="G20" s="64" t="s">
        <v>141</v>
      </c>
      <c r="H20" s="65" t="s">
        <v>141</v>
      </c>
      <c r="I20" s="139"/>
    </row>
    <row r="21" spans="2:9">
      <c r="B21" s="137">
        <v>8</v>
      </c>
      <c r="C21" s="87" t="s">
        <v>175</v>
      </c>
      <c r="D21" s="64" t="s">
        <v>141</v>
      </c>
      <c r="E21" s="64" t="s">
        <v>141</v>
      </c>
      <c r="F21" s="64" t="s">
        <v>141</v>
      </c>
      <c r="G21" s="64" t="s">
        <v>141</v>
      </c>
      <c r="H21" s="65" t="s">
        <v>141</v>
      </c>
      <c r="I21" s="139"/>
    </row>
    <row r="22" spans="2:9">
      <c r="B22" s="137">
        <v>9</v>
      </c>
      <c r="C22" s="87" t="s">
        <v>176</v>
      </c>
      <c r="D22" s="64" t="s">
        <v>141</v>
      </c>
      <c r="E22" s="64" t="s">
        <v>141</v>
      </c>
      <c r="F22" s="64" t="s">
        <v>141</v>
      </c>
      <c r="G22" s="64" t="s">
        <v>141</v>
      </c>
      <c r="H22" s="65" t="s">
        <v>141</v>
      </c>
      <c r="I22" s="139"/>
    </row>
    <row r="23" spans="2:9">
      <c r="B23" s="137">
        <v>10</v>
      </c>
      <c r="C23" s="87" t="s">
        <v>177</v>
      </c>
      <c r="D23" s="64" t="s">
        <v>141</v>
      </c>
      <c r="E23" s="64" t="s">
        <v>141</v>
      </c>
      <c r="F23" s="64" t="s">
        <v>141</v>
      </c>
      <c r="G23" s="64" t="s">
        <v>141</v>
      </c>
      <c r="H23" s="65" t="s">
        <v>141</v>
      </c>
      <c r="I23" s="139"/>
    </row>
    <row r="24" spans="2:9">
      <c r="B24" s="137">
        <v>11</v>
      </c>
      <c r="C24" s="87" t="s">
        <v>178</v>
      </c>
      <c r="D24" s="64" t="s">
        <v>141</v>
      </c>
      <c r="E24" s="64" t="s">
        <v>141</v>
      </c>
      <c r="F24" s="64" t="s">
        <v>143</v>
      </c>
      <c r="G24" s="64" t="s">
        <v>143</v>
      </c>
      <c r="H24" s="65" t="s">
        <v>143</v>
      </c>
      <c r="I24" s="139"/>
    </row>
    <row r="25" spans="2:9">
      <c r="B25" s="137">
        <v>12</v>
      </c>
      <c r="C25" s="87" t="s">
        <v>179</v>
      </c>
      <c r="D25" s="64" t="s">
        <v>141</v>
      </c>
      <c r="E25" s="64" t="s">
        <v>141</v>
      </c>
      <c r="F25" s="64" t="s">
        <v>141</v>
      </c>
      <c r="G25" s="64" t="s">
        <v>141</v>
      </c>
      <c r="H25" s="65" t="s">
        <v>141</v>
      </c>
      <c r="I25" s="139"/>
    </row>
    <row r="26" spans="2:9">
      <c r="B26" s="137">
        <v>13</v>
      </c>
      <c r="C26" s="87" t="s">
        <v>180</v>
      </c>
      <c r="D26" s="64" t="s">
        <v>141</v>
      </c>
      <c r="E26" s="64" t="s">
        <v>141</v>
      </c>
      <c r="F26" s="64" t="s">
        <v>141</v>
      </c>
      <c r="G26" s="64" t="s">
        <v>141</v>
      </c>
      <c r="H26" s="65" t="s">
        <v>141</v>
      </c>
      <c r="I26" s="139"/>
    </row>
    <row r="27" spans="2:9">
      <c r="B27" s="137">
        <v>14</v>
      </c>
      <c r="C27" s="87" t="s">
        <v>181</v>
      </c>
      <c r="D27" s="64" t="s">
        <v>141</v>
      </c>
      <c r="E27" s="64" t="s">
        <v>141</v>
      </c>
      <c r="F27" s="64" t="s">
        <v>143</v>
      </c>
      <c r="G27" s="64" t="s">
        <v>141</v>
      </c>
      <c r="H27" s="65" t="s">
        <v>143</v>
      </c>
      <c r="I27" s="139"/>
    </row>
    <row r="28" spans="2:9">
      <c r="B28" s="137">
        <v>15</v>
      </c>
      <c r="C28" s="87" t="s">
        <v>182</v>
      </c>
      <c r="D28" s="64" t="s">
        <v>141</v>
      </c>
      <c r="E28" s="64" t="s">
        <v>141</v>
      </c>
      <c r="F28" s="64" t="s">
        <v>143</v>
      </c>
      <c r="G28" s="64" t="s">
        <v>141</v>
      </c>
      <c r="H28" s="65" t="s">
        <v>143</v>
      </c>
      <c r="I28" s="139"/>
    </row>
    <row r="29" spans="2:9">
      <c r="B29" s="137">
        <v>16</v>
      </c>
      <c r="C29" s="87" t="s">
        <v>183</v>
      </c>
      <c r="D29" s="64" t="s">
        <v>141</v>
      </c>
      <c r="E29" s="64" t="s">
        <v>141</v>
      </c>
      <c r="F29" s="64" t="s">
        <v>141</v>
      </c>
      <c r="G29" s="64" t="s">
        <v>141</v>
      </c>
      <c r="H29" s="65" t="s">
        <v>141</v>
      </c>
      <c r="I29" s="139"/>
    </row>
    <row r="30" spans="2:9">
      <c r="B30" s="137">
        <v>17</v>
      </c>
      <c r="C30" s="87" t="s">
        <v>184</v>
      </c>
      <c r="D30" s="64" t="s">
        <v>141</v>
      </c>
      <c r="E30" s="64" t="s">
        <v>141</v>
      </c>
      <c r="F30" s="64" t="s">
        <v>141</v>
      </c>
      <c r="G30" s="64" t="s">
        <v>141</v>
      </c>
      <c r="H30" s="65" t="s">
        <v>141</v>
      </c>
      <c r="I30" s="139"/>
    </row>
    <row r="31" spans="2:9">
      <c r="B31" s="137">
        <v>18</v>
      </c>
      <c r="C31" s="87" t="s">
        <v>185</v>
      </c>
      <c r="D31" s="64" t="s">
        <v>141</v>
      </c>
      <c r="E31" s="64" t="s">
        <v>141</v>
      </c>
      <c r="F31" s="64" t="s">
        <v>141</v>
      </c>
      <c r="G31" s="64" t="s">
        <v>141</v>
      </c>
      <c r="H31" s="65" t="s">
        <v>141</v>
      </c>
      <c r="I31" s="139"/>
    </row>
    <row r="32" spans="2:9" ht="3" customHeight="1" thickBot="1">
      <c r="B32" s="148" t="s">
        <v>132</v>
      </c>
      <c r="C32" s="140"/>
      <c r="D32" s="141"/>
      <c r="E32" s="141"/>
      <c r="F32" s="141"/>
      <c r="G32" s="141"/>
      <c r="H32" s="142"/>
      <c r="I32" s="143"/>
    </row>
    <row r="33" spans="2:3" ht="9" customHeight="1">
      <c r="B33" s="15"/>
      <c r="C33" s="11"/>
    </row>
  </sheetData>
  <sheetProtection insertRows="0" deleteRows="0" selectLockedCells="1"/>
  <mergeCells count="12">
    <mergeCell ref="B8:I8"/>
    <mergeCell ref="B9:I9"/>
    <mergeCell ref="I11:I12"/>
    <mergeCell ref="D11:H11"/>
    <mergeCell ref="B11:B12"/>
    <mergeCell ref="C11:C12"/>
    <mergeCell ref="B6:I6"/>
    <mergeCell ref="B1:I1"/>
    <mergeCell ref="B2:I2"/>
    <mergeCell ref="B3:I3"/>
    <mergeCell ref="B4:I4"/>
    <mergeCell ref="B5:I5"/>
  </mergeCells>
  <conditionalFormatting sqref="B14:I14 C15 B15:B31">
    <cfRule type="expression" dxfId="35" priority="255">
      <formula>MOD(ROW(),2)</formula>
    </cfRule>
  </conditionalFormatting>
  <conditionalFormatting sqref="D14:H14">
    <cfRule type="cellIs" dxfId="34" priority="251" operator="equal">
      <formula>"NO APLICA"</formula>
    </cfRule>
    <cfRule type="cellIs" dxfId="33" priority="252" operator="equal">
      <formula>"HÁBIL"</formula>
    </cfRule>
    <cfRule type="cellIs" dxfId="32" priority="253" operator="equal">
      <formula>"NO HÁBIL"</formula>
    </cfRule>
    <cfRule type="cellIs" dxfId="31" priority="254" operator="equal">
      <formula>"RECHAZO"</formula>
    </cfRule>
  </conditionalFormatting>
  <conditionalFormatting sqref="D15:I15">
    <cfRule type="expression" dxfId="30" priority="96">
      <formula>MOD(ROW(),2)</formula>
    </cfRule>
  </conditionalFormatting>
  <conditionalFormatting sqref="D15:H15">
    <cfRule type="cellIs" dxfId="29" priority="92" operator="equal">
      <formula>"NO APLICA"</formula>
    </cfRule>
    <cfRule type="cellIs" dxfId="28" priority="93" operator="equal">
      <formula>"HÁBIL"</formula>
    </cfRule>
    <cfRule type="cellIs" dxfId="27" priority="94" operator="equal">
      <formula>"NO HÁBIL"</formula>
    </cfRule>
    <cfRule type="cellIs" dxfId="26" priority="95" operator="equal">
      <formula>"RECHAZO"</formula>
    </cfRule>
  </conditionalFormatting>
  <conditionalFormatting sqref="C16:C31">
    <cfRule type="expression" dxfId="25" priority="86">
      <formula>MOD(ROW(),2)</formula>
    </cfRule>
  </conditionalFormatting>
  <conditionalFormatting sqref="D31:I31">
    <cfRule type="expression" dxfId="24" priority="30">
      <formula>MOD(ROW(),2)</formula>
    </cfRule>
  </conditionalFormatting>
  <conditionalFormatting sqref="D31:H31">
    <cfRule type="cellIs" dxfId="23" priority="26" operator="equal">
      <formula>"NO APLICA"</formula>
    </cfRule>
    <cfRule type="cellIs" dxfId="22" priority="27" operator="equal">
      <formula>"HÁBIL"</formula>
    </cfRule>
    <cfRule type="cellIs" dxfId="21" priority="28" operator="equal">
      <formula>"NO HÁBIL"</formula>
    </cfRule>
    <cfRule type="cellIs" dxfId="20" priority="29" operator="equal">
      <formula>"RECHAZO"</formula>
    </cfRule>
  </conditionalFormatting>
  <conditionalFormatting sqref="D23:I29">
    <cfRule type="expression" dxfId="19" priority="20">
      <formula>MOD(ROW(),2)</formula>
    </cfRule>
  </conditionalFormatting>
  <conditionalFormatting sqref="D23:H29">
    <cfRule type="cellIs" dxfId="18" priority="16" operator="equal">
      <formula>"NO APLICA"</formula>
    </cfRule>
    <cfRule type="cellIs" dxfId="17" priority="17" operator="equal">
      <formula>"HÁBIL"</formula>
    </cfRule>
    <cfRule type="cellIs" dxfId="16" priority="18" operator="equal">
      <formula>"NO HÁBIL"</formula>
    </cfRule>
    <cfRule type="cellIs" dxfId="15" priority="19" operator="equal">
      <formula>"RECHAZO"</formula>
    </cfRule>
  </conditionalFormatting>
  <conditionalFormatting sqref="D30:I30">
    <cfRule type="expression" dxfId="14" priority="15">
      <formula>MOD(ROW(),2)</formula>
    </cfRule>
  </conditionalFormatting>
  <conditionalFormatting sqref="D30:H30">
    <cfRule type="cellIs" dxfId="13" priority="11" operator="equal">
      <formula>"NO APLICA"</formula>
    </cfRule>
    <cfRule type="cellIs" dxfId="12" priority="12" operator="equal">
      <formula>"HÁBIL"</formula>
    </cfRule>
    <cfRule type="cellIs" dxfId="11" priority="13" operator="equal">
      <formula>"NO HÁBIL"</formula>
    </cfRule>
    <cfRule type="cellIs" dxfId="10" priority="14" operator="equal">
      <formula>"RECHAZO"</formula>
    </cfRule>
  </conditionalFormatting>
  <conditionalFormatting sqref="D16:I21">
    <cfRule type="expression" dxfId="9" priority="10">
      <formula>MOD(ROW(),2)</formula>
    </cfRule>
  </conditionalFormatting>
  <conditionalFormatting sqref="D16:H21">
    <cfRule type="cellIs" dxfId="8" priority="6" operator="equal">
      <formula>"NO APLICA"</formula>
    </cfRule>
    <cfRule type="cellIs" dxfId="7" priority="7" operator="equal">
      <formula>"HÁBIL"</formula>
    </cfRule>
    <cfRule type="cellIs" dxfId="6" priority="8" operator="equal">
      <formula>"NO HÁBIL"</formula>
    </cfRule>
    <cfRule type="cellIs" dxfId="5" priority="9" operator="equal">
      <formula>"RECHAZO"</formula>
    </cfRule>
  </conditionalFormatting>
  <conditionalFormatting sqref="D22:I22">
    <cfRule type="expression" dxfId="4" priority="5">
      <formula>MOD(ROW(),2)</formula>
    </cfRule>
  </conditionalFormatting>
  <conditionalFormatting sqref="D22:H22">
    <cfRule type="cellIs" dxfId="3" priority="1" operator="equal">
      <formula>"NO APLICA"</formula>
    </cfRule>
    <cfRule type="cellIs" dxfId="2" priority="2" operator="equal">
      <formula>"HÁBIL"</formula>
    </cfRule>
    <cfRule type="cellIs" dxfId="1" priority="3" operator="equal">
      <formula>"NO HÁBIL"</formula>
    </cfRule>
    <cfRule type="cellIs" dxfId="0" priority="4" operator="equal">
      <formula>"RECHAZO"</formula>
    </cfRule>
  </conditionalFormatting>
  <printOptions horizontalCentered="1"/>
  <pageMargins left="0.39370078740157483" right="0.39370078740157483" top="0.39370078740157483" bottom="1.5748031496062993" header="0" footer="0"/>
  <pageSetup scale="56" fitToHeight="0"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41"/>
  <dimension ref="A1:M32"/>
  <sheetViews>
    <sheetView topLeftCell="D1" workbookViewId="0">
      <selection activeCell="M14" sqref="M14"/>
    </sheetView>
  </sheetViews>
  <sheetFormatPr baseColWidth="10" defaultColWidth="11" defaultRowHeight="15"/>
  <cols>
    <col min="1" max="1" width="3.25" style="92" bestFit="1" customWidth="1"/>
    <col min="2" max="2" width="75" style="92" customWidth="1"/>
    <col min="3" max="3" width="19.375" style="92" customWidth="1"/>
    <col min="4" max="5" width="11" style="92"/>
    <col min="6" max="6" width="15.75" style="92" bestFit="1" customWidth="1"/>
    <col min="7" max="7" width="20" style="92" bestFit="1" customWidth="1"/>
    <col min="8" max="8" width="18.5" style="92" bestFit="1" customWidth="1"/>
    <col min="9" max="11" width="16.625" style="92" customWidth="1"/>
    <col min="12" max="12" width="23.875" style="92" customWidth="1"/>
    <col min="13" max="13" width="25.75" style="304" customWidth="1"/>
    <col min="14" max="16384" width="11" style="92"/>
  </cols>
  <sheetData>
    <row r="1" spans="1:13" ht="15.75" thickTop="1">
      <c r="A1" s="41" t="s">
        <v>20</v>
      </c>
      <c r="B1" s="42" t="s">
        <v>13</v>
      </c>
      <c r="C1" s="95" t="s">
        <v>32</v>
      </c>
      <c r="D1" s="95" t="s">
        <v>44</v>
      </c>
      <c r="E1" s="95" t="s">
        <v>46</v>
      </c>
      <c r="F1" s="95" t="s">
        <v>86</v>
      </c>
      <c r="G1" s="95" t="s">
        <v>87</v>
      </c>
      <c r="H1" s="95" t="s">
        <v>89</v>
      </c>
      <c r="I1" s="95" t="s">
        <v>91</v>
      </c>
      <c r="J1" s="95" t="s">
        <v>111</v>
      </c>
      <c r="K1" s="95" t="s">
        <v>142</v>
      </c>
      <c r="L1" s="95" t="s">
        <v>153</v>
      </c>
      <c r="M1" s="301" t="s">
        <v>159</v>
      </c>
    </row>
    <row r="2" spans="1:13">
      <c r="A2" s="43">
        <v>1</v>
      </c>
      <c r="B2" s="52" t="s">
        <v>12</v>
      </c>
      <c r="C2" s="96" t="s">
        <v>33</v>
      </c>
      <c r="D2" s="119" t="s">
        <v>110</v>
      </c>
      <c r="E2" s="96" t="s">
        <v>47</v>
      </c>
      <c r="F2" s="96" t="s">
        <v>109</v>
      </c>
      <c r="G2" s="96" t="s">
        <v>47</v>
      </c>
      <c r="H2" s="96" t="s">
        <v>103</v>
      </c>
      <c r="I2" s="96" t="s">
        <v>47</v>
      </c>
      <c r="J2" s="96" t="s">
        <v>112</v>
      </c>
      <c r="K2" s="160" t="s">
        <v>141</v>
      </c>
      <c r="L2" s="192" t="s">
        <v>151</v>
      </c>
      <c r="M2" s="302" t="s">
        <v>47</v>
      </c>
    </row>
    <row r="3" spans="1:13">
      <c r="A3" s="44">
        <v>2</v>
      </c>
      <c r="B3" s="38" t="s">
        <v>62</v>
      </c>
      <c r="C3" s="96" t="s">
        <v>34</v>
      </c>
      <c r="D3" s="93"/>
      <c r="E3" s="96" t="s">
        <v>48</v>
      </c>
      <c r="F3" s="96" t="s">
        <v>108</v>
      </c>
      <c r="G3" s="96" t="s">
        <v>48</v>
      </c>
      <c r="H3" s="96" t="s">
        <v>104</v>
      </c>
      <c r="I3" s="96" t="s">
        <v>48</v>
      </c>
      <c r="J3" s="96" t="s">
        <v>113</v>
      </c>
      <c r="K3" s="160" t="s">
        <v>143</v>
      </c>
      <c r="L3" s="192" t="s">
        <v>150</v>
      </c>
      <c r="M3" s="302" t="s">
        <v>48</v>
      </c>
    </row>
    <row r="4" spans="1:13">
      <c r="A4" s="44">
        <v>3</v>
      </c>
      <c r="B4" s="38" t="s">
        <v>63</v>
      </c>
      <c r="C4" s="96" t="s">
        <v>74</v>
      </c>
      <c r="D4" s="93"/>
      <c r="E4" s="96" t="s">
        <v>49</v>
      </c>
      <c r="G4" s="192" t="s">
        <v>157</v>
      </c>
      <c r="H4" s="96" t="s">
        <v>105</v>
      </c>
      <c r="I4" s="96" t="s">
        <v>90</v>
      </c>
      <c r="J4" s="192" t="s">
        <v>152</v>
      </c>
      <c r="K4" s="160" t="s">
        <v>110</v>
      </c>
      <c r="L4" s="192" t="s">
        <v>154</v>
      </c>
      <c r="M4" s="302" t="s">
        <v>160</v>
      </c>
    </row>
    <row r="5" spans="1:13">
      <c r="A5" s="44">
        <v>4</v>
      </c>
      <c r="B5" s="38" t="s">
        <v>57</v>
      </c>
      <c r="C5" s="96" t="s">
        <v>75</v>
      </c>
      <c r="D5" s="93"/>
      <c r="E5" s="96"/>
      <c r="G5" s="192" t="s">
        <v>158</v>
      </c>
      <c r="H5" s="96" t="s">
        <v>106</v>
      </c>
      <c r="J5" s="96" t="s">
        <v>114</v>
      </c>
      <c r="M5" s="302" t="s">
        <v>161</v>
      </c>
    </row>
    <row r="6" spans="1:13">
      <c r="A6" s="44">
        <v>5</v>
      </c>
      <c r="B6" s="38" t="s">
        <v>58</v>
      </c>
      <c r="H6" s="96" t="s">
        <v>108</v>
      </c>
      <c r="J6" s="96" t="s">
        <v>75</v>
      </c>
      <c r="M6" s="302" t="s">
        <v>162</v>
      </c>
    </row>
    <row r="7" spans="1:13">
      <c r="A7" s="44">
        <v>6</v>
      </c>
      <c r="B7" s="38" t="s">
        <v>59</v>
      </c>
      <c r="H7" s="96" t="s">
        <v>107</v>
      </c>
      <c r="M7" s="302" t="s">
        <v>163</v>
      </c>
    </row>
    <row r="8" spans="1:13">
      <c r="A8" s="44">
        <v>7</v>
      </c>
      <c r="B8" s="38" t="s">
        <v>65</v>
      </c>
      <c r="M8" s="302" t="s">
        <v>164</v>
      </c>
    </row>
    <row r="9" spans="1:13">
      <c r="A9" s="44">
        <v>8</v>
      </c>
      <c r="B9" s="38" t="s">
        <v>66</v>
      </c>
      <c r="M9" s="303" t="s">
        <v>165</v>
      </c>
    </row>
    <row r="10" spans="1:13">
      <c r="A10" s="44">
        <v>9</v>
      </c>
      <c r="B10" s="38" t="s">
        <v>67</v>
      </c>
      <c r="M10" s="303"/>
    </row>
    <row r="11" spans="1:13">
      <c r="A11" s="44">
        <v>10</v>
      </c>
      <c r="B11" s="38" t="s">
        <v>64</v>
      </c>
      <c r="E11" s="94"/>
      <c r="M11" s="303"/>
    </row>
    <row r="12" spans="1:13">
      <c r="A12" s="44">
        <v>11</v>
      </c>
      <c r="B12" s="38" t="s">
        <v>60</v>
      </c>
      <c r="M12" s="303"/>
    </row>
    <row r="13" spans="1:13">
      <c r="A13" s="44">
        <v>12</v>
      </c>
      <c r="B13" s="38" t="s">
        <v>61</v>
      </c>
    </row>
    <row r="14" spans="1:13">
      <c r="A14" s="44">
        <v>13</v>
      </c>
      <c r="B14" s="38" t="s">
        <v>68</v>
      </c>
    </row>
    <row r="15" spans="1:13">
      <c r="A15" s="44">
        <v>14</v>
      </c>
      <c r="B15" s="38" t="s">
        <v>69</v>
      </c>
    </row>
    <row r="16" spans="1:13">
      <c r="A16" s="44">
        <v>15</v>
      </c>
      <c r="B16" s="38" t="s">
        <v>70</v>
      </c>
    </row>
    <row r="17" spans="1:2">
      <c r="A17" s="44">
        <v>16</v>
      </c>
      <c r="B17" s="179" t="s">
        <v>144</v>
      </c>
    </row>
    <row r="18" spans="1:2">
      <c r="A18" s="44">
        <v>17</v>
      </c>
      <c r="B18" s="198" t="s">
        <v>155</v>
      </c>
    </row>
    <row r="19" spans="1:2">
      <c r="A19" s="44">
        <v>18</v>
      </c>
      <c r="B19" s="39"/>
    </row>
    <row r="20" spans="1:2">
      <c r="A20" s="44">
        <v>19</v>
      </c>
      <c r="B20" s="39"/>
    </row>
    <row r="21" spans="1:2">
      <c r="A21" s="44">
        <v>20</v>
      </c>
      <c r="B21" s="39"/>
    </row>
    <row r="22" spans="1:2">
      <c r="A22" s="44">
        <v>21</v>
      </c>
      <c r="B22" s="39"/>
    </row>
    <row r="23" spans="1:2">
      <c r="A23" s="44">
        <v>22</v>
      </c>
      <c r="B23" s="39"/>
    </row>
    <row r="24" spans="1:2">
      <c r="A24" s="44">
        <v>23</v>
      </c>
      <c r="B24" s="39"/>
    </row>
    <row r="25" spans="1:2">
      <c r="A25" s="44">
        <v>24</v>
      </c>
      <c r="B25" s="39"/>
    </row>
    <row r="26" spans="1:2">
      <c r="A26" s="44">
        <v>25</v>
      </c>
      <c r="B26" s="39"/>
    </row>
    <row r="27" spans="1:2">
      <c r="A27" s="44">
        <v>26</v>
      </c>
      <c r="B27" s="39"/>
    </row>
    <row r="28" spans="1:2">
      <c r="A28" s="44">
        <v>27</v>
      </c>
      <c r="B28" s="39"/>
    </row>
    <row r="29" spans="1:2">
      <c r="A29" s="44">
        <v>28</v>
      </c>
      <c r="B29" s="39"/>
    </row>
    <row r="30" spans="1:2">
      <c r="A30" s="44">
        <v>29</v>
      </c>
      <c r="B30" s="39"/>
    </row>
    <row r="31" spans="1:2" ht="15.75" thickBot="1">
      <c r="A31" s="45">
        <v>30</v>
      </c>
      <c r="B31" s="40"/>
    </row>
    <row r="32" spans="1:2" ht="15.75" thickTop="1"/>
  </sheetData>
  <pageMargins left="0.7" right="0.7" top="0.75" bottom="0.75" header="0.3" footer="0.3"/>
  <pageSetup scale="78"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6"/>
  <dimension ref="A1:HH508"/>
  <sheetViews>
    <sheetView workbookViewId="0">
      <selection activeCell="H15" sqref="H15"/>
    </sheetView>
  </sheetViews>
  <sheetFormatPr baseColWidth="10" defaultColWidth="11" defaultRowHeight="12.75"/>
  <cols>
    <col min="1" max="1" width="11" style="102"/>
    <col min="2" max="2" width="1.625" style="102" customWidth="1"/>
    <col min="3" max="3" width="12.375" style="102" bestFit="1" customWidth="1"/>
    <col min="4" max="4" width="8.875" style="102" customWidth="1"/>
    <col min="5" max="5" width="11.5" style="112" bestFit="1" customWidth="1"/>
    <col min="6" max="6" width="11" style="103"/>
    <col min="7" max="7" width="11" style="110"/>
    <col min="8" max="8" width="74.75" style="107" bestFit="1" customWidth="1"/>
    <col min="9" max="16384" width="11" style="107"/>
  </cols>
  <sheetData>
    <row r="1" spans="1:8">
      <c r="A1" s="470" t="s">
        <v>5</v>
      </c>
      <c r="B1" s="470"/>
      <c r="C1" s="470"/>
      <c r="D1" s="101" t="s">
        <v>6</v>
      </c>
      <c r="E1" s="112" t="s">
        <v>37</v>
      </c>
      <c r="G1" s="107"/>
    </row>
    <row r="2" spans="1:8">
      <c r="A2" s="104">
        <v>29222</v>
      </c>
      <c r="B2" s="105"/>
      <c r="C2" s="105">
        <v>29587</v>
      </c>
      <c r="D2" s="106">
        <v>4500</v>
      </c>
      <c r="E2" s="113"/>
      <c r="G2" s="107"/>
    </row>
    <row r="3" spans="1:8">
      <c r="A3" s="105">
        <v>29588</v>
      </c>
      <c r="B3" s="105"/>
      <c r="C3" s="105">
        <v>29952</v>
      </c>
      <c r="D3" s="106">
        <v>5700</v>
      </c>
      <c r="E3" s="114">
        <f>+D3/D2-1</f>
        <v>0.26666666666666661</v>
      </c>
      <c r="G3" s="107"/>
    </row>
    <row r="4" spans="1:8">
      <c r="A4" s="105">
        <v>29953</v>
      </c>
      <c r="B4" s="105"/>
      <c r="C4" s="105">
        <v>30317</v>
      </c>
      <c r="D4" s="106">
        <v>7410</v>
      </c>
      <c r="E4" s="114">
        <f t="shared" ref="E4:E28" si="0">+D4/D3-1</f>
        <v>0.30000000000000004</v>
      </c>
      <c r="G4" s="107"/>
    </row>
    <row r="5" spans="1:8">
      <c r="A5" s="105">
        <v>30318</v>
      </c>
      <c r="B5" s="105"/>
      <c r="C5" s="105">
        <v>30682</v>
      </c>
      <c r="D5" s="106">
        <v>9261</v>
      </c>
      <c r="E5" s="114">
        <f t="shared" si="0"/>
        <v>0.24979757085020249</v>
      </c>
      <c r="G5" s="107"/>
    </row>
    <row r="6" spans="1:8">
      <c r="A6" s="105">
        <v>30683</v>
      </c>
      <c r="B6" s="105"/>
      <c r="C6" s="105">
        <v>31048</v>
      </c>
      <c r="D6" s="106">
        <v>11298</v>
      </c>
      <c r="E6" s="114">
        <f t="shared" si="0"/>
        <v>0.21995464852607705</v>
      </c>
      <c r="G6" s="107"/>
    </row>
    <row r="7" spans="1:8">
      <c r="A7" s="104">
        <v>31049</v>
      </c>
      <c r="B7" s="105"/>
      <c r="C7" s="105">
        <v>31413</v>
      </c>
      <c r="D7" s="106">
        <v>13557.6</v>
      </c>
      <c r="E7" s="114">
        <f t="shared" si="0"/>
        <v>0.19999999999999996</v>
      </c>
      <c r="G7" s="107"/>
    </row>
    <row r="8" spans="1:8">
      <c r="A8" s="105">
        <v>31414</v>
      </c>
      <c r="B8" s="105"/>
      <c r="C8" s="105">
        <v>31778</v>
      </c>
      <c r="D8" s="106">
        <v>16611.400000000001</v>
      </c>
      <c r="E8" s="114">
        <f t="shared" si="0"/>
        <v>0.22524635628724865</v>
      </c>
      <c r="G8" s="107"/>
    </row>
    <row r="9" spans="1:8">
      <c r="A9" s="105">
        <v>31779</v>
      </c>
      <c r="B9" s="105"/>
      <c r="C9" s="105">
        <v>32143</v>
      </c>
      <c r="D9" s="106">
        <v>20509.8</v>
      </c>
      <c r="E9" s="114">
        <f t="shared" si="0"/>
        <v>0.23468220619574498</v>
      </c>
      <c r="G9" s="107"/>
    </row>
    <row r="10" spans="1:8">
      <c r="A10" s="105">
        <v>32144</v>
      </c>
      <c r="B10" s="105"/>
      <c r="C10" s="105">
        <v>32508</v>
      </c>
      <c r="D10" s="106">
        <v>25637.4</v>
      </c>
      <c r="E10" s="114">
        <f t="shared" si="0"/>
        <v>0.25000731357692429</v>
      </c>
      <c r="G10" s="107"/>
    </row>
    <row r="11" spans="1:8">
      <c r="A11" s="105">
        <v>32509</v>
      </c>
      <c r="B11" s="105"/>
      <c r="C11" s="105">
        <v>32873</v>
      </c>
      <c r="D11" s="106">
        <v>32559.599999999999</v>
      </c>
      <c r="E11" s="114">
        <f t="shared" si="0"/>
        <v>0.27000397856256853</v>
      </c>
      <c r="G11" s="107"/>
    </row>
    <row r="12" spans="1:8" ht="13.5" thickBot="1">
      <c r="A12" s="104">
        <v>32874</v>
      </c>
      <c r="B12" s="105"/>
      <c r="C12" s="105">
        <v>33238</v>
      </c>
      <c r="D12" s="106">
        <v>41025</v>
      </c>
      <c r="E12" s="114">
        <f t="shared" si="0"/>
        <v>0.25999705156083008</v>
      </c>
      <c r="G12" s="108"/>
      <c r="H12" s="109"/>
    </row>
    <row r="13" spans="1:8" ht="13.5" thickTop="1">
      <c r="A13" s="105">
        <v>33239</v>
      </c>
      <c r="B13" s="105"/>
      <c r="C13" s="105">
        <v>33603</v>
      </c>
      <c r="D13" s="106">
        <v>51720</v>
      </c>
      <c r="E13" s="114">
        <f t="shared" si="0"/>
        <v>0.26069469835466186</v>
      </c>
      <c r="G13" s="49" t="s">
        <v>24</v>
      </c>
      <c r="H13" s="50" t="s">
        <v>25</v>
      </c>
    </row>
    <row r="14" spans="1:8" ht="13.5" thickBot="1">
      <c r="A14" s="105">
        <v>33604</v>
      </c>
      <c r="B14" s="105"/>
      <c r="C14" s="105">
        <v>33969</v>
      </c>
      <c r="D14" s="106">
        <v>65190</v>
      </c>
      <c r="E14" s="114">
        <f t="shared" si="0"/>
        <v>0.26044083526682127</v>
      </c>
      <c r="G14" s="292">
        <f ca="1">TODAY()</f>
        <v>45595</v>
      </c>
      <c r="H14" s="51">
        <f ca="1">LOOKUP(G14,A2:A106,D2:D106)</f>
        <v>1300000</v>
      </c>
    </row>
    <row r="15" spans="1:8" ht="14.25" thickTop="1" thickBot="1">
      <c r="A15" s="105">
        <v>33970</v>
      </c>
      <c r="B15" s="105"/>
      <c r="C15" s="105">
        <v>34334</v>
      </c>
      <c r="D15" s="106">
        <v>81510</v>
      </c>
      <c r="E15" s="114">
        <f t="shared" si="0"/>
        <v>0.25034514496088356</v>
      </c>
      <c r="G15" s="292">
        <v>44946</v>
      </c>
      <c r="H15" s="51">
        <f>LOOKUP(G15,A3:A107,D3:D107)</f>
        <v>1160000</v>
      </c>
    </row>
    <row r="16" spans="1:8" ht="15.75" thickTop="1">
      <c r="A16" s="105">
        <v>34335</v>
      </c>
      <c r="B16" s="105"/>
      <c r="C16" s="105">
        <v>34699</v>
      </c>
      <c r="D16" s="106">
        <v>98700</v>
      </c>
      <c r="E16" s="114">
        <f t="shared" si="0"/>
        <v>0.21089436878910561</v>
      </c>
      <c r="G16" s="53" t="s">
        <v>31</v>
      </c>
    </row>
    <row r="17" spans="1:7" ht="15">
      <c r="A17" s="104">
        <v>34700</v>
      </c>
      <c r="B17" s="105"/>
      <c r="C17" s="105">
        <v>35064</v>
      </c>
      <c r="D17" s="106">
        <v>118933.5</v>
      </c>
      <c r="E17" s="114">
        <f t="shared" si="0"/>
        <v>0.20500000000000007</v>
      </c>
      <c r="G17" s="54" t="s">
        <v>29</v>
      </c>
    </row>
    <row r="18" spans="1:7" ht="15.75" thickBot="1">
      <c r="A18" s="105">
        <v>35065</v>
      </c>
      <c r="B18" s="105"/>
      <c r="C18" s="105">
        <v>35430</v>
      </c>
      <c r="D18" s="106">
        <v>142125</v>
      </c>
      <c r="E18" s="114">
        <f t="shared" si="0"/>
        <v>0.19499552270806797</v>
      </c>
      <c r="G18" s="55" t="s">
        <v>30</v>
      </c>
    </row>
    <row r="19" spans="1:7" ht="13.5" thickTop="1">
      <c r="A19" s="105">
        <v>35431</v>
      </c>
      <c r="B19" s="105"/>
      <c r="C19" s="105">
        <v>35795</v>
      </c>
      <c r="D19" s="106">
        <v>172005</v>
      </c>
      <c r="E19" s="114">
        <f t="shared" si="0"/>
        <v>0.21023746701846968</v>
      </c>
    </row>
    <row r="20" spans="1:7">
      <c r="A20" s="105">
        <v>35796</v>
      </c>
      <c r="B20" s="105"/>
      <c r="C20" s="105">
        <v>36160</v>
      </c>
      <c r="D20" s="106">
        <v>203826</v>
      </c>
      <c r="E20" s="114">
        <f t="shared" si="0"/>
        <v>0.1850004360338362</v>
      </c>
    </row>
    <row r="21" spans="1:7">
      <c r="A21" s="105">
        <v>36161</v>
      </c>
      <c r="B21" s="105"/>
      <c r="C21" s="105">
        <v>36525</v>
      </c>
      <c r="D21" s="106">
        <v>236460</v>
      </c>
      <c r="E21" s="114">
        <f t="shared" si="0"/>
        <v>0.16010715021636091</v>
      </c>
    </row>
    <row r="22" spans="1:7">
      <c r="A22" s="104">
        <v>36526</v>
      </c>
      <c r="B22" s="105"/>
      <c r="C22" s="105">
        <v>36891</v>
      </c>
      <c r="D22" s="106">
        <v>260100</v>
      </c>
      <c r="E22" s="114">
        <f t="shared" si="0"/>
        <v>9.9974625729510214E-2</v>
      </c>
    </row>
    <row r="23" spans="1:7">
      <c r="A23" s="105">
        <v>36892</v>
      </c>
      <c r="B23" s="105"/>
      <c r="C23" s="105">
        <v>37256</v>
      </c>
      <c r="D23" s="106">
        <v>286000</v>
      </c>
      <c r="E23" s="114">
        <f t="shared" si="0"/>
        <v>9.9577085736255233E-2</v>
      </c>
    </row>
    <row r="24" spans="1:7">
      <c r="A24" s="105">
        <v>37257</v>
      </c>
      <c r="B24" s="105"/>
      <c r="C24" s="105">
        <v>37621</v>
      </c>
      <c r="D24" s="106">
        <v>309000</v>
      </c>
      <c r="E24" s="114">
        <f t="shared" si="0"/>
        <v>8.0419580419580416E-2</v>
      </c>
    </row>
    <row r="25" spans="1:7">
      <c r="A25" s="105">
        <v>37622</v>
      </c>
      <c r="B25" s="105"/>
      <c r="C25" s="105">
        <v>37986</v>
      </c>
      <c r="D25" s="106">
        <v>332000</v>
      </c>
      <c r="E25" s="114">
        <f t="shared" si="0"/>
        <v>7.4433656957928696E-2</v>
      </c>
    </row>
    <row r="26" spans="1:7">
      <c r="A26" s="105">
        <v>37987</v>
      </c>
      <c r="B26" s="105"/>
      <c r="C26" s="105">
        <v>38352</v>
      </c>
      <c r="D26" s="106">
        <v>358000</v>
      </c>
      <c r="E26" s="114">
        <f t="shared" si="0"/>
        <v>7.8313253012048278E-2</v>
      </c>
    </row>
    <row r="27" spans="1:7">
      <c r="A27" s="104">
        <v>38353</v>
      </c>
      <c r="B27" s="105"/>
      <c r="C27" s="105">
        <v>38717</v>
      </c>
      <c r="D27" s="106">
        <v>381500</v>
      </c>
      <c r="E27" s="114">
        <f t="shared" si="0"/>
        <v>6.5642458100558576E-2</v>
      </c>
    </row>
    <row r="28" spans="1:7">
      <c r="A28" s="105">
        <v>38718</v>
      </c>
      <c r="B28" s="105"/>
      <c r="C28" s="105">
        <v>39082</v>
      </c>
      <c r="D28" s="106">
        <v>408000</v>
      </c>
      <c r="E28" s="114">
        <f t="shared" si="0"/>
        <v>6.9462647444298753E-2</v>
      </c>
    </row>
    <row r="29" spans="1:7">
      <c r="A29" s="105">
        <v>39083</v>
      </c>
      <c r="B29" s="105"/>
      <c r="C29" s="105">
        <v>39447</v>
      </c>
      <c r="D29" s="106">
        <v>433700</v>
      </c>
      <c r="E29" s="114">
        <f t="shared" ref="E29:E36" si="1">+D29/D28-1</f>
        <v>6.2990196078431371E-2</v>
      </c>
    </row>
    <row r="30" spans="1:7">
      <c r="A30" s="105">
        <v>39448</v>
      </c>
      <c r="C30" s="105">
        <v>39813</v>
      </c>
      <c r="D30" s="106">
        <v>461500</v>
      </c>
      <c r="E30" s="114">
        <f t="shared" si="1"/>
        <v>6.4099608023979737E-2</v>
      </c>
    </row>
    <row r="31" spans="1:7">
      <c r="A31" s="105">
        <v>39814</v>
      </c>
      <c r="C31" s="105">
        <v>40178</v>
      </c>
      <c r="D31" s="106">
        <v>496900</v>
      </c>
      <c r="E31" s="114">
        <f t="shared" si="1"/>
        <v>7.6706392199350049E-2</v>
      </c>
    </row>
    <row r="32" spans="1:7">
      <c r="A32" s="104">
        <v>40179</v>
      </c>
      <c r="C32" s="105">
        <v>40543</v>
      </c>
      <c r="D32" s="106">
        <v>515000</v>
      </c>
      <c r="E32" s="114">
        <f t="shared" si="1"/>
        <v>3.6425840209297622E-2</v>
      </c>
    </row>
    <row r="33" spans="1:5">
      <c r="A33" s="105">
        <v>40544</v>
      </c>
      <c r="C33" s="105">
        <v>40908</v>
      </c>
      <c r="D33" s="106">
        <v>535600</v>
      </c>
      <c r="E33" s="114">
        <f t="shared" si="1"/>
        <v>4.0000000000000036E-2</v>
      </c>
    </row>
    <row r="34" spans="1:5">
      <c r="A34" s="105">
        <v>40909</v>
      </c>
      <c r="C34" s="105">
        <v>41274</v>
      </c>
      <c r="D34" s="106">
        <v>566700</v>
      </c>
      <c r="E34" s="114">
        <f t="shared" si="1"/>
        <v>5.8065720687079825E-2</v>
      </c>
    </row>
    <row r="35" spans="1:5">
      <c r="A35" s="105">
        <v>41275</v>
      </c>
      <c r="C35" s="105">
        <v>41639</v>
      </c>
      <c r="D35" s="106">
        <v>589500</v>
      </c>
      <c r="E35" s="114">
        <f t="shared" si="1"/>
        <v>4.0232927474854518E-2</v>
      </c>
    </row>
    <row r="36" spans="1:5">
      <c r="A36" s="105">
        <v>41640</v>
      </c>
      <c r="C36" s="105">
        <v>42004</v>
      </c>
      <c r="D36" s="106">
        <v>616000</v>
      </c>
      <c r="E36" s="114">
        <f t="shared" si="1"/>
        <v>4.495335029686176E-2</v>
      </c>
    </row>
    <row r="37" spans="1:5">
      <c r="A37" s="105">
        <v>42005</v>
      </c>
      <c r="C37" s="105">
        <v>42369</v>
      </c>
      <c r="D37" s="106">
        <v>644350</v>
      </c>
      <c r="E37" s="114">
        <f>IF(D37="","",D37/D36-1)</f>
        <v>4.6022727272727382E-2</v>
      </c>
    </row>
    <row r="38" spans="1:5">
      <c r="A38" s="105">
        <v>42370</v>
      </c>
      <c r="C38" s="105">
        <v>42735</v>
      </c>
      <c r="D38" s="106">
        <v>689454</v>
      </c>
      <c r="E38" s="114">
        <f t="shared" ref="E38:E107" si="2">IF(D38="","",D38/D37-1)</f>
        <v>6.9999224024210438E-2</v>
      </c>
    </row>
    <row r="39" spans="1:5">
      <c r="A39" s="105">
        <v>42736</v>
      </c>
      <c r="C39" s="105">
        <v>43100</v>
      </c>
      <c r="D39" s="106">
        <v>737717</v>
      </c>
      <c r="E39" s="114">
        <f t="shared" si="2"/>
        <v>7.0001769516167878E-2</v>
      </c>
    </row>
    <row r="40" spans="1:5">
      <c r="A40" s="105">
        <v>43101</v>
      </c>
      <c r="C40" s="105">
        <v>43465</v>
      </c>
      <c r="D40" s="106">
        <v>781242</v>
      </c>
      <c r="E40" s="114">
        <f t="shared" si="2"/>
        <v>5.8999589273393438E-2</v>
      </c>
    </row>
    <row r="41" spans="1:5">
      <c r="A41" s="105">
        <v>43466</v>
      </c>
      <c r="C41" s="105">
        <v>43830</v>
      </c>
      <c r="D41" s="106">
        <v>828116</v>
      </c>
      <c r="E41" s="114">
        <f t="shared" si="2"/>
        <v>5.9999334393184167E-2</v>
      </c>
    </row>
    <row r="42" spans="1:5">
      <c r="A42" s="105">
        <v>43831</v>
      </c>
      <c r="C42" s="105">
        <v>44196</v>
      </c>
      <c r="D42" s="106">
        <v>877803</v>
      </c>
      <c r="E42" s="114">
        <f t="shared" ref="E42:E43" si="3">IF(D42="","",D42/D41-1)</f>
        <v>6.0000048302411679E-2</v>
      </c>
    </row>
    <row r="43" spans="1:5">
      <c r="A43" s="105">
        <v>44197</v>
      </c>
      <c r="C43" s="105">
        <v>44561</v>
      </c>
      <c r="D43" s="106">
        <v>908526</v>
      </c>
      <c r="E43" s="114">
        <f t="shared" si="3"/>
        <v>3.4999880383183912E-2</v>
      </c>
    </row>
    <row r="44" spans="1:5">
      <c r="A44" s="105">
        <v>44562</v>
      </c>
      <c r="C44" s="105">
        <v>44926</v>
      </c>
      <c r="D44" s="106">
        <v>1000000</v>
      </c>
      <c r="E44" s="114">
        <f t="shared" ref="E44" si="4">IF(D44="","",D44/D43-1)</f>
        <v>0.10068396501586085</v>
      </c>
    </row>
    <row r="45" spans="1:5">
      <c r="A45" s="105">
        <v>44927</v>
      </c>
      <c r="C45" s="105">
        <v>45291</v>
      </c>
      <c r="D45" s="106">
        <v>1160000</v>
      </c>
      <c r="E45" s="114">
        <f>IF(D45="","",D45/D44-1)</f>
        <v>0.15999999999999992</v>
      </c>
    </row>
    <row r="46" spans="1:5">
      <c r="A46" s="105">
        <v>45292</v>
      </c>
      <c r="C46" s="105">
        <v>45657</v>
      </c>
      <c r="D46" s="106">
        <v>1300000</v>
      </c>
      <c r="E46" s="114">
        <f>IF(D46="","",D46/D45-1)</f>
        <v>0.1206896551724137</v>
      </c>
    </row>
    <row r="47" spans="1:5">
      <c r="A47" s="105">
        <v>45658</v>
      </c>
      <c r="C47" s="105">
        <v>46022</v>
      </c>
      <c r="D47" s="106">
        <v>1350000</v>
      </c>
      <c r="E47" s="114">
        <f>IF(D47="","",D47/D46-1)</f>
        <v>3.8461538461538547E-2</v>
      </c>
    </row>
    <row r="48" spans="1:5">
      <c r="E48" s="114" t="str">
        <f>IF(D48="","",D48/D43-1)</f>
        <v/>
      </c>
    </row>
    <row r="49" spans="5:5">
      <c r="E49" s="114" t="str">
        <f t="shared" si="2"/>
        <v/>
      </c>
    </row>
    <row r="50" spans="5:5">
      <c r="E50" s="114" t="str">
        <f t="shared" si="2"/>
        <v/>
      </c>
    </row>
    <row r="51" spans="5:5">
      <c r="E51" s="114" t="str">
        <f t="shared" si="2"/>
        <v/>
      </c>
    </row>
    <row r="52" spans="5:5">
      <c r="E52" s="114" t="str">
        <f t="shared" si="2"/>
        <v/>
      </c>
    </row>
    <row r="53" spans="5:5">
      <c r="E53" s="114" t="str">
        <f t="shared" si="2"/>
        <v/>
      </c>
    </row>
    <row r="54" spans="5:5">
      <c r="E54" s="114" t="str">
        <f t="shared" si="2"/>
        <v/>
      </c>
    </row>
    <row r="55" spans="5:5">
      <c r="E55" s="114" t="str">
        <f t="shared" si="2"/>
        <v/>
      </c>
    </row>
    <row r="56" spans="5:5">
      <c r="E56" s="114" t="str">
        <f t="shared" si="2"/>
        <v/>
      </c>
    </row>
    <row r="57" spans="5:5">
      <c r="E57" s="114" t="str">
        <f t="shared" si="2"/>
        <v/>
      </c>
    </row>
    <row r="58" spans="5:5">
      <c r="E58" s="114" t="str">
        <f t="shared" si="2"/>
        <v/>
      </c>
    </row>
    <row r="59" spans="5:5">
      <c r="E59" s="114" t="str">
        <f t="shared" si="2"/>
        <v/>
      </c>
    </row>
    <row r="60" spans="5:5">
      <c r="E60" s="114" t="str">
        <f t="shared" si="2"/>
        <v/>
      </c>
    </row>
    <row r="61" spans="5:5">
      <c r="E61" s="114" t="str">
        <f t="shared" si="2"/>
        <v/>
      </c>
    </row>
    <row r="62" spans="5:5">
      <c r="E62" s="114" t="str">
        <f t="shared" si="2"/>
        <v/>
      </c>
    </row>
    <row r="63" spans="5:5">
      <c r="E63" s="114" t="str">
        <f t="shared" si="2"/>
        <v/>
      </c>
    </row>
    <row r="64" spans="5:5">
      <c r="E64" s="114" t="str">
        <f t="shared" si="2"/>
        <v/>
      </c>
    </row>
    <row r="65" spans="5:5">
      <c r="E65" s="114" t="str">
        <f t="shared" si="2"/>
        <v/>
      </c>
    </row>
    <row r="66" spans="5:5">
      <c r="E66" s="114" t="str">
        <f t="shared" si="2"/>
        <v/>
      </c>
    </row>
    <row r="67" spans="5:5">
      <c r="E67" s="114" t="str">
        <f t="shared" si="2"/>
        <v/>
      </c>
    </row>
    <row r="68" spans="5:5">
      <c r="E68" s="114" t="str">
        <f t="shared" si="2"/>
        <v/>
      </c>
    </row>
    <row r="69" spans="5:5">
      <c r="E69" s="114" t="str">
        <f t="shared" si="2"/>
        <v/>
      </c>
    </row>
    <row r="70" spans="5:5">
      <c r="E70" s="114" t="str">
        <f t="shared" si="2"/>
        <v/>
      </c>
    </row>
    <row r="71" spans="5:5">
      <c r="E71" s="114" t="str">
        <f t="shared" si="2"/>
        <v/>
      </c>
    </row>
    <row r="72" spans="5:5">
      <c r="E72" s="114" t="str">
        <f t="shared" si="2"/>
        <v/>
      </c>
    </row>
    <row r="73" spans="5:5">
      <c r="E73" s="114" t="str">
        <f t="shared" si="2"/>
        <v/>
      </c>
    </row>
    <row r="74" spans="5:5">
      <c r="E74" s="114" t="str">
        <f t="shared" si="2"/>
        <v/>
      </c>
    </row>
    <row r="75" spans="5:5">
      <c r="E75" s="114" t="str">
        <f t="shared" si="2"/>
        <v/>
      </c>
    </row>
    <row r="76" spans="5:5">
      <c r="E76" s="114" t="str">
        <f t="shared" si="2"/>
        <v/>
      </c>
    </row>
    <row r="77" spans="5:5">
      <c r="E77" s="114" t="str">
        <f t="shared" si="2"/>
        <v/>
      </c>
    </row>
    <row r="78" spans="5:5">
      <c r="E78" s="114" t="str">
        <f t="shared" si="2"/>
        <v/>
      </c>
    </row>
    <row r="79" spans="5:5">
      <c r="E79" s="114" t="str">
        <f t="shared" si="2"/>
        <v/>
      </c>
    </row>
    <row r="80" spans="5:5">
      <c r="E80" s="114" t="str">
        <f t="shared" si="2"/>
        <v/>
      </c>
    </row>
    <row r="81" spans="5:5">
      <c r="E81" s="114" t="str">
        <f t="shared" si="2"/>
        <v/>
      </c>
    </row>
    <row r="82" spans="5:5">
      <c r="E82" s="114" t="str">
        <f t="shared" si="2"/>
        <v/>
      </c>
    </row>
    <row r="83" spans="5:5">
      <c r="E83" s="114" t="str">
        <f t="shared" si="2"/>
        <v/>
      </c>
    </row>
    <row r="84" spans="5:5">
      <c r="E84" s="114" t="str">
        <f t="shared" si="2"/>
        <v/>
      </c>
    </row>
    <row r="85" spans="5:5">
      <c r="E85" s="114" t="str">
        <f t="shared" si="2"/>
        <v/>
      </c>
    </row>
    <row r="86" spans="5:5">
      <c r="E86" s="114" t="str">
        <f t="shared" si="2"/>
        <v/>
      </c>
    </row>
    <row r="87" spans="5:5">
      <c r="E87" s="114" t="str">
        <f t="shared" si="2"/>
        <v/>
      </c>
    </row>
    <row r="88" spans="5:5">
      <c r="E88" s="114" t="str">
        <f t="shared" si="2"/>
        <v/>
      </c>
    </row>
    <row r="89" spans="5:5">
      <c r="E89" s="114" t="str">
        <f t="shared" si="2"/>
        <v/>
      </c>
    </row>
    <row r="90" spans="5:5">
      <c r="E90" s="114" t="str">
        <f t="shared" si="2"/>
        <v/>
      </c>
    </row>
    <row r="91" spans="5:5">
      <c r="E91" s="114" t="str">
        <f t="shared" si="2"/>
        <v/>
      </c>
    </row>
    <row r="92" spans="5:5">
      <c r="E92" s="114" t="str">
        <f t="shared" si="2"/>
        <v/>
      </c>
    </row>
    <row r="93" spans="5:5">
      <c r="E93" s="114" t="str">
        <f t="shared" si="2"/>
        <v/>
      </c>
    </row>
    <row r="94" spans="5:5">
      <c r="E94" s="114" t="str">
        <f t="shared" si="2"/>
        <v/>
      </c>
    </row>
    <row r="95" spans="5:5">
      <c r="E95" s="114" t="str">
        <f t="shared" si="2"/>
        <v/>
      </c>
    </row>
    <row r="96" spans="5:5">
      <c r="E96" s="114" t="str">
        <f t="shared" si="2"/>
        <v/>
      </c>
    </row>
    <row r="97" spans="5:5">
      <c r="E97" s="114" t="str">
        <f t="shared" si="2"/>
        <v/>
      </c>
    </row>
    <row r="98" spans="5:5">
      <c r="E98" s="114" t="str">
        <f t="shared" si="2"/>
        <v/>
      </c>
    </row>
    <row r="99" spans="5:5">
      <c r="E99" s="114" t="str">
        <f t="shared" si="2"/>
        <v/>
      </c>
    </row>
    <row r="100" spans="5:5">
      <c r="E100" s="114" t="str">
        <f t="shared" si="2"/>
        <v/>
      </c>
    </row>
    <row r="101" spans="5:5">
      <c r="E101" s="114" t="str">
        <f t="shared" si="2"/>
        <v/>
      </c>
    </row>
    <row r="102" spans="5:5">
      <c r="E102" s="114" t="str">
        <f t="shared" si="2"/>
        <v/>
      </c>
    </row>
    <row r="103" spans="5:5">
      <c r="E103" s="114" t="str">
        <f t="shared" si="2"/>
        <v/>
      </c>
    </row>
    <row r="104" spans="5:5">
      <c r="E104" s="114" t="str">
        <f t="shared" si="2"/>
        <v/>
      </c>
    </row>
    <row r="105" spans="5:5">
      <c r="E105" s="114" t="str">
        <f t="shared" si="2"/>
        <v/>
      </c>
    </row>
    <row r="106" spans="5:5">
      <c r="E106" s="114" t="str">
        <f t="shared" si="2"/>
        <v/>
      </c>
    </row>
    <row r="107" spans="5:5">
      <c r="E107" s="114" t="str">
        <f t="shared" si="2"/>
        <v/>
      </c>
    </row>
    <row r="108" spans="5:5">
      <c r="E108" s="114" t="str">
        <f t="shared" ref="E108:E171" si="5">IF(D108="","",D108/D107-1)</f>
        <v/>
      </c>
    </row>
    <row r="109" spans="5:5">
      <c r="E109" s="114" t="str">
        <f t="shared" si="5"/>
        <v/>
      </c>
    </row>
    <row r="110" spans="5:5">
      <c r="E110" s="114" t="str">
        <f t="shared" si="5"/>
        <v/>
      </c>
    </row>
    <row r="111" spans="5:5">
      <c r="E111" s="114" t="str">
        <f t="shared" si="5"/>
        <v/>
      </c>
    </row>
    <row r="112" spans="5:5">
      <c r="E112" s="114" t="str">
        <f t="shared" si="5"/>
        <v/>
      </c>
    </row>
    <row r="113" spans="5:5">
      <c r="E113" s="114" t="str">
        <f t="shared" si="5"/>
        <v/>
      </c>
    </row>
    <row r="114" spans="5:5">
      <c r="E114" s="114" t="str">
        <f t="shared" si="5"/>
        <v/>
      </c>
    </row>
    <row r="115" spans="5:5">
      <c r="E115" s="114" t="str">
        <f t="shared" si="5"/>
        <v/>
      </c>
    </row>
    <row r="116" spans="5:5">
      <c r="E116" s="114" t="str">
        <f t="shared" si="5"/>
        <v/>
      </c>
    </row>
    <row r="117" spans="5:5">
      <c r="E117" s="114" t="str">
        <f t="shared" si="5"/>
        <v/>
      </c>
    </row>
    <row r="118" spans="5:5">
      <c r="E118" s="114" t="str">
        <f t="shared" si="5"/>
        <v/>
      </c>
    </row>
    <row r="119" spans="5:5">
      <c r="E119" s="114" t="str">
        <f t="shared" si="5"/>
        <v/>
      </c>
    </row>
    <row r="120" spans="5:5">
      <c r="E120" s="114" t="str">
        <f t="shared" si="5"/>
        <v/>
      </c>
    </row>
    <row r="121" spans="5:5">
      <c r="E121" s="114" t="str">
        <f t="shared" si="5"/>
        <v/>
      </c>
    </row>
    <row r="122" spans="5:5">
      <c r="E122" s="114" t="str">
        <f t="shared" si="5"/>
        <v/>
      </c>
    </row>
    <row r="123" spans="5:5">
      <c r="E123" s="114" t="str">
        <f t="shared" si="5"/>
        <v/>
      </c>
    </row>
    <row r="124" spans="5:5">
      <c r="E124" s="114" t="str">
        <f t="shared" si="5"/>
        <v/>
      </c>
    </row>
    <row r="125" spans="5:5">
      <c r="E125" s="114" t="str">
        <f t="shared" si="5"/>
        <v/>
      </c>
    </row>
    <row r="126" spans="5:5">
      <c r="E126" s="114" t="str">
        <f t="shared" si="5"/>
        <v/>
      </c>
    </row>
    <row r="127" spans="5:5">
      <c r="E127" s="114" t="str">
        <f t="shared" si="5"/>
        <v/>
      </c>
    </row>
    <row r="128" spans="5:5">
      <c r="E128" s="114" t="str">
        <f t="shared" si="5"/>
        <v/>
      </c>
    </row>
    <row r="129" spans="5:5">
      <c r="E129" s="114" t="str">
        <f t="shared" si="5"/>
        <v/>
      </c>
    </row>
    <row r="130" spans="5:5">
      <c r="E130" s="114" t="str">
        <f t="shared" si="5"/>
        <v/>
      </c>
    </row>
    <row r="131" spans="5:5">
      <c r="E131" s="114" t="str">
        <f t="shared" si="5"/>
        <v/>
      </c>
    </row>
    <row r="132" spans="5:5">
      <c r="E132" s="114" t="str">
        <f t="shared" si="5"/>
        <v/>
      </c>
    </row>
    <row r="133" spans="5:5">
      <c r="E133" s="114" t="str">
        <f t="shared" si="5"/>
        <v/>
      </c>
    </row>
    <row r="134" spans="5:5">
      <c r="E134" s="114" t="str">
        <f t="shared" si="5"/>
        <v/>
      </c>
    </row>
    <row r="135" spans="5:5">
      <c r="E135" s="114" t="str">
        <f t="shared" si="5"/>
        <v/>
      </c>
    </row>
    <row r="136" spans="5:5">
      <c r="E136" s="114" t="str">
        <f t="shared" si="5"/>
        <v/>
      </c>
    </row>
    <row r="137" spans="5:5">
      <c r="E137" s="114" t="str">
        <f t="shared" si="5"/>
        <v/>
      </c>
    </row>
    <row r="138" spans="5:5">
      <c r="E138" s="114" t="str">
        <f t="shared" si="5"/>
        <v/>
      </c>
    </row>
    <row r="139" spans="5:5">
      <c r="E139" s="114" t="str">
        <f t="shared" si="5"/>
        <v/>
      </c>
    </row>
    <row r="140" spans="5:5">
      <c r="E140" s="114" t="str">
        <f t="shared" si="5"/>
        <v/>
      </c>
    </row>
    <row r="141" spans="5:5">
      <c r="E141" s="114" t="str">
        <f t="shared" si="5"/>
        <v/>
      </c>
    </row>
    <row r="142" spans="5:5">
      <c r="E142" s="114" t="str">
        <f t="shared" si="5"/>
        <v/>
      </c>
    </row>
    <row r="143" spans="5:5">
      <c r="E143" s="114" t="str">
        <f t="shared" si="5"/>
        <v/>
      </c>
    </row>
    <row r="144" spans="5:5">
      <c r="E144" s="114" t="str">
        <f t="shared" si="5"/>
        <v/>
      </c>
    </row>
    <row r="145" spans="5:5">
      <c r="E145" s="114" t="str">
        <f t="shared" si="5"/>
        <v/>
      </c>
    </row>
    <row r="146" spans="5:5">
      <c r="E146" s="114" t="str">
        <f t="shared" si="5"/>
        <v/>
      </c>
    </row>
    <row r="147" spans="5:5">
      <c r="E147" s="114" t="str">
        <f t="shared" si="5"/>
        <v/>
      </c>
    </row>
    <row r="148" spans="5:5">
      <c r="E148" s="114" t="str">
        <f t="shared" si="5"/>
        <v/>
      </c>
    </row>
    <row r="149" spans="5:5">
      <c r="E149" s="114" t="str">
        <f t="shared" si="5"/>
        <v/>
      </c>
    </row>
    <row r="150" spans="5:5">
      <c r="E150" s="114" t="str">
        <f t="shared" si="5"/>
        <v/>
      </c>
    </row>
    <row r="151" spans="5:5">
      <c r="E151" s="114" t="str">
        <f t="shared" si="5"/>
        <v/>
      </c>
    </row>
    <row r="152" spans="5:5">
      <c r="E152" s="114" t="str">
        <f t="shared" si="5"/>
        <v/>
      </c>
    </row>
    <row r="153" spans="5:5">
      <c r="E153" s="114" t="str">
        <f t="shared" si="5"/>
        <v/>
      </c>
    </row>
    <row r="154" spans="5:5">
      <c r="E154" s="114" t="str">
        <f t="shared" si="5"/>
        <v/>
      </c>
    </row>
    <row r="155" spans="5:5">
      <c r="E155" s="114" t="str">
        <f t="shared" si="5"/>
        <v/>
      </c>
    </row>
    <row r="156" spans="5:5">
      <c r="E156" s="114" t="str">
        <f t="shared" si="5"/>
        <v/>
      </c>
    </row>
    <row r="157" spans="5:5">
      <c r="E157" s="114" t="str">
        <f t="shared" si="5"/>
        <v/>
      </c>
    </row>
    <row r="158" spans="5:5">
      <c r="E158" s="114" t="str">
        <f t="shared" si="5"/>
        <v/>
      </c>
    </row>
    <row r="159" spans="5:5">
      <c r="E159" s="114" t="str">
        <f t="shared" si="5"/>
        <v/>
      </c>
    </row>
    <row r="160" spans="5:5">
      <c r="E160" s="114" t="str">
        <f t="shared" si="5"/>
        <v/>
      </c>
    </row>
    <row r="161" spans="5:5">
      <c r="E161" s="114" t="str">
        <f t="shared" si="5"/>
        <v/>
      </c>
    </row>
    <row r="162" spans="5:5">
      <c r="E162" s="114" t="str">
        <f t="shared" si="5"/>
        <v/>
      </c>
    </row>
    <row r="163" spans="5:5">
      <c r="E163" s="114" t="str">
        <f t="shared" si="5"/>
        <v/>
      </c>
    </row>
    <row r="164" spans="5:5">
      <c r="E164" s="114" t="str">
        <f t="shared" si="5"/>
        <v/>
      </c>
    </row>
    <row r="165" spans="5:5">
      <c r="E165" s="114" t="str">
        <f t="shared" si="5"/>
        <v/>
      </c>
    </row>
    <row r="166" spans="5:5">
      <c r="E166" s="114" t="str">
        <f t="shared" si="5"/>
        <v/>
      </c>
    </row>
    <row r="167" spans="5:5">
      <c r="E167" s="114" t="str">
        <f t="shared" si="5"/>
        <v/>
      </c>
    </row>
    <row r="168" spans="5:5">
      <c r="E168" s="114" t="str">
        <f t="shared" si="5"/>
        <v/>
      </c>
    </row>
    <row r="169" spans="5:5">
      <c r="E169" s="114" t="str">
        <f t="shared" si="5"/>
        <v/>
      </c>
    </row>
    <row r="170" spans="5:5">
      <c r="E170" s="114" t="str">
        <f t="shared" si="5"/>
        <v/>
      </c>
    </row>
    <row r="171" spans="5:5">
      <c r="E171" s="114" t="str">
        <f t="shared" si="5"/>
        <v/>
      </c>
    </row>
    <row r="172" spans="5:5">
      <c r="E172" s="114" t="str">
        <f t="shared" ref="E172:E235" si="6">IF(D172="","",D172/D171-1)</f>
        <v/>
      </c>
    </row>
    <row r="173" spans="5:5">
      <c r="E173" s="114" t="str">
        <f t="shared" si="6"/>
        <v/>
      </c>
    </row>
    <row r="174" spans="5:5">
      <c r="E174" s="114" t="str">
        <f t="shared" si="6"/>
        <v/>
      </c>
    </row>
    <row r="175" spans="5:5">
      <c r="E175" s="114" t="str">
        <f t="shared" si="6"/>
        <v/>
      </c>
    </row>
    <row r="176" spans="5:5">
      <c r="E176" s="114" t="str">
        <f t="shared" si="6"/>
        <v/>
      </c>
    </row>
    <row r="177" spans="5:5">
      <c r="E177" s="114" t="str">
        <f t="shared" si="6"/>
        <v/>
      </c>
    </row>
    <row r="178" spans="5:5">
      <c r="E178" s="114" t="str">
        <f t="shared" si="6"/>
        <v/>
      </c>
    </row>
    <row r="179" spans="5:5">
      <c r="E179" s="114" t="str">
        <f t="shared" si="6"/>
        <v/>
      </c>
    </row>
    <row r="180" spans="5:5">
      <c r="E180" s="114" t="str">
        <f t="shared" si="6"/>
        <v/>
      </c>
    </row>
    <row r="181" spans="5:5">
      <c r="E181" s="114" t="str">
        <f t="shared" si="6"/>
        <v/>
      </c>
    </row>
    <row r="182" spans="5:5">
      <c r="E182" s="114" t="str">
        <f t="shared" si="6"/>
        <v/>
      </c>
    </row>
    <row r="183" spans="5:5">
      <c r="E183" s="114" t="str">
        <f t="shared" si="6"/>
        <v/>
      </c>
    </row>
    <row r="184" spans="5:5">
      <c r="E184" s="114" t="str">
        <f t="shared" si="6"/>
        <v/>
      </c>
    </row>
    <row r="185" spans="5:5">
      <c r="E185" s="114" t="str">
        <f t="shared" si="6"/>
        <v/>
      </c>
    </row>
    <row r="186" spans="5:5">
      <c r="E186" s="114" t="str">
        <f t="shared" si="6"/>
        <v/>
      </c>
    </row>
    <row r="187" spans="5:5">
      <c r="E187" s="114" t="str">
        <f t="shared" si="6"/>
        <v/>
      </c>
    </row>
    <row r="188" spans="5:5">
      <c r="E188" s="114" t="str">
        <f t="shared" si="6"/>
        <v/>
      </c>
    </row>
    <row r="189" spans="5:5">
      <c r="E189" s="114" t="str">
        <f t="shared" si="6"/>
        <v/>
      </c>
    </row>
    <row r="190" spans="5:5">
      <c r="E190" s="114" t="str">
        <f t="shared" si="6"/>
        <v/>
      </c>
    </row>
    <row r="191" spans="5:5">
      <c r="E191" s="114" t="str">
        <f t="shared" si="6"/>
        <v/>
      </c>
    </row>
    <row r="192" spans="5:5">
      <c r="E192" s="114" t="str">
        <f t="shared" si="6"/>
        <v/>
      </c>
    </row>
    <row r="193" spans="5:5">
      <c r="E193" s="114" t="str">
        <f t="shared" si="6"/>
        <v/>
      </c>
    </row>
    <row r="194" spans="5:5">
      <c r="E194" s="114" t="str">
        <f t="shared" si="6"/>
        <v/>
      </c>
    </row>
    <row r="195" spans="5:5">
      <c r="E195" s="114" t="str">
        <f t="shared" si="6"/>
        <v/>
      </c>
    </row>
    <row r="196" spans="5:5">
      <c r="E196" s="114" t="str">
        <f t="shared" si="6"/>
        <v/>
      </c>
    </row>
    <row r="197" spans="5:5">
      <c r="E197" s="114" t="str">
        <f t="shared" si="6"/>
        <v/>
      </c>
    </row>
    <row r="198" spans="5:5">
      <c r="E198" s="114" t="str">
        <f t="shared" si="6"/>
        <v/>
      </c>
    </row>
    <row r="199" spans="5:5">
      <c r="E199" s="114" t="str">
        <f t="shared" si="6"/>
        <v/>
      </c>
    </row>
    <row r="200" spans="5:5">
      <c r="E200" s="114" t="str">
        <f t="shared" si="6"/>
        <v/>
      </c>
    </row>
    <row r="201" spans="5:5">
      <c r="E201" s="114" t="str">
        <f t="shared" si="6"/>
        <v/>
      </c>
    </row>
    <row r="202" spans="5:5">
      <c r="E202" s="114" t="str">
        <f t="shared" si="6"/>
        <v/>
      </c>
    </row>
    <row r="203" spans="5:5">
      <c r="E203" s="114" t="str">
        <f t="shared" si="6"/>
        <v/>
      </c>
    </row>
    <row r="204" spans="5:5">
      <c r="E204" s="114" t="str">
        <f t="shared" si="6"/>
        <v/>
      </c>
    </row>
    <row r="205" spans="5:5">
      <c r="E205" s="114" t="str">
        <f t="shared" si="6"/>
        <v/>
      </c>
    </row>
    <row r="206" spans="5:5">
      <c r="E206" s="114" t="str">
        <f t="shared" si="6"/>
        <v/>
      </c>
    </row>
    <row r="207" spans="5:5">
      <c r="E207" s="114" t="str">
        <f t="shared" si="6"/>
        <v/>
      </c>
    </row>
    <row r="208" spans="5:5">
      <c r="E208" s="114" t="str">
        <f t="shared" si="6"/>
        <v/>
      </c>
    </row>
    <row r="209" spans="5:5">
      <c r="E209" s="114" t="str">
        <f t="shared" si="6"/>
        <v/>
      </c>
    </row>
    <row r="210" spans="5:5">
      <c r="E210" s="114" t="str">
        <f t="shared" si="6"/>
        <v/>
      </c>
    </row>
    <row r="211" spans="5:5">
      <c r="E211" s="114" t="str">
        <f t="shared" si="6"/>
        <v/>
      </c>
    </row>
    <row r="212" spans="5:5">
      <c r="E212" s="114" t="str">
        <f t="shared" si="6"/>
        <v/>
      </c>
    </row>
    <row r="213" spans="5:5">
      <c r="E213" s="114" t="str">
        <f t="shared" si="6"/>
        <v/>
      </c>
    </row>
    <row r="214" spans="5:5">
      <c r="E214" s="114" t="str">
        <f t="shared" si="6"/>
        <v/>
      </c>
    </row>
    <row r="215" spans="5:5">
      <c r="E215" s="114" t="str">
        <f t="shared" si="6"/>
        <v/>
      </c>
    </row>
    <row r="216" spans="5:5">
      <c r="E216" s="114" t="str">
        <f t="shared" si="6"/>
        <v/>
      </c>
    </row>
    <row r="217" spans="5:5">
      <c r="E217" s="114" t="str">
        <f t="shared" si="6"/>
        <v/>
      </c>
    </row>
    <row r="218" spans="5:5">
      <c r="E218" s="114" t="str">
        <f t="shared" si="6"/>
        <v/>
      </c>
    </row>
    <row r="219" spans="5:5">
      <c r="E219" s="114" t="str">
        <f t="shared" si="6"/>
        <v/>
      </c>
    </row>
    <row r="220" spans="5:5">
      <c r="E220" s="114" t="str">
        <f t="shared" si="6"/>
        <v/>
      </c>
    </row>
    <row r="221" spans="5:5">
      <c r="E221" s="114" t="str">
        <f t="shared" si="6"/>
        <v/>
      </c>
    </row>
    <row r="222" spans="5:5">
      <c r="E222" s="114" t="str">
        <f t="shared" si="6"/>
        <v/>
      </c>
    </row>
    <row r="223" spans="5:5">
      <c r="E223" s="114" t="str">
        <f t="shared" si="6"/>
        <v/>
      </c>
    </row>
    <row r="224" spans="5:5">
      <c r="E224" s="114" t="str">
        <f t="shared" si="6"/>
        <v/>
      </c>
    </row>
    <row r="225" spans="5:5">
      <c r="E225" s="114" t="str">
        <f t="shared" si="6"/>
        <v/>
      </c>
    </row>
    <row r="226" spans="5:5">
      <c r="E226" s="114" t="str">
        <f t="shared" si="6"/>
        <v/>
      </c>
    </row>
    <row r="227" spans="5:5">
      <c r="E227" s="114" t="str">
        <f t="shared" si="6"/>
        <v/>
      </c>
    </row>
    <row r="228" spans="5:5">
      <c r="E228" s="114" t="str">
        <f t="shared" si="6"/>
        <v/>
      </c>
    </row>
    <row r="229" spans="5:5">
      <c r="E229" s="114" t="str">
        <f t="shared" si="6"/>
        <v/>
      </c>
    </row>
    <row r="230" spans="5:5">
      <c r="E230" s="114" t="str">
        <f t="shared" si="6"/>
        <v/>
      </c>
    </row>
    <row r="231" spans="5:5">
      <c r="E231" s="114" t="str">
        <f t="shared" si="6"/>
        <v/>
      </c>
    </row>
    <row r="232" spans="5:5">
      <c r="E232" s="114" t="str">
        <f t="shared" si="6"/>
        <v/>
      </c>
    </row>
    <row r="233" spans="5:5">
      <c r="E233" s="114" t="str">
        <f t="shared" si="6"/>
        <v/>
      </c>
    </row>
    <row r="234" spans="5:5">
      <c r="E234" s="114" t="str">
        <f t="shared" si="6"/>
        <v/>
      </c>
    </row>
    <row r="235" spans="5:5">
      <c r="E235" s="114" t="str">
        <f t="shared" si="6"/>
        <v/>
      </c>
    </row>
    <row r="236" spans="5:5">
      <c r="E236" s="114" t="str">
        <f t="shared" ref="E236:E299" si="7">IF(D236="","",D236/D235-1)</f>
        <v/>
      </c>
    </row>
    <row r="237" spans="5:5">
      <c r="E237" s="114" t="str">
        <f t="shared" si="7"/>
        <v/>
      </c>
    </row>
    <row r="238" spans="5:5">
      <c r="E238" s="114" t="str">
        <f t="shared" si="7"/>
        <v/>
      </c>
    </row>
    <row r="239" spans="5:5">
      <c r="E239" s="114" t="str">
        <f t="shared" si="7"/>
        <v/>
      </c>
    </row>
    <row r="240" spans="5:5">
      <c r="E240" s="114" t="str">
        <f t="shared" si="7"/>
        <v/>
      </c>
    </row>
    <row r="241" spans="5:5">
      <c r="E241" s="114" t="str">
        <f t="shared" si="7"/>
        <v/>
      </c>
    </row>
    <row r="242" spans="5:5">
      <c r="E242" s="114" t="str">
        <f t="shared" si="7"/>
        <v/>
      </c>
    </row>
    <row r="243" spans="5:5">
      <c r="E243" s="114" t="str">
        <f t="shared" si="7"/>
        <v/>
      </c>
    </row>
    <row r="244" spans="5:5">
      <c r="E244" s="114" t="str">
        <f t="shared" si="7"/>
        <v/>
      </c>
    </row>
    <row r="245" spans="5:5">
      <c r="E245" s="114" t="str">
        <f t="shared" si="7"/>
        <v/>
      </c>
    </row>
    <row r="246" spans="5:5">
      <c r="E246" s="114" t="str">
        <f t="shared" si="7"/>
        <v/>
      </c>
    </row>
    <row r="247" spans="5:5">
      <c r="E247" s="114" t="str">
        <f t="shared" si="7"/>
        <v/>
      </c>
    </row>
    <row r="248" spans="5:5">
      <c r="E248" s="114" t="str">
        <f t="shared" si="7"/>
        <v/>
      </c>
    </row>
    <row r="249" spans="5:5">
      <c r="E249" s="114" t="str">
        <f t="shared" si="7"/>
        <v/>
      </c>
    </row>
    <row r="250" spans="5:5">
      <c r="E250" s="114" t="str">
        <f t="shared" si="7"/>
        <v/>
      </c>
    </row>
    <row r="251" spans="5:5">
      <c r="E251" s="114" t="str">
        <f t="shared" si="7"/>
        <v/>
      </c>
    </row>
    <row r="252" spans="5:5">
      <c r="E252" s="114" t="str">
        <f t="shared" si="7"/>
        <v/>
      </c>
    </row>
    <row r="253" spans="5:5">
      <c r="E253" s="114" t="str">
        <f t="shared" si="7"/>
        <v/>
      </c>
    </row>
    <row r="254" spans="5:5">
      <c r="E254" s="114" t="str">
        <f t="shared" si="7"/>
        <v/>
      </c>
    </row>
    <row r="255" spans="5:5">
      <c r="E255" s="114" t="str">
        <f t="shared" si="7"/>
        <v/>
      </c>
    </row>
    <row r="256" spans="5:5">
      <c r="E256" s="114" t="str">
        <f t="shared" si="7"/>
        <v/>
      </c>
    </row>
    <row r="257" spans="5:5">
      <c r="E257" s="114" t="str">
        <f t="shared" si="7"/>
        <v/>
      </c>
    </row>
    <row r="258" spans="5:5">
      <c r="E258" s="114" t="str">
        <f t="shared" si="7"/>
        <v/>
      </c>
    </row>
    <row r="259" spans="5:5">
      <c r="E259" s="114" t="str">
        <f t="shared" si="7"/>
        <v/>
      </c>
    </row>
    <row r="260" spans="5:5">
      <c r="E260" s="114" t="str">
        <f t="shared" si="7"/>
        <v/>
      </c>
    </row>
    <row r="261" spans="5:5">
      <c r="E261" s="114" t="str">
        <f t="shared" si="7"/>
        <v/>
      </c>
    </row>
    <row r="262" spans="5:5">
      <c r="E262" s="114" t="str">
        <f t="shared" si="7"/>
        <v/>
      </c>
    </row>
    <row r="263" spans="5:5">
      <c r="E263" s="114" t="str">
        <f t="shared" si="7"/>
        <v/>
      </c>
    </row>
    <row r="264" spans="5:5">
      <c r="E264" s="114" t="str">
        <f t="shared" si="7"/>
        <v/>
      </c>
    </row>
    <row r="265" spans="5:5">
      <c r="E265" s="114" t="str">
        <f t="shared" si="7"/>
        <v/>
      </c>
    </row>
    <row r="266" spans="5:5">
      <c r="E266" s="114" t="str">
        <f t="shared" si="7"/>
        <v/>
      </c>
    </row>
    <row r="267" spans="5:5">
      <c r="E267" s="114" t="str">
        <f t="shared" si="7"/>
        <v/>
      </c>
    </row>
    <row r="268" spans="5:5">
      <c r="E268" s="114" t="str">
        <f t="shared" si="7"/>
        <v/>
      </c>
    </row>
    <row r="269" spans="5:5">
      <c r="E269" s="114" t="str">
        <f t="shared" si="7"/>
        <v/>
      </c>
    </row>
    <row r="270" spans="5:5">
      <c r="E270" s="114" t="str">
        <f t="shared" si="7"/>
        <v/>
      </c>
    </row>
    <row r="271" spans="5:5">
      <c r="E271" s="114" t="str">
        <f t="shared" si="7"/>
        <v/>
      </c>
    </row>
    <row r="272" spans="5:5">
      <c r="E272" s="114" t="str">
        <f t="shared" si="7"/>
        <v/>
      </c>
    </row>
    <row r="273" spans="5:5">
      <c r="E273" s="114" t="str">
        <f t="shared" si="7"/>
        <v/>
      </c>
    </row>
    <row r="274" spans="5:5">
      <c r="E274" s="114" t="str">
        <f t="shared" si="7"/>
        <v/>
      </c>
    </row>
    <row r="275" spans="5:5">
      <c r="E275" s="114" t="str">
        <f t="shared" si="7"/>
        <v/>
      </c>
    </row>
    <row r="276" spans="5:5">
      <c r="E276" s="114" t="str">
        <f t="shared" si="7"/>
        <v/>
      </c>
    </row>
    <row r="277" spans="5:5">
      <c r="E277" s="114" t="str">
        <f t="shared" si="7"/>
        <v/>
      </c>
    </row>
    <row r="278" spans="5:5">
      <c r="E278" s="114" t="str">
        <f t="shared" si="7"/>
        <v/>
      </c>
    </row>
    <row r="279" spans="5:5">
      <c r="E279" s="114" t="str">
        <f t="shared" si="7"/>
        <v/>
      </c>
    </row>
    <row r="280" spans="5:5">
      <c r="E280" s="114" t="str">
        <f t="shared" si="7"/>
        <v/>
      </c>
    </row>
    <row r="281" spans="5:5">
      <c r="E281" s="114" t="str">
        <f t="shared" si="7"/>
        <v/>
      </c>
    </row>
    <row r="282" spans="5:5">
      <c r="E282" s="114" t="str">
        <f t="shared" si="7"/>
        <v/>
      </c>
    </row>
    <row r="283" spans="5:5">
      <c r="E283" s="114" t="str">
        <f t="shared" si="7"/>
        <v/>
      </c>
    </row>
    <row r="284" spans="5:5">
      <c r="E284" s="114" t="str">
        <f t="shared" si="7"/>
        <v/>
      </c>
    </row>
    <row r="285" spans="5:5">
      <c r="E285" s="114" t="str">
        <f t="shared" si="7"/>
        <v/>
      </c>
    </row>
    <row r="286" spans="5:5">
      <c r="E286" s="114" t="str">
        <f t="shared" si="7"/>
        <v/>
      </c>
    </row>
    <row r="287" spans="5:5">
      <c r="E287" s="114" t="str">
        <f t="shared" si="7"/>
        <v/>
      </c>
    </row>
    <row r="288" spans="5:5">
      <c r="E288" s="114" t="str">
        <f t="shared" si="7"/>
        <v/>
      </c>
    </row>
    <row r="289" spans="5:5">
      <c r="E289" s="114" t="str">
        <f t="shared" si="7"/>
        <v/>
      </c>
    </row>
    <row r="290" spans="5:5">
      <c r="E290" s="114" t="str">
        <f t="shared" si="7"/>
        <v/>
      </c>
    </row>
    <row r="291" spans="5:5">
      <c r="E291" s="114" t="str">
        <f t="shared" si="7"/>
        <v/>
      </c>
    </row>
    <row r="292" spans="5:5">
      <c r="E292" s="114" t="str">
        <f t="shared" si="7"/>
        <v/>
      </c>
    </row>
    <row r="293" spans="5:5">
      <c r="E293" s="114" t="str">
        <f t="shared" si="7"/>
        <v/>
      </c>
    </row>
    <row r="294" spans="5:5">
      <c r="E294" s="114" t="str">
        <f t="shared" si="7"/>
        <v/>
      </c>
    </row>
    <row r="295" spans="5:5">
      <c r="E295" s="114" t="str">
        <f t="shared" si="7"/>
        <v/>
      </c>
    </row>
    <row r="296" spans="5:5">
      <c r="E296" s="114" t="str">
        <f t="shared" si="7"/>
        <v/>
      </c>
    </row>
    <row r="297" spans="5:5">
      <c r="E297" s="114" t="str">
        <f t="shared" si="7"/>
        <v/>
      </c>
    </row>
    <row r="298" spans="5:5">
      <c r="E298" s="114" t="str">
        <f t="shared" si="7"/>
        <v/>
      </c>
    </row>
    <row r="299" spans="5:5">
      <c r="E299" s="114" t="str">
        <f t="shared" si="7"/>
        <v/>
      </c>
    </row>
    <row r="300" spans="5:5">
      <c r="E300" s="114" t="str">
        <f t="shared" ref="E300:E363" si="8">IF(D300="","",D300/D299-1)</f>
        <v/>
      </c>
    </row>
    <row r="301" spans="5:5">
      <c r="E301" s="114" t="str">
        <f t="shared" si="8"/>
        <v/>
      </c>
    </row>
    <row r="302" spans="5:5">
      <c r="E302" s="114" t="str">
        <f t="shared" si="8"/>
        <v/>
      </c>
    </row>
    <row r="303" spans="5:5">
      <c r="E303" s="114" t="str">
        <f t="shared" si="8"/>
        <v/>
      </c>
    </row>
    <row r="304" spans="5:5">
      <c r="E304" s="114" t="str">
        <f t="shared" si="8"/>
        <v/>
      </c>
    </row>
    <row r="305" spans="5:5">
      <c r="E305" s="114" t="str">
        <f t="shared" si="8"/>
        <v/>
      </c>
    </row>
    <row r="306" spans="5:5">
      <c r="E306" s="114" t="str">
        <f t="shared" si="8"/>
        <v/>
      </c>
    </row>
    <row r="307" spans="5:5">
      <c r="E307" s="114" t="str">
        <f t="shared" si="8"/>
        <v/>
      </c>
    </row>
    <row r="308" spans="5:5">
      <c r="E308" s="114" t="str">
        <f t="shared" si="8"/>
        <v/>
      </c>
    </row>
    <row r="309" spans="5:5">
      <c r="E309" s="114" t="str">
        <f t="shared" si="8"/>
        <v/>
      </c>
    </row>
    <row r="310" spans="5:5">
      <c r="E310" s="114" t="str">
        <f t="shared" si="8"/>
        <v/>
      </c>
    </row>
    <row r="311" spans="5:5">
      <c r="E311" s="114" t="str">
        <f t="shared" si="8"/>
        <v/>
      </c>
    </row>
    <row r="312" spans="5:5">
      <c r="E312" s="114" t="str">
        <f t="shared" si="8"/>
        <v/>
      </c>
    </row>
    <row r="313" spans="5:5">
      <c r="E313" s="114" t="str">
        <f t="shared" si="8"/>
        <v/>
      </c>
    </row>
    <row r="314" spans="5:5">
      <c r="E314" s="114" t="str">
        <f t="shared" si="8"/>
        <v/>
      </c>
    </row>
    <row r="315" spans="5:5">
      <c r="E315" s="114" t="str">
        <f t="shared" si="8"/>
        <v/>
      </c>
    </row>
    <row r="316" spans="5:5">
      <c r="E316" s="114" t="str">
        <f t="shared" si="8"/>
        <v/>
      </c>
    </row>
    <row r="317" spans="5:5">
      <c r="E317" s="114" t="str">
        <f t="shared" si="8"/>
        <v/>
      </c>
    </row>
    <row r="318" spans="5:5">
      <c r="E318" s="114" t="str">
        <f t="shared" si="8"/>
        <v/>
      </c>
    </row>
    <row r="319" spans="5:5">
      <c r="E319" s="114" t="str">
        <f t="shared" si="8"/>
        <v/>
      </c>
    </row>
    <row r="320" spans="5:5">
      <c r="E320" s="114" t="str">
        <f t="shared" si="8"/>
        <v/>
      </c>
    </row>
    <row r="321" spans="5:5">
      <c r="E321" s="114" t="str">
        <f t="shared" si="8"/>
        <v/>
      </c>
    </row>
    <row r="322" spans="5:5">
      <c r="E322" s="114" t="str">
        <f t="shared" si="8"/>
        <v/>
      </c>
    </row>
    <row r="323" spans="5:5">
      <c r="E323" s="114" t="str">
        <f t="shared" si="8"/>
        <v/>
      </c>
    </row>
    <row r="324" spans="5:5">
      <c r="E324" s="114" t="str">
        <f t="shared" si="8"/>
        <v/>
      </c>
    </row>
    <row r="325" spans="5:5">
      <c r="E325" s="114" t="str">
        <f t="shared" si="8"/>
        <v/>
      </c>
    </row>
    <row r="326" spans="5:5">
      <c r="E326" s="114" t="str">
        <f t="shared" si="8"/>
        <v/>
      </c>
    </row>
    <row r="327" spans="5:5">
      <c r="E327" s="114" t="str">
        <f t="shared" si="8"/>
        <v/>
      </c>
    </row>
    <row r="328" spans="5:5">
      <c r="E328" s="114" t="str">
        <f t="shared" si="8"/>
        <v/>
      </c>
    </row>
    <row r="329" spans="5:5">
      <c r="E329" s="114" t="str">
        <f t="shared" si="8"/>
        <v/>
      </c>
    </row>
    <row r="330" spans="5:5">
      <c r="E330" s="114" t="str">
        <f t="shared" si="8"/>
        <v/>
      </c>
    </row>
    <row r="331" spans="5:5">
      <c r="E331" s="114" t="str">
        <f t="shared" si="8"/>
        <v/>
      </c>
    </row>
    <row r="332" spans="5:5">
      <c r="E332" s="114" t="str">
        <f t="shared" si="8"/>
        <v/>
      </c>
    </row>
    <row r="333" spans="5:5">
      <c r="E333" s="114" t="str">
        <f t="shared" si="8"/>
        <v/>
      </c>
    </row>
    <row r="334" spans="5:5">
      <c r="E334" s="114" t="str">
        <f t="shared" si="8"/>
        <v/>
      </c>
    </row>
    <row r="335" spans="5:5">
      <c r="E335" s="114" t="str">
        <f t="shared" si="8"/>
        <v/>
      </c>
    </row>
    <row r="336" spans="5:5">
      <c r="E336" s="114" t="str">
        <f t="shared" si="8"/>
        <v/>
      </c>
    </row>
    <row r="337" spans="5:5">
      <c r="E337" s="114" t="str">
        <f t="shared" si="8"/>
        <v/>
      </c>
    </row>
    <row r="338" spans="5:5">
      <c r="E338" s="114" t="str">
        <f t="shared" si="8"/>
        <v/>
      </c>
    </row>
    <row r="339" spans="5:5">
      <c r="E339" s="114" t="str">
        <f t="shared" si="8"/>
        <v/>
      </c>
    </row>
    <row r="340" spans="5:5">
      <c r="E340" s="114" t="str">
        <f t="shared" si="8"/>
        <v/>
      </c>
    </row>
    <row r="341" spans="5:5">
      <c r="E341" s="114" t="str">
        <f t="shared" si="8"/>
        <v/>
      </c>
    </row>
    <row r="342" spans="5:5">
      <c r="E342" s="114" t="str">
        <f t="shared" si="8"/>
        <v/>
      </c>
    </row>
    <row r="343" spans="5:5">
      <c r="E343" s="114" t="str">
        <f t="shared" si="8"/>
        <v/>
      </c>
    </row>
    <row r="344" spans="5:5">
      <c r="E344" s="114" t="str">
        <f t="shared" si="8"/>
        <v/>
      </c>
    </row>
    <row r="345" spans="5:5">
      <c r="E345" s="114" t="str">
        <f t="shared" si="8"/>
        <v/>
      </c>
    </row>
    <row r="346" spans="5:5">
      <c r="E346" s="114" t="str">
        <f t="shared" si="8"/>
        <v/>
      </c>
    </row>
    <row r="347" spans="5:5">
      <c r="E347" s="114" t="str">
        <f t="shared" si="8"/>
        <v/>
      </c>
    </row>
    <row r="348" spans="5:5">
      <c r="E348" s="114" t="str">
        <f t="shared" si="8"/>
        <v/>
      </c>
    </row>
    <row r="349" spans="5:5">
      <c r="E349" s="114" t="str">
        <f t="shared" si="8"/>
        <v/>
      </c>
    </row>
    <row r="350" spans="5:5">
      <c r="E350" s="114" t="str">
        <f t="shared" si="8"/>
        <v/>
      </c>
    </row>
    <row r="351" spans="5:5">
      <c r="E351" s="114" t="str">
        <f t="shared" si="8"/>
        <v/>
      </c>
    </row>
    <row r="352" spans="5:5">
      <c r="E352" s="114" t="str">
        <f t="shared" si="8"/>
        <v/>
      </c>
    </row>
    <row r="353" spans="5:5">
      <c r="E353" s="114" t="str">
        <f t="shared" si="8"/>
        <v/>
      </c>
    </row>
    <row r="354" spans="5:5">
      <c r="E354" s="114" t="str">
        <f t="shared" si="8"/>
        <v/>
      </c>
    </row>
    <row r="355" spans="5:5">
      <c r="E355" s="114" t="str">
        <f t="shared" si="8"/>
        <v/>
      </c>
    </row>
    <row r="356" spans="5:5">
      <c r="E356" s="114" t="str">
        <f t="shared" si="8"/>
        <v/>
      </c>
    </row>
    <row r="357" spans="5:5">
      <c r="E357" s="114" t="str">
        <f t="shared" si="8"/>
        <v/>
      </c>
    </row>
    <row r="358" spans="5:5">
      <c r="E358" s="114" t="str">
        <f t="shared" si="8"/>
        <v/>
      </c>
    </row>
    <row r="359" spans="5:5">
      <c r="E359" s="114" t="str">
        <f t="shared" si="8"/>
        <v/>
      </c>
    </row>
    <row r="360" spans="5:5">
      <c r="E360" s="114" t="str">
        <f t="shared" si="8"/>
        <v/>
      </c>
    </row>
    <row r="361" spans="5:5">
      <c r="E361" s="114" t="str">
        <f t="shared" si="8"/>
        <v/>
      </c>
    </row>
    <row r="362" spans="5:5">
      <c r="E362" s="114" t="str">
        <f t="shared" si="8"/>
        <v/>
      </c>
    </row>
    <row r="363" spans="5:5">
      <c r="E363" s="114" t="str">
        <f t="shared" si="8"/>
        <v/>
      </c>
    </row>
    <row r="364" spans="5:5">
      <c r="E364" s="114" t="str">
        <f t="shared" ref="E364:E383" si="9">IF(D364="","",D364/D363-1)</f>
        <v/>
      </c>
    </row>
    <row r="365" spans="5:5">
      <c r="E365" s="114" t="str">
        <f t="shared" si="9"/>
        <v/>
      </c>
    </row>
    <row r="366" spans="5:5">
      <c r="E366" s="114" t="str">
        <f t="shared" si="9"/>
        <v/>
      </c>
    </row>
    <row r="367" spans="5:5">
      <c r="E367" s="114" t="str">
        <f t="shared" si="9"/>
        <v/>
      </c>
    </row>
    <row r="368" spans="5:5">
      <c r="E368" s="114" t="str">
        <f t="shared" si="9"/>
        <v/>
      </c>
    </row>
    <row r="369" spans="5:5">
      <c r="E369" s="114" t="str">
        <f t="shared" si="9"/>
        <v/>
      </c>
    </row>
    <row r="370" spans="5:5">
      <c r="E370" s="114" t="str">
        <f t="shared" si="9"/>
        <v/>
      </c>
    </row>
    <row r="371" spans="5:5">
      <c r="E371" s="114" t="str">
        <f t="shared" si="9"/>
        <v/>
      </c>
    </row>
    <row r="372" spans="5:5">
      <c r="E372" s="114" t="str">
        <f t="shared" si="9"/>
        <v/>
      </c>
    </row>
    <row r="373" spans="5:5">
      <c r="E373" s="114" t="str">
        <f t="shared" si="9"/>
        <v/>
      </c>
    </row>
    <row r="374" spans="5:5">
      <c r="E374" s="114" t="str">
        <f t="shared" si="9"/>
        <v/>
      </c>
    </row>
    <row r="375" spans="5:5">
      <c r="E375" s="114" t="str">
        <f t="shared" si="9"/>
        <v/>
      </c>
    </row>
    <row r="376" spans="5:5">
      <c r="E376" s="114" t="str">
        <f t="shared" si="9"/>
        <v/>
      </c>
    </row>
    <row r="377" spans="5:5">
      <c r="E377" s="114" t="str">
        <f t="shared" si="9"/>
        <v/>
      </c>
    </row>
    <row r="378" spans="5:5">
      <c r="E378" s="114" t="str">
        <f t="shared" si="9"/>
        <v/>
      </c>
    </row>
    <row r="379" spans="5:5">
      <c r="E379" s="114" t="str">
        <f t="shared" si="9"/>
        <v/>
      </c>
    </row>
    <row r="380" spans="5:5">
      <c r="E380" s="114" t="str">
        <f t="shared" si="9"/>
        <v/>
      </c>
    </row>
    <row r="381" spans="5:5">
      <c r="E381" s="114" t="str">
        <f t="shared" si="9"/>
        <v/>
      </c>
    </row>
    <row r="382" spans="5:5">
      <c r="E382" s="114" t="str">
        <f t="shared" si="9"/>
        <v/>
      </c>
    </row>
    <row r="383" spans="5:5">
      <c r="E383" s="114" t="str">
        <f t="shared" si="9"/>
        <v/>
      </c>
    </row>
    <row r="506" spans="216:216">
      <c r="HH506" s="111">
        <v>39703</v>
      </c>
    </row>
    <row r="507" spans="216:216">
      <c r="HH507" s="107">
        <v>22</v>
      </c>
    </row>
    <row r="508" spans="216:216">
      <c r="HH508" s="107">
        <v>11</v>
      </c>
    </row>
  </sheetData>
  <sheetProtection selectLockedCells="1"/>
  <customSheetViews>
    <customSheetView guid="{9F94E489-9692-4C63-A554-7FBA98A324C0}" state="veryHidden">
      <selection activeCell="I12" sqref="I12"/>
      <pageMargins left="0.75" right="0.75" top="1" bottom="1" header="0" footer="0"/>
      <pageSetup orientation="portrait" horizontalDpi="300" verticalDpi="300" r:id="rId1"/>
      <headerFooter alignWithMargins="0"/>
    </customSheetView>
    <customSheetView guid="{0CBEA09E-24B8-4CE5-A052-7237E9208379}" state="veryHidden" showRuler="0">
      <pageMargins left="0.75" right="0.75" top="1" bottom="1" header="0" footer="0"/>
      <headerFooter alignWithMargins="0"/>
    </customSheetView>
    <customSheetView guid="{6E71BEFB-61B2-401E-9961-32884E4CD56C}" state="veryHidden" showRuler="0">
      <selection activeCell="I12" sqref="I12"/>
      <pageMargins left="0.75" right="0.75" top="1" bottom="1" header="0" footer="0"/>
      <pageSetup orientation="portrait" horizontalDpi="300" verticalDpi="300" r:id="rId2"/>
      <headerFooter alignWithMargins="0"/>
    </customSheetView>
    <customSheetView guid="{74BDB053-C30B-49CC-8134-2CE4C1966D2C}" state="veryHidden" showRuler="0">
      <selection activeCell="I12" sqref="I12"/>
      <pageMargins left="0.75" right="0.75" top="1" bottom="1" header="0" footer="0"/>
      <pageSetup orientation="portrait" horizontalDpi="300" verticalDpi="300" r:id="rId3"/>
      <headerFooter alignWithMargins="0"/>
    </customSheetView>
    <customSheetView guid="{40B815EE-4446-47D1-839D-2EFF5F5EF0E5}" state="veryHidden" showRuler="0">
      <selection activeCell="D11" sqref="D11"/>
      <pageMargins left="0.75" right="0.75" top="1" bottom="1" header="0" footer="0"/>
      <pageSetup orientation="portrait" horizontalDpi="300" verticalDpi="300" r:id="rId4"/>
      <headerFooter alignWithMargins="0"/>
    </customSheetView>
    <customSheetView guid="{52F59514-34F3-4352-A05C-5BB41CEA0827}" state="veryHidden" showRuler="0">
      <selection activeCell="H18" sqref="H18"/>
      <pageMargins left="0.75" right="0.75" top="1" bottom="1" header="0" footer="0"/>
      <pageSetup orientation="portrait" horizontalDpi="300" verticalDpi="300" r:id="rId5"/>
      <headerFooter alignWithMargins="0"/>
    </customSheetView>
  </customSheetViews>
  <mergeCells count="1">
    <mergeCell ref="A1:C1"/>
  </mergeCells>
  <phoneticPr fontId="8" type="noConversion"/>
  <pageMargins left="0.75" right="0.75" top="1" bottom="1" header="0" footer="0"/>
  <pageSetup orientation="portrait" horizontalDpi="300" verticalDpi="300" r:id="rId6"/>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18</vt:i4>
      </vt:variant>
    </vt:vector>
  </HeadingPairs>
  <TitlesOfParts>
    <vt:vector size="25" baseType="lpstr">
      <vt:lpstr>PRESUPUESTOS</vt:lpstr>
      <vt:lpstr>PROPONENTES</vt:lpstr>
      <vt:lpstr>INTEGRANTES</vt:lpstr>
      <vt:lpstr>EXPERIENCIA</vt:lpstr>
      <vt:lpstr>RESUMEN</vt:lpstr>
      <vt:lpstr>LISTAS</vt:lpstr>
      <vt:lpstr>SMLM</vt:lpstr>
      <vt:lpstr>CUMPLIMIENTO</vt:lpstr>
      <vt:lpstr>CUMPLIMIENTOLP</vt:lpstr>
      <vt:lpstr>DEPENDENCIAS</vt:lpstr>
      <vt:lpstr>Estado</vt:lpstr>
      <vt:lpstr>EXPERACEPTABLE</vt:lpstr>
      <vt:lpstr>fcierre</vt:lpstr>
      <vt:lpstr>HABILIDAD</vt:lpstr>
      <vt:lpstr>MIPYME</vt:lpstr>
      <vt:lpstr>PEJECUCION</vt:lpstr>
      <vt:lpstr>PORPOM</vt:lpstr>
      <vt:lpstr>POSMMLV</vt:lpstr>
      <vt:lpstr>PRINCIPAL</vt:lpstr>
      <vt:lpstr>SALACTUAL</vt:lpstr>
      <vt:lpstr>SALANTERIOR</vt:lpstr>
      <vt:lpstr>SINO</vt:lpstr>
      <vt:lpstr>TIPODEVIA</vt:lpstr>
      <vt:lpstr>TIPOPAVIMENTO</vt:lpstr>
      <vt:lpstr>VALIDEZANCHOCALZADA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CHUCHO</dc:creator>
  <cp:lastModifiedBy>William Fabián Benítez Vanegas</cp:lastModifiedBy>
  <cp:lastPrinted>2021-04-16T21:04:15Z</cp:lastPrinted>
  <dcterms:created xsi:type="dcterms:W3CDTF">2021-03-03T04:15:08Z</dcterms:created>
  <dcterms:modified xsi:type="dcterms:W3CDTF">2024-10-30T21:41:49Z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2024-10-30T21:25:37Z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de2fffed-60b8-42b2-a465-00fee1de04ba</vt:lpwstr>
  </property>
  <property fmtid="{D5CDD505-2E9C-101B-9397-08002B2CF9AE}" pid="7" name="MSIP_Label_defa4170-0d19-0005-0004-bc88714345d2_ActionId">
    <vt:lpwstr>decec83e-1402-4f0d-aa62-085cd1f024d0</vt:lpwstr>
  </property>
  <property fmtid="{D5CDD505-2E9C-101B-9397-08002B2CF9AE}" pid="8" name="MSIP_Label_defa4170-0d19-0005-0004-bc88714345d2_ContentBits">
    <vt:lpwstr>0</vt:lpwstr>
  </property>
</Properties>
</file>