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66925"/>
  <mc:AlternateContent xmlns:mc="http://schemas.openxmlformats.org/markup-compatibility/2006">
    <mc:Choice Requires="x15">
      <x15ac:absPath xmlns:x15ac="http://schemas.microsoft.com/office/spreadsheetml/2010/11/ac" url="C:\Users\LENOVO\Documents\2024\10 OCTUBRE\29 TUNJUELITO\SUBIR\"/>
    </mc:Choice>
  </mc:AlternateContent>
  <xr:revisionPtr revIDLastSave="0" documentId="13_ncr:1_{91089558-6FDF-4EE6-9338-D4CA409595A5}" xr6:coauthVersionLast="47" xr6:coauthVersionMax="47" xr10:uidLastSave="{00000000-0000-0000-0000-000000000000}"/>
  <bookViews>
    <workbookView xWindow="-120" yWindow="-120" windowWidth="20730" windowHeight="11040" xr2:uid="{00000000-000D-0000-FFFF-FFFF00000000}"/>
  </bookViews>
  <sheets>
    <sheet name="LOTE 1" sheetId="1" r:id="rId1"/>
  </sheets>
  <definedNames>
    <definedName name="_xlnm._FilterDatabase" localSheetId="0" hidden="1">'LOTE 1'!$A$3:$H$44</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4" i="1" l="1"/>
  <c r="G5" i="1" l="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 i="1"/>
</calcChain>
</file>

<file path=xl/sharedStrings.xml><?xml version="1.0" encoding="utf-8"?>
<sst xmlns="http://schemas.openxmlformats.org/spreadsheetml/2006/main" count="139" uniqueCount="94">
  <si>
    <t xml:space="preserve">PROPUESTA ECONOMICA LOTE No.1
</t>
  </si>
  <si>
    <t>“ADQUIRIR LOS ELEMENTOS Y EQUIPOS NECESARIOS POR LOTES PARA LA DOTACION DE SEDES CULTURALES EN LA LOCALIDAD DE TUNJUELITO EN EL MARCO DEL PROYECTO DE INVERSION 2051 “TUNJUELITO SE APROPIA DEL ARTE LA CULTURA Y EL PATRIMONIO”</t>
  </si>
  <si>
    <t>ITEM</t>
  </si>
  <si>
    <t>DETALLE CONCEPTO</t>
  </si>
  <si>
    <t>Unidad de
Medida</t>
  </si>
  <si>
    <t>CANTIDAD</t>
  </si>
  <si>
    <t>VALOR UNITARIO (Iva incluido)</t>
  </si>
  <si>
    <t>VALOR TOTAL CON IVA</t>
  </si>
  <si>
    <t>GUITARRA</t>
  </si>
  <si>
    <r>
      <t xml:space="preserve">GUITARRA ELECTRICA </t>
    </r>
    <r>
      <rPr>
        <sz val="12"/>
        <rFont val="Calibri"/>
        <family val="2"/>
        <scheme val="minor"/>
      </rPr>
      <t xml:space="preserve"> G110 OPSB</t>
    </r>
  </si>
  <si>
    <t>UNIDAD</t>
  </si>
  <si>
    <t>GUITARRA ELECTROACUSTICA VC104TCEBK NATURAL</t>
  </si>
  <si>
    <t>BATERIA</t>
  </si>
  <si>
    <r>
      <t>BATERIA</t>
    </r>
    <r>
      <rPr>
        <sz val="12"/>
        <color rgb="FFFF0000"/>
        <rFont val="Calibri"/>
        <family val="2"/>
        <scheme val="minor"/>
      </rPr>
      <t xml:space="preserve">  </t>
    </r>
    <r>
      <rPr>
        <sz val="12"/>
        <rFont val="Calibri"/>
        <family val="2"/>
        <scheme val="minor"/>
      </rPr>
      <t>KIT 4PC WINE RED</t>
    </r>
  </si>
  <si>
    <t>BAQUETAS</t>
  </si>
  <si>
    <t>VIC FIRTH 2BN BAQUETAS CON PUNTA DE NYLON</t>
  </si>
  <si>
    <t>UKELELE</t>
  </si>
  <si>
    <r>
      <t xml:space="preserve">UKULELE </t>
    </r>
    <r>
      <rPr>
        <sz val="12"/>
        <color theme="1"/>
        <rFont val="Calibri"/>
        <family val="2"/>
        <scheme val="minor"/>
      </rPr>
      <t xml:space="preserve"> SOPRANO HAWAII</t>
    </r>
  </si>
  <si>
    <t>UKULELE CONCIERTO UK-23R NST</t>
  </si>
  <si>
    <t>FLAUTA</t>
  </si>
  <si>
    <t>FLAUTA TRAVERSA CON SISTEMA CERRADO</t>
  </si>
  <si>
    <t>VIOLIN</t>
  </si>
  <si>
    <t>VIOLIN 1/2 SOLIDO VERONA INLAID OUTFITS MATE</t>
  </si>
  <si>
    <t>VIOLIN 4/4 SOLIDO VERONA FLAMED</t>
  </si>
  <si>
    <t>ACORDEON</t>
  </si>
  <si>
    <t>ACORDEON REY VALLENATO ADG dimensiones- tamaño: 31cm A* 32cm L, Numero de Botones 31, Numero de Filas: 3</t>
  </si>
  <si>
    <t>TECLADO</t>
  </si>
  <si>
    <t>COMBO TECLADO PSR-E373 CON ADAPTADOR + SOPORTE DOBLE "X"</t>
  </si>
  <si>
    <t>PEDAL</t>
  </si>
  <si>
    <t>BAJO</t>
  </si>
  <si>
    <t>CONSOLA</t>
  </si>
  <si>
    <r>
      <t>AMPLIFICADOR GUITARRA ELECTRICA</t>
    </r>
    <r>
      <rPr>
        <sz val="12"/>
        <color rgb="FFFF0000"/>
        <rFont val="Calibri"/>
        <family val="2"/>
        <scheme val="minor"/>
      </rPr>
      <t xml:space="preserve"> </t>
    </r>
    <r>
      <rPr>
        <sz val="12"/>
        <rFont val="Calibri"/>
        <family val="2"/>
        <scheme val="minor"/>
      </rPr>
      <t xml:space="preserve"> MG15GFX, 15 WATT,1 X 8", EFECTOS</t>
    </r>
  </si>
  <si>
    <r>
      <t xml:space="preserve">Amplificador De Bajo </t>
    </r>
    <r>
      <rPr>
        <sz val="12"/>
        <color rgb="FFFF0000"/>
        <rFont val="Calibri"/>
        <family val="2"/>
        <scheme val="minor"/>
      </rPr>
      <t xml:space="preserve"> </t>
    </r>
    <r>
      <rPr>
        <sz val="12"/>
        <rFont val="Calibri"/>
        <family val="2"/>
        <scheme val="minor"/>
      </rPr>
      <t>MB15</t>
    </r>
  </si>
  <si>
    <t>Mezcladora Analoga Mg12xu Con 12 Canales/Efect</t>
  </si>
  <si>
    <t>SILLA</t>
  </si>
  <si>
    <t>SILLA BATERIA MAPEX T675</t>
  </si>
  <si>
    <t>SOPORTE</t>
  </si>
  <si>
    <t>BASE PARA GUITARRA CLASS DESARMABLE CAN NEGRO</t>
  </si>
  <si>
    <t>CONGAS</t>
  </si>
  <si>
    <t xml:space="preserve">PAR DE CONGAS 11"- 12" C/BASE MATERA JBSH2-3 </t>
  </si>
  <si>
    <t>BONGOS</t>
  </si>
  <si>
    <r>
      <t xml:space="preserve">BONGOS </t>
    </r>
    <r>
      <rPr>
        <sz val="12"/>
        <rFont val="Calibri"/>
        <family val="2"/>
        <scheme val="minor"/>
      </rPr>
      <t xml:space="preserve"> 7-8.1/2 ARTIST</t>
    </r>
  </si>
  <si>
    <t>PEDAL DE EFECTOS PARA GUITARRA ELÈCTRICA</t>
  </si>
  <si>
    <t>Pedalera multiefectos para guitarra elèctrica con pedal de expresión
Voltaje de funcionamiento 9V
Instrumentos compatibles: Bajo, Guitarra eléctrica, Micrófono
Tecnologías del pedal digital
Tipos de efectos: Multi-efectos
Tipos de alimentación: Adaptador de CD
Incluye fuente de alimentación
Con luz indicadora
Ancho x Profundidad x Altura: 160 mm x 289 mm x 71 mm
Peso: 920 g
Tipo de pantalla: LCD
Tipos de conector de entrada: Jack 3.5 mm, Jack 6.3 mm, USB-C
Tipos de conector de salida: Jack 3.5 mm, Jack L-mono/R 6.3 mm</t>
  </si>
  <si>
    <t>GUITARRA ELECTRICA</t>
  </si>
  <si>
    <t>Tipos de madera del mástil: Arce
Cantidad de cuerdas: 6
Largo de la escala: 25.5 "
Con palanca: No
Cantidad de trastes: 21
Cantidad de micrófonos: 2
Selector de micrófonos: 3 posiciones
Tamaño de traste: Medium Jumbo
Forma del mástil: C
Construcción del mástil: Bolt-on
Tipo de puente: Fijo
Tipos de control: Selector de micrófonos, Tono, Volumen
Tipos de micrófonos: Humbucker
Tipo de micrófono mástil: Ceramic Humbucker
Tipo de micrófono puente: Ceramic Humbucker</t>
  </si>
  <si>
    <t>CUERDAS PARA BAJO ELECTRICO</t>
  </si>
  <si>
    <t>JUEGO DE 4 CUERDAS PARA BAJO ELECTRICO CALIBRE 0.4</t>
  </si>
  <si>
    <t>CUERDAS PARA GUITARRA ACUSTICA</t>
  </si>
  <si>
    <t>JUEGO DE 6 CUERDAS DE NYLON PARA GUITARRA ACUSTICA CALIBRE 0.11</t>
  </si>
  <si>
    <t>CUERDAS PARA GUITARRA ELECTRICA</t>
  </si>
  <si>
    <t>JUEGO DE 6 CUERDAS PARA GUITARRA ELECTRICA CALIBRE 0.11</t>
  </si>
  <si>
    <t>CUERDAS PARA GUITARRA ELECTROACUSTICA</t>
  </si>
  <si>
    <t>JUEGO DE 6 CUERDAS PARA GUITARRA ELECTROACUSTICA CALIBRE 0.10</t>
  </si>
  <si>
    <t>BATERÍA ELECTRONICA</t>
  </si>
  <si>
    <t xml:space="preserve">Batería electrónica de 9 piezas con un sistema de hi-hat, 5 drum pads y 3 platillos con zona dual, módulo de batería con 628 sonidos, y 36 sets y pre-set kits, 500 voces individuales y 128 sonidos midi, redoblante de 10" zona dual, cabeza y rim shot simultaneo, tom de 8" con zona dual de 8", crash de 12" con zona dual, raid de 14" con 3 zonas hi-hat de 12" con stand completo de hi-hat, kick de 8" con zona individual y soporte de martillo dual, 3 bandas de ecualización y 8 arreglos de reverberación </t>
  </si>
  <si>
    <t>SET DE PARCHES PARA BATERIA</t>
  </si>
  <si>
    <t>Set de Parches de Malla  para baterías medidas Standar, 12,13,14,16 y 22. Adecuados para la práctica silenciosa o cuando se toca con disparadores electrónicos. Una sola capa, Color negro. Alta calidad y excelente desempeño. La mejor opción para tocar tu batería o set de percusión a bajo volumen sin perder realismo de parche y buen rebote</t>
  </si>
  <si>
    <t>SET DE PLATILLOS PARA BATERIA</t>
  </si>
  <si>
    <t>SET JUEGO DE PLATILLOS 14,16,20 BATERÍA
Juego de platillos promocionales con salpicaduras de 10 pulgadas, natural (SBR5003G)
• Hi-Hats de 14" Pulgadas.
• Choque de 16" Pulgadas.
• Paseo de 20" Pulgadas.
• Incluye chapoteo.
Sónicamente emparejado  incluye 14 "SBr Hats, 16" SBr Crash y un SBr Ride de 20 ". Con superficie martillada y torneada.</t>
  </si>
  <si>
    <t>BAQUETAS PARA BATERIA</t>
  </si>
  <si>
    <t xml:space="preserve">Juego de baquetas en madera con punta de nylon 5an. </t>
  </si>
  <si>
    <t>ALFOMBRA TIPO TAPETE</t>
  </si>
  <si>
    <t>Alfombra Tipo Persa en nylon 2.00 X 1.50 Metros en tonos tierra para ensayadero y estudio de grabación</t>
  </si>
  <si>
    <t xml:space="preserve">BATERIA COMPLETA </t>
  </si>
  <si>
    <t>Batería de alta calidad.
Conjunto de 5 tambores, Bombo 22 "x 16"
Tom 1 12 "x 9", Tom 2 13 "x 10"
Tom de piso 16 "x 16", 16"x5.5", Incluye silla, incluye platillos, incluye baquetas.</t>
  </si>
  <si>
    <t>MARACONES</t>
  </si>
  <si>
    <t>Maracas maracones costeño par macho y hembra de San Jacinto.  Alto producto: 30 cm Material predominante: Madera totumo</t>
  </si>
  <si>
    <t>GUASA</t>
  </si>
  <si>
    <t>Guasa de 25 cm de alrgo. Guadua y semilla</t>
  </si>
  <si>
    <t>FLAUTA TRAVERSA</t>
  </si>
  <si>
    <t>16 orificios de sistema cerrado, Split-E, copa de llave de una pieza, brazos de llave puntiagudos, junta de cabeza</t>
  </si>
  <si>
    <t>CLARINETE</t>
  </si>
  <si>
    <t>Afinacion: Si bemol (Bb)   Apoyapulgar: Ajustable adaptado para anclar correa. Barrilete: 65 mm. Boquilla:CL-4C. Campana y cuerpo: Resina ABS. Chimeneas: Estiradas con rebaje conico. Llaves: 17 con baño de plata. Numero de anillos: 6. Estuche tipo bandolera. Sistema: Boehm. Zapatillas: Valentino</t>
  </si>
  <si>
    <t>SAXOFON ALTO</t>
  </si>
  <si>
    <t>Afinacion:Eb. Cuello: Estilo 62. Cuerpo: Material metal dorado. Campana: Metal dorado grabado a mano. Acabado: Dorado llaves. Lacado dorado (cuerpo) Boquilla 4C</t>
  </si>
  <si>
    <t>SAXOFON TENOR</t>
  </si>
  <si>
    <t>Afinacion: Bb  Cuello, cuerpo y campana: Metal dorado. Acabado: Niquelado (llaves) Lacado dorado (cuerpo) Boquilla 4C llave auxiliar F</t>
  </si>
  <si>
    <t>TROMPETA</t>
  </si>
  <si>
    <r>
      <t>Afinacion Si bemol(Bb) Anillo de sujecion regulable en la bomba del 3 piston + sillin de apoyo al pulgar en la bomba del 1 piston. Boquilla TR-11B4. (incluida) Campana 123 mm (4-7/8) Llaves desague 2(bombas de afinacion principal y del 3 piston) Peso medio. Pistone</t>
    </r>
    <r>
      <rPr>
        <sz val="12"/>
        <color theme="7" tint="0.39997558519241921"/>
        <rFont val="Calibri"/>
        <family val="2"/>
        <scheme val="minor"/>
      </rPr>
      <t>l</t>
    </r>
    <r>
      <rPr>
        <sz val="12"/>
        <rFont val="Calibri"/>
        <family val="2"/>
        <scheme val="minor"/>
      </rPr>
      <t>. Tuberia 11,65 mm (0.459) Medio ancho (ML) Vastago y apoyadedos Si. Modelo; YTR-2330</t>
    </r>
  </si>
  <si>
    <t>TROMBON</t>
  </si>
  <si>
    <r>
      <t xml:space="preserve">Afinacion:Bb Diametro de campana: 204.4 mm Campana: Metal dorado. Acabado: Lacado dorado. Boquilla </t>
    </r>
    <r>
      <rPr>
        <sz val="12"/>
        <color rgb="FFFF0000"/>
        <rFont val="Calibri"/>
        <family val="2"/>
        <scheme val="minor"/>
      </rPr>
      <t xml:space="preserve"> </t>
    </r>
    <r>
      <rPr>
        <sz val="12"/>
        <rFont val="Calibri"/>
        <family val="2"/>
        <scheme val="minor"/>
      </rPr>
      <t>SL-48S Estuche</t>
    </r>
  </si>
  <si>
    <t>TOTAL (iva incluido) LOTE No.1</t>
  </si>
  <si>
    <t>Nota 1: La propuesta económica deberá contener todos y cada uno de los ítems requeridos, con sus condiciones técnicas, valores unitarios, adicional a ello, los oferentes NO podrán exceder su propuesta en los valores unitarios promedios establecidos para cada uno de los ítems, para lo cual deberá tener en consideración el estudio realizado por la Entidad denominado ESTUDIO DEL MERCADO, que es publicado para su conocimiento.
Nota 2: Para cada uno de los ítems el proponente deberá tener en cuenta el anexo técnico.</t>
  </si>
  <si>
    <t xml:space="preserve">Representante Legal </t>
  </si>
  <si>
    <t xml:space="preserve">Nohora Elizabeth Barreto Torres </t>
  </si>
  <si>
    <t>52.792.654 de Bogotá</t>
  </si>
  <si>
    <t>COMERCIALIZADORA E&amp;T SAS</t>
  </si>
  <si>
    <t>NIT: 901.142.692-4</t>
  </si>
  <si>
    <t>AV. Pradilla # 9-00 Chía entrada 3 centro empresarial centro Chía</t>
  </si>
  <si>
    <t>9614595 - 305 8146542 - 3153492201</t>
  </si>
  <si>
    <t>nbarreto@comercializadoraetsas.com</t>
  </si>
  <si>
    <r>
      <t>PEDAL</t>
    </r>
    <r>
      <rPr>
        <sz val="12"/>
        <color rgb="FFFF0000"/>
        <rFont val="Calibri"/>
        <family val="2"/>
        <scheme val="minor"/>
      </rPr>
      <t xml:space="preserve"> </t>
    </r>
    <r>
      <rPr>
        <sz val="12"/>
        <rFont val="Calibri"/>
        <family val="2"/>
        <scheme val="minor"/>
      </rPr>
      <t xml:space="preserve"> PS-1 TIPO SWITCH SUSTEIN</t>
    </r>
  </si>
  <si>
    <t>BAJO ELECTRICO  Action Bass V Plus BK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</si>
</sst>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_);_(&quot;$&quot;\ * \(#,##0\);_(&quot;$&quot;\ * &quot;-&quot;??_);_(@_)"/>
    <numFmt numFmtId="165" formatCode="_-&quot;$&quot;\ * #,##0_-;\-&quot;$&quot;\ * #,##0_-;_-&quot;$&quot;\ * &quot;-&quot;??_-;_-@_-"/>
    <numFmt numFmtId="166" formatCode="#,###.00\ &quot;COP&quot;"/>
  </numFmts>
  <fonts count="11" x14ac:knownFonts="1">
    <font>
      <sz val="11"/>
      <color theme="1"/>
      <name val="Calibri"/>
      <family val="2"/>
      <scheme val="minor"/>
    </font>
    <font>
      <b/>
      <sz val="14"/>
      <color rgb="FFF2F2F2"/>
      <name val="Calibri"/>
      <family val="2"/>
      <scheme val="minor"/>
    </font>
    <font>
      <sz val="14"/>
      <color theme="1"/>
      <name val="Calibri"/>
      <family val="2"/>
      <scheme val="minor"/>
    </font>
    <font>
      <sz val="12"/>
      <color theme="1"/>
      <name val="Calibri"/>
      <family val="2"/>
      <scheme val="minor"/>
    </font>
    <font>
      <sz val="12"/>
      <name val="Calibri"/>
      <family val="2"/>
      <scheme val="minor"/>
    </font>
    <font>
      <b/>
      <sz val="12"/>
      <name val="Calibri"/>
      <family val="2"/>
      <scheme val="minor"/>
    </font>
    <font>
      <sz val="12"/>
      <color rgb="FFFF0000"/>
      <name val="Calibri"/>
      <family val="2"/>
      <scheme val="minor"/>
    </font>
    <font>
      <sz val="12"/>
      <color theme="7" tint="0.39997558519241921"/>
      <name val="Calibri"/>
      <family val="2"/>
      <scheme val="minor"/>
    </font>
    <font>
      <b/>
      <sz val="18"/>
      <color rgb="FFF2F2F2"/>
      <name val="Calibri"/>
      <family val="2"/>
      <scheme val="minor"/>
    </font>
    <font>
      <b/>
      <sz val="14"/>
      <name val="Calibri"/>
      <family val="2"/>
      <scheme val="minor"/>
    </font>
    <font>
      <sz val="10"/>
      <color theme="1"/>
      <name val="Arial"/>
      <family val="2"/>
    </font>
  </fonts>
  <fills count="8">
    <fill>
      <patternFill patternType="none"/>
    </fill>
    <fill>
      <patternFill patternType="gray125"/>
    </fill>
    <fill>
      <patternFill patternType="solid">
        <fgColor rgb="FF2F5496"/>
        <bgColor rgb="FF2F5496"/>
      </patternFill>
    </fill>
    <fill>
      <patternFill patternType="solid">
        <fgColor rgb="FF305496"/>
        <bgColor indexed="64"/>
      </patternFill>
    </fill>
    <fill>
      <patternFill patternType="solid">
        <fgColor theme="0"/>
        <bgColor indexed="64"/>
      </patternFill>
    </fill>
    <fill>
      <patternFill patternType="solid">
        <fgColor theme="0"/>
        <bgColor rgb="FF000000"/>
      </patternFill>
    </fill>
    <fill>
      <patternFill patternType="solid">
        <fgColor theme="0" tint="-0.249977111117893"/>
        <bgColor indexed="64"/>
      </patternFill>
    </fill>
    <fill>
      <patternFill patternType="solid">
        <fgColor rgb="FFFFFFFF"/>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166" fontId="10" fillId="0" borderId="0" applyFont="0" applyFill="0" applyBorder="0" applyAlignment="0" applyProtection="0"/>
  </cellStyleXfs>
  <cellXfs count="40">
    <xf numFmtId="0" fontId="0" fillId="0" borderId="0" xfId="0"/>
    <xf numFmtId="0" fontId="2" fillId="0" borderId="0" xfId="0" applyFont="1"/>
    <xf numFmtId="0" fontId="3" fillId="0" borderId="0" xfId="0" applyFont="1"/>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xf>
    <xf numFmtId="1" fontId="4" fillId="4" borderId="1" xfId="0" applyNumberFormat="1" applyFont="1" applyFill="1" applyBorder="1" applyAlignment="1">
      <alignment horizontal="center" vertical="center"/>
    </xf>
    <xf numFmtId="165" fontId="4" fillId="4" borderId="1" xfId="0" applyNumberFormat="1" applyFont="1" applyFill="1" applyBorder="1" applyAlignment="1">
      <alignment vertical="center"/>
    </xf>
    <xf numFmtId="0" fontId="3" fillId="4" borderId="0" xfId="0" applyFont="1" applyFill="1" applyAlignment="1">
      <alignment vertical="center"/>
    </xf>
    <xf numFmtId="0" fontId="3" fillId="4" borderId="1" xfId="0" applyFont="1" applyFill="1" applyBorder="1" applyAlignment="1">
      <alignment horizontal="center" vertical="center" wrapText="1"/>
    </xf>
    <xf numFmtId="0" fontId="3" fillId="5" borderId="1" xfId="0" applyFont="1" applyFill="1" applyBorder="1" applyAlignment="1">
      <alignment horizontal="center" vertical="center"/>
    </xf>
    <xf numFmtId="164" fontId="5" fillId="6" borderId="1" xfId="0" applyNumberFormat="1" applyFont="1" applyFill="1" applyBorder="1" applyAlignment="1">
      <alignment vertical="center"/>
    </xf>
    <xf numFmtId="0" fontId="3" fillId="7" borderId="0" xfId="0" applyFont="1" applyFill="1"/>
    <xf numFmtId="0" fontId="4" fillId="0" borderId="0" xfId="0" applyFont="1"/>
    <xf numFmtId="0" fontId="4" fillId="0" borderId="0" xfId="0" applyFont="1" applyAlignment="1">
      <alignment horizontal="center"/>
    </xf>
    <xf numFmtId="0" fontId="4" fillId="5" borderId="1" xfId="0" applyFont="1" applyFill="1" applyBorder="1" applyAlignment="1">
      <alignment horizontal="center"/>
    </xf>
    <xf numFmtId="0" fontId="3" fillId="4" borderId="0" xfId="0" applyFont="1" applyFill="1" applyAlignment="1">
      <alignment horizontal="right"/>
    </xf>
    <xf numFmtId="0" fontId="4" fillId="4" borderId="1" xfId="0" applyFont="1" applyFill="1" applyBorder="1" applyAlignment="1">
      <alignment horizontal="center" vertical="center"/>
    </xf>
    <xf numFmtId="0" fontId="4" fillId="5" borderId="1" xfId="0" applyFont="1" applyFill="1" applyBorder="1" applyAlignment="1">
      <alignment vertical="center" wrapText="1"/>
    </xf>
    <xf numFmtId="0" fontId="3" fillId="5" borderId="1" xfId="0" applyFont="1" applyFill="1" applyBorder="1" applyAlignment="1">
      <alignment vertical="center" wrapText="1"/>
    </xf>
    <xf numFmtId="0" fontId="4" fillId="4" borderId="1" xfId="0" applyFont="1" applyFill="1" applyBorder="1" applyAlignment="1">
      <alignment vertical="center" wrapText="1"/>
    </xf>
    <xf numFmtId="0" fontId="4" fillId="5" borderId="1" xfId="0" applyFont="1" applyFill="1" applyBorder="1" applyAlignment="1">
      <alignment horizontal="left" vertical="center" wrapText="1"/>
    </xf>
    <xf numFmtId="0" fontId="4" fillId="4" borderId="1" xfId="0" applyFont="1" applyFill="1" applyBorder="1" applyAlignment="1">
      <alignment vertical="center"/>
    </xf>
    <xf numFmtId="0" fontId="2" fillId="0" borderId="0" xfId="0" applyFont="1" applyAlignment="1">
      <alignment vertical="center"/>
    </xf>
    <xf numFmtId="0" fontId="3" fillId="4" borderId="1" xfId="0" applyFont="1" applyFill="1" applyBorder="1" applyAlignment="1">
      <alignment vertical="center" wrapText="1"/>
    </xf>
    <xf numFmtId="0" fontId="1" fillId="2" borderId="5" xfId="0" applyFont="1" applyFill="1" applyBorder="1" applyAlignment="1">
      <alignment horizontal="center" vertical="center"/>
    </xf>
    <xf numFmtId="0" fontId="1" fillId="3" borderId="5" xfId="0" applyFont="1" applyFill="1" applyBorder="1" applyAlignment="1">
      <alignment horizontal="center" vertical="center"/>
    </xf>
    <xf numFmtId="0" fontId="1" fillId="2" borderId="5" xfId="0" applyFont="1" applyFill="1" applyBorder="1" applyAlignment="1">
      <alignment horizontal="center" vertical="center" wrapText="1"/>
    </xf>
    <xf numFmtId="44" fontId="4" fillId="0" borderId="0" xfId="0" applyNumberFormat="1" applyFont="1"/>
    <xf numFmtId="164" fontId="4" fillId="4" borderId="1" xfId="0" applyNumberFormat="1" applyFont="1" applyFill="1" applyBorder="1" applyAlignment="1">
      <alignment vertical="center"/>
    </xf>
    <xf numFmtId="164" fontId="4" fillId="4" borderId="1" xfId="0" applyNumberFormat="1" applyFont="1" applyFill="1" applyBorder="1" applyAlignment="1">
      <alignment horizontal="center" vertical="center"/>
    </xf>
    <xf numFmtId="164" fontId="3" fillId="4" borderId="1" xfId="0" applyNumberFormat="1" applyFont="1" applyFill="1" applyBorder="1" applyAlignment="1">
      <alignment horizontal="center" vertical="center"/>
    </xf>
    <xf numFmtId="164" fontId="4" fillId="4" borderId="1" xfId="0" applyNumberFormat="1" applyFont="1" applyFill="1" applyBorder="1" applyAlignment="1">
      <alignment horizontal="center"/>
    </xf>
    <xf numFmtId="0" fontId="9" fillId="6" borderId="2"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4"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4" fillId="0" borderId="1" xfId="0" applyFont="1" applyBorder="1" applyAlignment="1">
      <alignment horizontal="left" wrapText="1"/>
    </xf>
    <xf numFmtId="0" fontId="4" fillId="0" borderId="1" xfId="0" applyFont="1" applyBorder="1" applyAlignment="1">
      <alignment horizontal="left"/>
    </xf>
    <xf numFmtId="0" fontId="4" fillId="0" borderId="0" xfId="0" applyFont="1" applyAlignment="1">
      <alignment horizontal="left"/>
    </xf>
  </cellXfs>
  <cellStyles count="2">
    <cellStyle name="Currency" xfId="1" xr:uid="{83D2A6DE-F7AA-461C-B81C-C0C630E878A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40821</xdr:colOff>
      <xdr:row>50</xdr:row>
      <xdr:rowOff>163285</xdr:rowOff>
    </xdr:from>
    <xdr:to>
      <xdr:col>2</xdr:col>
      <xdr:colOff>108856</xdr:colOff>
      <xdr:row>52</xdr:row>
      <xdr:rowOff>152950</xdr:rowOff>
    </xdr:to>
    <xdr:pic>
      <xdr:nvPicPr>
        <xdr:cNvPr id="3" name="Imagen 2">
          <a:extLst>
            <a:ext uri="{FF2B5EF4-FFF2-40B4-BE49-F238E27FC236}">
              <a16:creationId xmlns:a16="http://schemas.microsoft.com/office/drawing/2014/main" id="{F4238082-52EE-D3E8-BC39-350EC6B083D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821" y="34534928"/>
          <a:ext cx="2217964" cy="39787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1"/>
  <sheetViews>
    <sheetView tabSelected="1" topLeftCell="A40" zoomScale="70" zoomScaleNormal="70" workbookViewId="0">
      <selection activeCell="C43" sqref="C43"/>
    </sheetView>
  </sheetViews>
  <sheetFormatPr baseColWidth="10" defaultColWidth="9.140625" defaultRowHeight="15.75" x14ac:dyDescent="0.25"/>
  <cols>
    <col min="1" max="1" width="7.7109375" style="13" customWidth="1"/>
    <col min="2" max="2" width="24.5703125" style="12" customWidth="1"/>
    <col min="3" max="3" width="72" style="12" customWidth="1"/>
    <col min="4" max="4" width="14.140625" style="12" bestFit="1" customWidth="1"/>
    <col min="5" max="5" width="15.7109375" style="12" customWidth="1"/>
    <col min="6" max="6" width="24.140625" style="12" customWidth="1"/>
    <col min="7" max="7" width="23.140625" style="12" customWidth="1"/>
    <col min="8" max="8" width="12.140625" style="2" bestFit="1" customWidth="1"/>
    <col min="9" max="9" width="9.140625" style="2"/>
    <col min="10" max="10" width="16.42578125" style="2" customWidth="1"/>
    <col min="11" max="16384" width="9.140625" style="2"/>
  </cols>
  <sheetData>
    <row r="1" spans="1:10" s="22" customFormat="1" ht="39.75" customHeight="1" x14ac:dyDescent="0.25">
      <c r="A1" s="35" t="s">
        <v>0</v>
      </c>
      <c r="B1" s="35"/>
      <c r="C1" s="35"/>
      <c r="D1" s="35"/>
      <c r="E1" s="35"/>
      <c r="F1" s="35"/>
      <c r="G1" s="35"/>
    </row>
    <row r="2" spans="1:10" ht="45" customHeight="1" x14ac:dyDescent="0.25">
      <c r="A2" s="36" t="s">
        <v>1</v>
      </c>
      <c r="B2" s="36"/>
      <c r="C2" s="36"/>
      <c r="D2" s="36"/>
      <c r="E2" s="36"/>
      <c r="F2" s="36"/>
      <c r="G2" s="36"/>
    </row>
    <row r="3" spans="1:10" s="1" customFormat="1" ht="66" customHeight="1" x14ac:dyDescent="0.3">
      <c r="A3" s="24" t="s">
        <v>2</v>
      </c>
      <c r="B3" s="25" t="s">
        <v>2</v>
      </c>
      <c r="C3" s="24" t="s">
        <v>3</v>
      </c>
      <c r="D3" s="26" t="s">
        <v>4</v>
      </c>
      <c r="E3" s="26" t="s">
        <v>5</v>
      </c>
      <c r="F3" s="26" t="s">
        <v>6</v>
      </c>
      <c r="G3" s="26" t="s">
        <v>7</v>
      </c>
    </row>
    <row r="4" spans="1:10" s="7" customFormat="1" ht="31.9" customHeight="1" x14ac:dyDescent="0.25">
      <c r="A4" s="3">
        <v>1</v>
      </c>
      <c r="B4" s="3" t="s">
        <v>8</v>
      </c>
      <c r="C4" s="17" t="s">
        <v>9</v>
      </c>
      <c r="D4" s="4" t="s">
        <v>10</v>
      </c>
      <c r="E4" s="5">
        <v>2</v>
      </c>
      <c r="F4" s="5">
        <v>984795</v>
      </c>
      <c r="G4" s="6">
        <f>+F4*E4</f>
        <v>1969590</v>
      </c>
      <c r="J4" s="28">
        <v>984800</v>
      </c>
    </row>
    <row r="5" spans="1:10" s="7" customFormat="1" ht="31.9" customHeight="1" x14ac:dyDescent="0.25">
      <c r="A5" s="3">
        <v>2</v>
      </c>
      <c r="B5" s="3" t="s">
        <v>8</v>
      </c>
      <c r="C5" s="17" t="s">
        <v>11</v>
      </c>
      <c r="D5" s="4" t="s">
        <v>10</v>
      </c>
      <c r="E5" s="5">
        <v>2</v>
      </c>
      <c r="F5" s="5">
        <v>631295</v>
      </c>
      <c r="G5" s="6">
        <f t="shared" ref="G5:G43" si="0">+F5*E5</f>
        <v>1262590</v>
      </c>
      <c r="J5" s="29">
        <v>631300</v>
      </c>
    </row>
    <row r="6" spans="1:10" s="7" customFormat="1" ht="31.9" customHeight="1" x14ac:dyDescent="0.25">
      <c r="A6" s="3">
        <v>3</v>
      </c>
      <c r="B6" s="3" t="s">
        <v>12</v>
      </c>
      <c r="C6" s="17" t="s">
        <v>13</v>
      </c>
      <c r="D6" s="4" t="s">
        <v>10</v>
      </c>
      <c r="E6" s="5">
        <v>1</v>
      </c>
      <c r="F6" s="5">
        <v>2624495</v>
      </c>
      <c r="G6" s="6">
        <f t="shared" si="0"/>
        <v>2624495</v>
      </c>
      <c r="J6" s="29">
        <v>2624500</v>
      </c>
    </row>
    <row r="7" spans="1:10" s="7" customFormat="1" ht="31.9" customHeight="1" x14ac:dyDescent="0.25">
      <c r="A7" s="3">
        <v>4</v>
      </c>
      <c r="B7" s="3" t="s">
        <v>14</v>
      </c>
      <c r="C7" s="17" t="s">
        <v>15</v>
      </c>
      <c r="D7" s="4" t="s">
        <v>10</v>
      </c>
      <c r="E7" s="5">
        <v>2</v>
      </c>
      <c r="F7" s="5">
        <v>66095</v>
      </c>
      <c r="G7" s="6">
        <f t="shared" si="0"/>
        <v>132190</v>
      </c>
      <c r="J7" s="29">
        <v>66100</v>
      </c>
    </row>
    <row r="8" spans="1:10" s="7" customFormat="1" ht="31.9" customHeight="1" x14ac:dyDescent="0.25">
      <c r="A8" s="3">
        <v>5</v>
      </c>
      <c r="B8" s="8" t="s">
        <v>16</v>
      </c>
      <c r="C8" s="18" t="s">
        <v>17</v>
      </c>
      <c r="D8" s="9" t="s">
        <v>10</v>
      </c>
      <c r="E8" s="5">
        <v>2</v>
      </c>
      <c r="F8" s="5">
        <v>143845</v>
      </c>
      <c r="G8" s="6">
        <f t="shared" si="0"/>
        <v>287690</v>
      </c>
      <c r="J8" s="30">
        <v>143850</v>
      </c>
    </row>
    <row r="9" spans="1:10" s="7" customFormat="1" ht="31.9" customHeight="1" x14ac:dyDescent="0.25">
      <c r="A9" s="3">
        <v>6</v>
      </c>
      <c r="B9" s="8" t="s">
        <v>16</v>
      </c>
      <c r="C9" s="17" t="s">
        <v>18</v>
      </c>
      <c r="D9" s="4" t="s">
        <v>10</v>
      </c>
      <c r="E9" s="5">
        <v>2</v>
      </c>
      <c r="F9" s="5">
        <v>280295</v>
      </c>
      <c r="G9" s="6">
        <f t="shared" si="0"/>
        <v>560590</v>
      </c>
      <c r="J9" s="29">
        <v>280300</v>
      </c>
    </row>
    <row r="10" spans="1:10" s="7" customFormat="1" ht="31.9" customHeight="1" x14ac:dyDescent="0.25">
      <c r="A10" s="3">
        <v>7</v>
      </c>
      <c r="B10" s="3" t="s">
        <v>19</v>
      </c>
      <c r="C10" s="17" t="s">
        <v>20</v>
      </c>
      <c r="D10" s="4" t="s">
        <v>10</v>
      </c>
      <c r="E10" s="5">
        <v>1</v>
      </c>
      <c r="F10" s="5">
        <v>796945</v>
      </c>
      <c r="G10" s="6">
        <f t="shared" si="0"/>
        <v>796945</v>
      </c>
      <c r="J10" s="29">
        <v>796950</v>
      </c>
    </row>
    <row r="11" spans="1:10" s="7" customFormat="1" ht="31.15" customHeight="1" x14ac:dyDescent="0.25">
      <c r="A11" s="3">
        <v>8</v>
      </c>
      <c r="B11" s="3" t="s">
        <v>21</v>
      </c>
      <c r="C11" s="17" t="s">
        <v>22</v>
      </c>
      <c r="D11" s="4" t="s">
        <v>10</v>
      </c>
      <c r="E11" s="5">
        <v>2</v>
      </c>
      <c r="F11" s="5">
        <v>294045</v>
      </c>
      <c r="G11" s="6">
        <f t="shared" si="0"/>
        <v>588090</v>
      </c>
      <c r="J11" s="29">
        <v>294050</v>
      </c>
    </row>
    <row r="12" spans="1:10" s="7" customFormat="1" ht="36.6" customHeight="1" x14ac:dyDescent="0.25">
      <c r="A12" s="3">
        <v>9</v>
      </c>
      <c r="B12" s="3" t="s">
        <v>21</v>
      </c>
      <c r="C12" s="17" t="s">
        <v>23</v>
      </c>
      <c r="D12" s="4" t="s">
        <v>10</v>
      </c>
      <c r="E12" s="5">
        <v>2</v>
      </c>
      <c r="F12" s="5">
        <v>411145</v>
      </c>
      <c r="G12" s="6">
        <f t="shared" si="0"/>
        <v>822290</v>
      </c>
      <c r="J12" s="29">
        <v>411150</v>
      </c>
    </row>
    <row r="13" spans="1:10" s="7" customFormat="1" ht="51.75" customHeight="1" x14ac:dyDescent="0.25">
      <c r="A13" s="3">
        <v>10</v>
      </c>
      <c r="B13" s="3" t="s">
        <v>24</v>
      </c>
      <c r="C13" s="23" t="s">
        <v>25</v>
      </c>
      <c r="D13" s="4" t="s">
        <v>10</v>
      </c>
      <c r="E13" s="5">
        <v>1</v>
      </c>
      <c r="F13" s="5">
        <v>3298295</v>
      </c>
      <c r="G13" s="6">
        <f t="shared" si="0"/>
        <v>3298295</v>
      </c>
      <c r="J13" s="29">
        <v>3298300</v>
      </c>
    </row>
    <row r="14" spans="1:10" s="7" customFormat="1" ht="40.9" customHeight="1" x14ac:dyDescent="0.25">
      <c r="A14" s="3">
        <v>11</v>
      </c>
      <c r="B14" s="3" t="s">
        <v>26</v>
      </c>
      <c r="C14" s="17" t="s">
        <v>27</v>
      </c>
      <c r="D14" s="4" t="s">
        <v>10</v>
      </c>
      <c r="E14" s="5">
        <v>1</v>
      </c>
      <c r="F14" s="5">
        <v>1131645</v>
      </c>
      <c r="G14" s="6">
        <f t="shared" si="0"/>
        <v>1131645</v>
      </c>
      <c r="J14" s="29">
        <v>1131650</v>
      </c>
    </row>
    <row r="15" spans="1:10" s="15" customFormat="1" ht="28.9" customHeight="1" x14ac:dyDescent="0.25">
      <c r="A15" s="3">
        <v>12</v>
      </c>
      <c r="B15" s="3" t="s">
        <v>28</v>
      </c>
      <c r="C15" s="20" t="s">
        <v>92</v>
      </c>
      <c r="D15" s="14" t="s">
        <v>10</v>
      </c>
      <c r="E15" s="5">
        <v>1</v>
      </c>
      <c r="F15" s="5">
        <v>142295</v>
      </c>
      <c r="G15" s="6">
        <f t="shared" si="0"/>
        <v>142295</v>
      </c>
      <c r="J15" s="31">
        <v>142300</v>
      </c>
    </row>
    <row r="16" spans="1:10" s="7" customFormat="1" ht="33" customHeight="1" x14ac:dyDescent="0.25">
      <c r="A16" s="3">
        <v>13</v>
      </c>
      <c r="B16" s="3" t="s">
        <v>29</v>
      </c>
      <c r="C16" s="17" t="s">
        <v>93</v>
      </c>
      <c r="D16" s="4" t="s">
        <v>10</v>
      </c>
      <c r="E16" s="5">
        <v>3</v>
      </c>
      <c r="F16" s="5">
        <v>944245</v>
      </c>
      <c r="G16" s="6">
        <f t="shared" si="0"/>
        <v>2832735</v>
      </c>
      <c r="J16" s="29">
        <v>944250</v>
      </c>
    </row>
    <row r="17" spans="1:10" s="7" customFormat="1" ht="50.45" customHeight="1" x14ac:dyDescent="0.25">
      <c r="A17" s="3">
        <v>14</v>
      </c>
      <c r="B17" s="3" t="s">
        <v>30</v>
      </c>
      <c r="C17" s="17" t="s">
        <v>31</v>
      </c>
      <c r="D17" s="4" t="s">
        <v>10</v>
      </c>
      <c r="E17" s="5">
        <v>1</v>
      </c>
      <c r="F17" s="5">
        <v>819595</v>
      </c>
      <c r="G17" s="6">
        <f t="shared" si="0"/>
        <v>819595</v>
      </c>
      <c r="J17" s="29">
        <v>819600</v>
      </c>
    </row>
    <row r="18" spans="1:10" s="7" customFormat="1" ht="39.6" customHeight="1" x14ac:dyDescent="0.25">
      <c r="A18" s="3">
        <v>15</v>
      </c>
      <c r="B18" s="3" t="s">
        <v>30</v>
      </c>
      <c r="C18" s="17" t="s">
        <v>32</v>
      </c>
      <c r="D18" s="4" t="s">
        <v>10</v>
      </c>
      <c r="E18" s="5">
        <v>1</v>
      </c>
      <c r="F18" s="5">
        <v>613845</v>
      </c>
      <c r="G18" s="6">
        <f t="shared" si="0"/>
        <v>613845</v>
      </c>
      <c r="J18" s="29">
        <v>613850</v>
      </c>
    </row>
    <row r="19" spans="1:10" s="7" customFormat="1" ht="39.6" customHeight="1" x14ac:dyDescent="0.25">
      <c r="A19" s="3">
        <v>16</v>
      </c>
      <c r="B19" s="3" t="s">
        <v>30</v>
      </c>
      <c r="C19" s="18" t="s">
        <v>33</v>
      </c>
      <c r="D19" s="4" t="s">
        <v>10</v>
      </c>
      <c r="E19" s="5">
        <v>1</v>
      </c>
      <c r="F19" s="5">
        <v>1833345</v>
      </c>
      <c r="G19" s="6">
        <f t="shared" si="0"/>
        <v>1833345</v>
      </c>
      <c r="J19" s="29">
        <v>1833350</v>
      </c>
    </row>
    <row r="20" spans="1:10" s="7" customFormat="1" ht="33.6" customHeight="1" x14ac:dyDescent="0.25">
      <c r="A20" s="3">
        <v>17</v>
      </c>
      <c r="B20" s="3" t="s">
        <v>34</v>
      </c>
      <c r="C20" s="18" t="s">
        <v>35</v>
      </c>
      <c r="D20" s="4" t="s">
        <v>10</v>
      </c>
      <c r="E20" s="5">
        <v>1</v>
      </c>
      <c r="F20" s="5">
        <v>757645</v>
      </c>
      <c r="G20" s="6">
        <f t="shared" si="0"/>
        <v>757645</v>
      </c>
      <c r="J20" s="29">
        <v>757650</v>
      </c>
    </row>
    <row r="21" spans="1:10" s="7" customFormat="1" ht="32.450000000000003" customHeight="1" x14ac:dyDescent="0.25">
      <c r="A21" s="3">
        <v>18</v>
      </c>
      <c r="B21" s="3" t="s">
        <v>36</v>
      </c>
      <c r="C21" s="17" t="s">
        <v>37</v>
      </c>
      <c r="D21" s="4" t="s">
        <v>10</v>
      </c>
      <c r="E21" s="5">
        <v>10</v>
      </c>
      <c r="F21" s="5">
        <v>86295</v>
      </c>
      <c r="G21" s="6">
        <f t="shared" si="0"/>
        <v>862950</v>
      </c>
      <c r="J21" s="29">
        <v>86300</v>
      </c>
    </row>
    <row r="22" spans="1:10" s="7" customFormat="1" ht="32.450000000000003" customHeight="1" x14ac:dyDescent="0.25">
      <c r="A22" s="3">
        <v>19</v>
      </c>
      <c r="B22" s="3" t="s">
        <v>38</v>
      </c>
      <c r="C22" s="17" t="s">
        <v>39</v>
      </c>
      <c r="D22" s="4" t="s">
        <v>10</v>
      </c>
      <c r="E22" s="5">
        <v>1</v>
      </c>
      <c r="F22" s="5">
        <v>1624045</v>
      </c>
      <c r="G22" s="6">
        <f t="shared" si="0"/>
        <v>1624045</v>
      </c>
      <c r="J22" s="29">
        <v>1624050</v>
      </c>
    </row>
    <row r="23" spans="1:10" s="7" customFormat="1" ht="32.450000000000003" customHeight="1" x14ac:dyDescent="0.25">
      <c r="A23" s="3">
        <v>20</v>
      </c>
      <c r="B23" s="3" t="s">
        <v>40</v>
      </c>
      <c r="C23" s="17" t="s">
        <v>41</v>
      </c>
      <c r="D23" s="4" t="s">
        <v>10</v>
      </c>
      <c r="E23" s="5">
        <v>1</v>
      </c>
      <c r="F23" s="5">
        <v>518845</v>
      </c>
      <c r="G23" s="6">
        <f t="shared" si="0"/>
        <v>518845</v>
      </c>
      <c r="J23" s="29">
        <v>518850</v>
      </c>
    </row>
    <row r="24" spans="1:10" s="7" customFormat="1" ht="249" customHeight="1" x14ac:dyDescent="0.25">
      <c r="A24" s="3">
        <v>21</v>
      </c>
      <c r="B24" s="3" t="s">
        <v>42</v>
      </c>
      <c r="C24" s="17" t="s">
        <v>43</v>
      </c>
      <c r="D24" s="4" t="s">
        <v>10</v>
      </c>
      <c r="E24" s="5">
        <v>1</v>
      </c>
      <c r="F24" s="5">
        <v>1001995</v>
      </c>
      <c r="G24" s="6">
        <f t="shared" si="0"/>
        <v>1001995</v>
      </c>
      <c r="J24" s="29">
        <v>1002000</v>
      </c>
    </row>
    <row r="25" spans="1:10" s="7" customFormat="1" ht="271.5" customHeight="1" x14ac:dyDescent="0.25">
      <c r="A25" s="3">
        <v>22</v>
      </c>
      <c r="B25" s="3" t="s">
        <v>44</v>
      </c>
      <c r="C25" s="17" t="s">
        <v>45</v>
      </c>
      <c r="D25" s="4" t="s">
        <v>10</v>
      </c>
      <c r="E25" s="5">
        <v>1</v>
      </c>
      <c r="F25" s="5">
        <v>3769245</v>
      </c>
      <c r="G25" s="6">
        <f t="shared" si="0"/>
        <v>3769245</v>
      </c>
      <c r="J25" s="29">
        <v>3769250</v>
      </c>
    </row>
    <row r="26" spans="1:10" s="7" customFormat="1" ht="32.450000000000003" customHeight="1" x14ac:dyDescent="0.25">
      <c r="A26" s="3">
        <v>23</v>
      </c>
      <c r="B26" s="3" t="s">
        <v>46</v>
      </c>
      <c r="C26" s="17" t="s">
        <v>47</v>
      </c>
      <c r="D26" s="4" t="s">
        <v>10</v>
      </c>
      <c r="E26" s="5">
        <v>10</v>
      </c>
      <c r="F26" s="5">
        <v>87945</v>
      </c>
      <c r="G26" s="6">
        <f t="shared" si="0"/>
        <v>879450</v>
      </c>
      <c r="J26" s="29">
        <v>87950</v>
      </c>
    </row>
    <row r="27" spans="1:10" s="7" customFormat="1" ht="32.450000000000003" customHeight="1" x14ac:dyDescent="0.25">
      <c r="A27" s="3">
        <v>24</v>
      </c>
      <c r="B27" s="3" t="s">
        <v>48</v>
      </c>
      <c r="C27" s="17" t="s">
        <v>49</v>
      </c>
      <c r="D27" s="4" t="s">
        <v>10</v>
      </c>
      <c r="E27" s="5">
        <v>10</v>
      </c>
      <c r="F27" s="5">
        <v>43045</v>
      </c>
      <c r="G27" s="6">
        <f t="shared" si="0"/>
        <v>430450</v>
      </c>
      <c r="J27" s="29">
        <v>43050</v>
      </c>
    </row>
    <row r="28" spans="1:10" s="7" customFormat="1" ht="32.450000000000003" customHeight="1" x14ac:dyDescent="0.25">
      <c r="A28" s="3">
        <v>25</v>
      </c>
      <c r="B28" s="3" t="s">
        <v>50</v>
      </c>
      <c r="C28" s="17" t="s">
        <v>51</v>
      </c>
      <c r="D28" s="4" t="s">
        <v>10</v>
      </c>
      <c r="E28" s="5">
        <v>10</v>
      </c>
      <c r="F28" s="5">
        <v>35995</v>
      </c>
      <c r="G28" s="6">
        <f t="shared" si="0"/>
        <v>359950</v>
      </c>
      <c r="J28" s="29">
        <v>36000</v>
      </c>
    </row>
    <row r="29" spans="1:10" s="7" customFormat="1" ht="47.25" x14ac:dyDescent="0.25">
      <c r="A29" s="3">
        <v>26</v>
      </c>
      <c r="B29" s="3" t="s">
        <v>52</v>
      </c>
      <c r="C29" s="17" t="s">
        <v>53</v>
      </c>
      <c r="D29" s="4" t="s">
        <v>10</v>
      </c>
      <c r="E29" s="5">
        <v>10</v>
      </c>
      <c r="F29" s="5">
        <v>38595</v>
      </c>
      <c r="G29" s="6">
        <f t="shared" si="0"/>
        <v>385950</v>
      </c>
      <c r="J29" s="29">
        <v>38600</v>
      </c>
    </row>
    <row r="30" spans="1:10" s="7" customFormat="1" ht="151.15" customHeight="1" x14ac:dyDescent="0.25">
      <c r="A30" s="3">
        <v>27</v>
      </c>
      <c r="B30" s="3" t="s">
        <v>54</v>
      </c>
      <c r="C30" s="17" t="s">
        <v>55</v>
      </c>
      <c r="D30" s="4" t="s">
        <v>10</v>
      </c>
      <c r="E30" s="5">
        <v>2</v>
      </c>
      <c r="F30" s="5">
        <v>4646995</v>
      </c>
      <c r="G30" s="6">
        <f t="shared" si="0"/>
        <v>9293990</v>
      </c>
      <c r="J30" s="29">
        <v>4647000</v>
      </c>
    </row>
    <row r="31" spans="1:10" s="7" customFormat="1" ht="105.75" customHeight="1" x14ac:dyDescent="0.25">
      <c r="A31" s="3">
        <v>28</v>
      </c>
      <c r="B31" s="3" t="s">
        <v>56</v>
      </c>
      <c r="C31" s="17" t="s">
        <v>57</v>
      </c>
      <c r="D31" s="4" t="s">
        <v>10</v>
      </c>
      <c r="E31" s="5">
        <v>7</v>
      </c>
      <c r="F31" s="5">
        <v>212145</v>
      </c>
      <c r="G31" s="6">
        <f t="shared" si="0"/>
        <v>1485015</v>
      </c>
      <c r="J31" s="29">
        <v>212150</v>
      </c>
    </row>
    <row r="32" spans="1:10" s="7" customFormat="1" ht="168.75" customHeight="1" x14ac:dyDescent="0.25">
      <c r="A32" s="3">
        <v>29</v>
      </c>
      <c r="B32" s="3" t="s">
        <v>58</v>
      </c>
      <c r="C32" s="17" t="s">
        <v>59</v>
      </c>
      <c r="D32" s="4" t="s">
        <v>10</v>
      </c>
      <c r="E32" s="5">
        <v>1</v>
      </c>
      <c r="F32" s="5">
        <v>2503645</v>
      </c>
      <c r="G32" s="6">
        <f t="shared" si="0"/>
        <v>2503645</v>
      </c>
      <c r="J32" s="29">
        <v>2503650</v>
      </c>
    </row>
    <row r="33" spans="1:10" s="7" customFormat="1" ht="45.6" customHeight="1" x14ac:dyDescent="0.25">
      <c r="A33" s="3">
        <v>30</v>
      </c>
      <c r="B33" s="3" t="s">
        <v>60</v>
      </c>
      <c r="C33" s="17" t="s">
        <v>61</v>
      </c>
      <c r="D33" s="4" t="s">
        <v>10</v>
      </c>
      <c r="E33" s="5">
        <v>12</v>
      </c>
      <c r="F33" s="5">
        <v>50095</v>
      </c>
      <c r="G33" s="6">
        <f t="shared" si="0"/>
        <v>601140</v>
      </c>
      <c r="J33" s="29">
        <v>50100</v>
      </c>
    </row>
    <row r="34" spans="1:10" s="7" customFormat="1" ht="74.45" customHeight="1" x14ac:dyDescent="0.25">
      <c r="A34" s="3">
        <v>31</v>
      </c>
      <c r="B34" s="3" t="s">
        <v>62</v>
      </c>
      <c r="C34" s="17" t="s">
        <v>63</v>
      </c>
      <c r="D34" s="4" t="s">
        <v>10</v>
      </c>
      <c r="E34" s="5">
        <v>1</v>
      </c>
      <c r="F34" s="5">
        <v>421745</v>
      </c>
      <c r="G34" s="6">
        <f t="shared" si="0"/>
        <v>421745</v>
      </c>
      <c r="J34" s="29">
        <v>421750</v>
      </c>
    </row>
    <row r="35" spans="1:10" s="7" customFormat="1" ht="93.75" customHeight="1" x14ac:dyDescent="0.25">
      <c r="A35" s="3">
        <v>32</v>
      </c>
      <c r="B35" s="3" t="s">
        <v>64</v>
      </c>
      <c r="C35" s="17" t="s">
        <v>65</v>
      </c>
      <c r="D35" s="4" t="s">
        <v>10</v>
      </c>
      <c r="E35" s="5">
        <v>1</v>
      </c>
      <c r="F35" s="5">
        <v>2653345</v>
      </c>
      <c r="G35" s="6">
        <f t="shared" si="0"/>
        <v>2653345</v>
      </c>
      <c r="J35" s="29">
        <v>2653350</v>
      </c>
    </row>
    <row r="36" spans="1:10" s="7" customFormat="1" ht="56.25" customHeight="1" x14ac:dyDescent="0.25">
      <c r="A36" s="3">
        <v>33</v>
      </c>
      <c r="B36" s="16" t="s">
        <v>66</v>
      </c>
      <c r="C36" s="19" t="s">
        <v>67</v>
      </c>
      <c r="D36" s="4" t="s">
        <v>10</v>
      </c>
      <c r="E36" s="5">
        <v>1</v>
      </c>
      <c r="F36" s="5">
        <v>108345</v>
      </c>
      <c r="G36" s="6">
        <f t="shared" si="0"/>
        <v>108345</v>
      </c>
      <c r="J36" s="29">
        <v>108350</v>
      </c>
    </row>
    <row r="37" spans="1:10" s="7" customFormat="1" ht="42" customHeight="1" x14ac:dyDescent="0.25">
      <c r="A37" s="3">
        <v>34</v>
      </c>
      <c r="B37" s="16" t="s">
        <v>68</v>
      </c>
      <c r="C37" s="21" t="s">
        <v>69</v>
      </c>
      <c r="D37" s="4" t="s">
        <v>10</v>
      </c>
      <c r="E37" s="5">
        <v>1</v>
      </c>
      <c r="F37" s="5">
        <v>56345</v>
      </c>
      <c r="G37" s="6">
        <f t="shared" si="0"/>
        <v>56345</v>
      </c>
      <c r="J37" s="29">
        <v>56350</v>
      </c>
    </row>
    <row r="38" spans="1:10" s="7" customFormat="1" ht="52.5" customHeight="1" x14ac:dyDescent="0.25">
      <c r="A38" s="3">
        <v>35</v>
      </c>
      <c r="B38" s="16" t="s">
        <v>70</v>
      </c>
      <c r="C38" s="19" t="s">
        <v>71</v>
      </c>
      <c r="D38" s="4" t="s">
        <v>10</v>
      </c>
      <c r="E38" s="5">
        <v>1</v>
      </c>
      <c r="F38" s="5">
        <v>773345</v>
      </c>
      <c r="G38" s="6">
        <f t="shared" si="0"/>
        <v>773345</v>
      </c>
      <c r="J38" s="29">
        <v>773350</v>
      </c>
    </row>
    <row r="39" spans="1:10" s="7" customFormat="1" ht="94.9" customHeight="1" x14ac:dyDescent="0.25">
      <c r="A39" s="3">
        <v>36</v>
      </c>
      <c r="B39" s="16" t="s">
        <v>72</v>
      </c>
      <c r="C39" s="19" t="s">
        <v>73</v>
      </c>
      <c r="D39" s="4" t="s">
        <v>10</v>
      </c>
      <c r="E39" s="5">
        <v>1</v>
      </c>
      <c r="F39" s="5">
        <v>699995</v>
      </c>
      <c r="G39" s="6">
        <f t="shared" si="0"/>
        <v>699995</v>
      </c>
      <c r="J39" s="29">
        <v>700000</v>
      </c>
    </row>
    <row r="40" spans="1:10" s="7" customFormat="1" ht="79.150000000000006" customHeight="1" x14ac:dyDescent="0.25">
      <c r="A40" s="3">
        <v>37</v>
      </c>
      <c r="B40" s="16" t="s">
        <v>74</v>
      </c>
      <c r="C40" s="23" t="s">
        <v>75</v>
      </c>
      <c r="D40" s="4" t="s">
        <v>10</v>
      </c>
      <c r="E40" s="5">
        <v>1</v>
      </c>
      <c r="F40" s="5">
        <v>2106695</v>
      </c>
      <c r="G40" s="6">
        <f t="shared" si="0"/>
        <v>2106695</v>
      </c>
      <c r="J40" s="29">
        <v>2106700</v>
      </c>
    </row>
    <row r="41" spans="1:10" s="7" customFormat="1" ht="62.45" customHeight="1" x14ac:dyDescent="0.25">
      <c r="A41" s="3">
        <v>38</v>
      </c>
      <c r="B41" s="16" t="s">
        <v>76</v>
      </c>
      <c r="C41" s="19" t="s">
        <v>77</v>
      </c>
      <c r="D41" s="4" t="s">
        <v>10</v>
      </c>
      <c r="E41" s="5">
        <v>1</v>
      </c>
      <c r="F41" s="5">
        <v>3104995</v>
      </c>
      <c r="G41" s="6">
        <f t="shared" si="0"/>
        <v>3104995</v>
      </c>
      <c r="J41" s="29">
        <v>3105000</v>
      </c>
    </row>
    <row r="42" spans="1:10" s="7" customFormat="1" ht="111.75" customHeight="1" x14ac:dyDescent="0.25">
      <c r="A42" s="3">
        <v>39</v>
      </c>
      <c r="B42" s="16" t="s">
        <v>78</v>
      </c>
      <c r="C42" s="19" t="s">
        <v>79</v>
      </c>
      <c r="D42" s="4" t="s">
        <v>10</v>
      </c>
      <c r="E42" s="5">
        <v>1</v>
      </c>
      <c r="F42" s="5">
        <v>656695</v>
      </c>
      <c r="G42" s="6">
        <f t="shared" si="0"/>
        <v>656695</v>
      </c>
      <c r="J42" s="29">
        <v>656700</v>
      </c>
    </row>
    <row r="43" spans="1:10" s="7" customFormat="1" ht="83.25" customHeight="1" x14ac:dyDescent="0.25">
      <c r="A43" s="3">
        <v>40</v>
      </c>
      <c r="B43" s="16" t="s">
        <v>80</v>
      </c>
      <c r="C43" s="19" t="s">
        <v>81</v>
      </c>
      <c r="D43" s="4" t="s">
        <v>10</v>
      </c>
      <c r="E43" s="5">
        <v>1</v>
      </c>
      <c r="F43" s="5">
        <v>1304995</v>
      </c>
      <c r="G43" s="6">
        <f t="shared" si="0"/>
        <v>1304995</v>
      </c>
      <c r="J43" s="29">
        <v>1305000</v>
      </c>
    </row>
    <row r="44" spans="1:10" s="11" customFormat="1" ht="27" customHeight="1" x14ac:dyDescent="0.25">
      <c r="A44" s="32" t="s">
        <v>82</v>
      </c>
      <c r="B44" s="33"/>
      <c r="C44" s="33"/>
      <c r="D44" s="33"/>
      <c r="E44" s="33"/>
      <c r="F44" s="34"/>
      <c r="G44" s="10">
        <f>SUM(G4:G43)</f>
        <v>56077040</v>
      </c>
    </row>
    <row r="45" spans="1:10" ht="23.25" customHeight="1" x14ac:dyDescent="0.25">
      <c r="A45" s="37" t="s">
        <v>83</v>
      </c>
      <c r="B45" s="38"/>
      <c r="C45" s="38"/>
      <c r="D45" s="38"/>
      <c r="E45" s="38"/>
      <c r="F45" s="38"/>
      <c r="G45" s="38"/>
    </row>
    <row r="46" spans="1:10" ht="23.25" customHeight="1" x14ac:dyDescent="0.25">
      <c r="A46" s="38"/>
      <c r="B46" s="38"/>
      <c r="C46" s="38"/>
      <c r="D46" s="38"/>
      <c r="E46" s="38"/>
      <c r="F46" s="38"/>
      <c r="G46" s="38"/>
    </row>
    <row r="47" spans="1:10" ht="23.25" customHeight="1" x14ac:dyDescent="0.25">
      <c r="A47" s="38"/>
      <c r="B47" s="38"/>
      <c r="C47" s="38"/>
      <c r="D47" s="38"/>
      <c r="E47" s="38"/>
      <c r="F47" s="38"/>
      <c r="G47" s="38"/>
    </row>
    <row r="49" spans="1:7" x14ac:dyDescent="0.25">
      <c r="G49" s="27"/>
    </row>
    <row r="54" spans="1:7" x14ac:dyDescent="0.25">
      <c r="A54" s="39" t="s">
        <v>84</v>
      </c>
    </row>
    <row r="55" spans="1:7" x14ac:dyDescent="0.25">
      <c r="A55" s="39" t="s">
        <v>85</v>
      </c>
    </row>
    <row r="56" spans="1:7" x14ac:dyDescent="0.25">
      <c r="A56" s="39" t="s">
        <v>86</v>
      </c>
    </row>
    <row r="57" spans="1:7" x14ac:dyDescent="0.25">
      <c r="A57" s="39" t="s">
        <v>87</v>
      </c>
    </row>
    <row r="58" spans="1:7" x14ac:dyDescent="0.25">
      <c r="A58" s="39" t="s">
        <v>88</v>
      </c>
    </row>
    <row r="59" spans="1:7" x14ac:dyDescent="0.25">
      <c r="A59" s="39" t="s">
        <v>89</v>
      </c>
    </row>
    <row r="60" spans="1:7" x14ac:dyDescent="0.25">
      <c r="A60" s="39" t="s">
        <v>90</v>
      </c>
    </row>
    <row r="61" spans="1:7" x14ac:dyDescent="0.25">
      <c r="A61" s="39" t="s">
        <v>91</v>
      </c>
    </row>
  </sheetData>
  <mergeCells count="4">
    <mergeCell ref="A44:F44"/>
    <mergeCell ref="A1:G1"/>
    <mergeCell ref="A2:G2"/>
    <mergeCell ref="A45:G47"/>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
        <AccountId xsi:nil="true"/>
        <AccountType/>
      </UserInfo>
    </SharedWithUsers>
    <MediaLengthInSeconds xmlns="67ae1635-7cf6-4967-bf43-54f936c832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19" ma:contentTypeDescription="Crear nuevo documento." ma:contentTypeScope="" ma:versionID="b5cb03095ff1e76190c12db9e86d8536">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3306e41b5e120791f986c9654d86e2f0"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32ED0A-5A41-4C4A-9367-B251B85DC2D2}">
  <ds:schemaRefs>
    <ds:schemaRef ds:uri="http://schemas.microsoft.com/office/2006/metadata/properties"/>
    <ds:schemaRef ds:uri="http://schemas.microsoft.com/office/infopath/2007/PartnerControls"/>
    <ds:schemaRef ds:uri="67ae1635-7cf6-4967-bf43-54f936c832e8"/>
    <ds:schemaRef ds:uri="f70d6925-5891-4b80-8091-fb9b9ba1923c"/>
  </ds:schemaRefs>
</ds:datastoreItem>
</file>

<file path=customXml/itemProps2.xml><?xml version="1.0" encoding="utf-8"?>
<ds:datastoreItem xmlns:ds="http://schemas.openxmlformats.org/officeDocument/2006/customXml" ds:itemID="{D485CFA6-4BD7-4310-A79A-1B2009C083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ae1635-7cf6-4967-bf43-54f936c832e8"/>
    <ds:schemaRef ds:uri="f70d6925-5891-4b80-8091-fb9b9ba19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D6376DF-9D6F-4D06-B147-E3B26F468D9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 Luis Beltran</dc:creator>
  <cp:keywords/>
  <dc:description/>
  <cp:lastModifiedBy>LENOVO</cp:lastModifiedBy>
  <cp:revision/>
  <dcterms:created xsi:type="dcterms:W3CDTF">2024-08-21T03:54:12Z</dcterms:created>
  <dcterms:modified xsi:type="dcterms:W3CDTF">2024-10-29T00:11:31Z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Order">
    <vt:r8>7967800</vt:r8>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_ExtendedDescription">
    <vt:lpwstr/>
  </property>
  <property fmtid="{D5CDD505-2E9C-101B-9397-08002B2CF9AE}" pid="8" name="TriggerFlowInfo">
    <vt:lpwstr/>
  </property>
  <property fmtid="{D5CDD505-2E9C-101B-9397-08002B2CF9AE}" pid="9" name="MediaServiceImageTags">
    <vt:lpwstr/>
  </property>
</Properties>
</file>