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C:\Users\cuervo\Desktop\INFORME OCTUBRE 2024 PAG ARLEY\SUPERVISIONES OCTUBRE 2024\F 68 OCTUBRE 2024 TULUA\"/>
    </mc:Choice>
  </mc:AlternateContent>
  <xr:revisionPtr revIDLastSave="0" documentId="13_ncr:1_{938DB611-BB31-44D6-AA46-94853DF5225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IVERA" sheetId="23" r:id="rId1"/>
    <sheet name="Anexo No. 1 (11)" sheetId="24" r:id="rId2"/>
    <sheet name="Texto validación" sheetId="4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9" i="24" l="1"/>
  <c r="Y156" i="23"/>
  <c r="Y157" i="23" s="1"/>
  <c r="Y158" i="23" s="1"/>
  <c r="Z112" i="23"/>
  <c r="Y85" i="23"/>
  <c r="Y82" i="23"/>
  <c r="Y79" i="23"/>
  <c r="Y76" i="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1" authorId="0" shapeId="0" xr:uid="{00000000-0006-0000-0000-000001000000}">
      <text>
        <r>
          <rPr>
            <sz val="11"/>
            <rFont val="Calibri"/>
            <family val="2"/>
            <scheme val="minor"/>
          </rPr>
          <t>Arlex Molina:
Digite el número del contrato</t>
        </r>
      </text>
    </comment>
  </commentList>
</comments>
</file>

<file path=xl/sharedStrings.xml><?xml version="1.0" encoding="utf-8"?>
<sst xmlns="http://schemas.openxmlformats.org/spreadsheetml/2006/main" count="406" uniqueCount="233">
  <si>
    <t>Número de contrato</t>
  </si>
  <si>
    <t>Proceso: Gestión Contractual</t>
  </si>
  <si>
    <t>Código: CO-P02-F68</t>
  </si>
  <si>
    <t>INFORME DE EJECUCIÓN CONTRACTUAL PARA PAGOS
PRESTACIÓN DE SERVICIOS PROFESIONALES Y DE APOYO A LA GESTIÓN</t>
  </si>
  <si>
    <t>DÍA</t>
  </si>
  <si>
    <t>MES</t>
  </si>
  <si>
    <t>AA</t>
  </si>
  <si>
    <t>Tipo de Informe</t>
  </si>
  <si>
    <t>Mensual</t>
  </si>
  <si>
    <t>Fecha de elaboración del informe</t>
  </si>
  <si>
    <t>Febrero</t>
  </si>
  <si>
    <t>Periodo de reporte del informe</t>
  </si>
  <si>
    <t>Del</t>
  </si>
  <si>
    <t>Enero</t>
  </si>
  <si>
    <t>al</t>
  </si>
  <si>
    <t>INFORMACIÓN GENERAL DEL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</si>
  <si>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</si>
  <si>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</si>
  <si>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</si>
  <si>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</si>
  <si>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</si>
  <si>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</si>
  <si>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</si>
  <si>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De Ahorros</t>
  </si>
  <si>
    <t>No.</t>
  </si>
  <si>
    <t>Banco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</si>
  <si>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</si>
  <si>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</si>
  <si>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</si>
  <si>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</si>
  <si>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</si>
  <si>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</si>
  <si>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</si>
  <si>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</si>
  <si>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</si>
  <si>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</si>
  <si>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</si>
  <si>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</si>
  <si>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</si>
  <si>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</si>
  <si>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</si>
  <si>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</si>
  <si>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</si>
  <si>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</si>
  <si>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</si>
  <si>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</si>
  <si>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</si>
  <si>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</si>
  <si>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</si>
  <si>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</si>
  <si>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</si>
  <si>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</si>
  <si>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</si>
  <si>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</si>
  <si>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</si>
  <si>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</si>
  <si>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</si>
  <si>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</si>
  <si>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</si>
  <si>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</si>
  <si>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</si>
  <si>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</si>
  <si>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</si>
  <si>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</si>
  <si>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</si>
  <si>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</si>
  <si>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</si>
  <si>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</si>
  <si>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</si>
  <si>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</si>
  <si>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</si>
  <si>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</si>
  <si>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</si>
  <si>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</si>
  <si>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</si>
  <si>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</si>
  <si>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</si>
  <si>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</si>
  <si>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</si>
  <si>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Diciembre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</si>
  <si>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</si>
  <si>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</si>
  <si>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</si>
  <si>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</si>
  <si>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</si>
  <si>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</si>
  <si>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</si>
  <si>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</si>
  <si>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</si>
  <si>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</si>
  <si>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</si>
  <si>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</si>
  <si>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</si>
  <si>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</si>
  <si>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</si>
  <si>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</si>
  <si>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</si>
  <si>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</si>
  <si>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</si>
  <si>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</si>
  <si>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</si>
  <si>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</si>
  <si>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</si>
  <si>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</si>
  <si>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</si>
  <si>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rPr>
        <sz val="10"/>
        <rFont val="Trebuchet MS"/>
        <family val="2"/>
      </rPr>
      <t xml:space="preserve">del contrato en mención, </t>
    </r>
    <r>
      <rPr>
        <b/>
        <sz val="10"/>
        <rFont val="Trebuchet MS"/>
        <family val="2"/>
      </rPr>
      <t>CERTIFICO</t>
    </r>
    <r>
      <rPr>
        <sz val="10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</si>
  <si>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</si>
  <si>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</si>
  <si>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</si>
  <si>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</si>
  <si>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</si>
  <si>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</si>
  <si>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</si>
  <si>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</si>
  <si>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</si>
  <si>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</si>
  <si>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Marzo</t>
  </si>
  <si>
    <t>4º. Pago</t>
  </si>
  <si>
    <t>Abril</t>
  </si>
  <si>
    <t>5º. Pago</t>
  </si>
  <si>
    <t>Mayo</t>
  </si>
  <si>
    <t>6º. Pago</t>
  </si>
  <si>
    <t>Junio</t>
  </si>
  <si>
    <t>7º. Pago</t>
  </si>
  <si>
    <t>Julio</t>
  </si>
  <si>
    <t>8º. Pago</t>
  </si>
  <si>
    <t>Agosto</t>
  </si>
  <si>
    <t>9º. Pago</t>
  </si>
  <si>
    <t>10º. Pago</t>
  </si>
  <si>
    <t>Octubre</t>
  </si>
  <si>
    <t>11º. Pago</t>
  </si>
  <si>
    <t>Noviembre</t>
  </si>
  <si>
    <t>12º. Pago</t>
  </si>
  <si>
    <r>
      <rPr>
        <b/>
        <sz val="11"/>
        <rFont val="Trebuchet MS"/>
        <family val="2"/>
      </rPr>
      <t xml:space="preserve">Total pagado </t>
    </r>
    <r>
      <rPr>
        <b/>
        <sz val="8"/>
        <rFont val="Trebuchet MS"/>
        <family val="2"/>
      </rPr>
      <t>(incluido el periodo a pagar de este informe)</t>
    </r>
  </si>
  <si>
    <t>Saldo</t>
  </si>
  <si>
    <t>OBSERVACIONES</t>
  </si>
  <si>
    <t>ANEXO No. 1 - 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</si>
  <si>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</si>
  <si>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</si>
  <si>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</si>
  <si>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</si>
  <si>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</si>
  <si>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</si>
  <si>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</si>
  <si>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</si>
  <si>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</si>
  <si>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</si>
  <si>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</si>
  <si>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</si>
  <si>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</si>
  <si>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</si>
  <si>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</si>
  <si>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</si>
  <si>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Se realizó verificación de la actividad  con el enlace en TEAMS de la barra, entregado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</si>
  <si>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</si>
  <si>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</si>
  <si>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Se realizó verificación de la atividad en su informe en TEAMS y en la plataforma de VISIÓN WEB y se evidenció el cumplimiento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</si>
  <si>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</si>
  <si>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</si>
  <si>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</si>
  <si>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</si>
  <si>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</si>
  <si>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</si>
  <si>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</si>
  <si>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</si>
  <si>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</si>
  <si>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</si>
  <si>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</si>
  <si>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</si>
  <si>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</si>
  <si>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</si>
  <si>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</si>
  <si>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</si>
  <si>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</si>
  <si>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</si>
  <si>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</si>
  <si>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</si>
  <si>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</si>
  <si>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</si>
  <si>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</si>
  <si>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</si>
  <si>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</si>
  <si>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</si>
  <si>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</si>
  <si>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</si>
  <si>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</si>
  <si>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</si>
  <si>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</si>
  <si>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</si>
  <si>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</si>
  <si>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Septiembre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</si>
  <si>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</si>
  <si>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</si>
  <si>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</si>
  <si>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</si>
  <si>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</si>
  <si>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</si>
  <si>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</si>
  <si>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</si>
  <si>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</si>
  <si>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</si>
  <si>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</si>
  <si>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CIRCUITO TULUÁ</t>
  </si>
  <si>
    <t>SUPERVISOR</t>
  </si>
  <si>
    <t>13º. Pago</t>
  </si>
  <si>
    <t>ARLEY CUERVO HERNANDEZ</t>
  </si>
  <si>
    <t>acuervo@defensoria.gov.co</t>
  </si>
  <si>
    <t>14º. Pago</t>
  </si>
  <si>
    <t>15º. Pago</t>
  </si>
  <si>
    <t>16º. Pago</t>
  </si>
  <si>
    <t>17º. Pago</t>
  </si>
  <si>
    <t>N/A   X</t>
  </si>
  <si>
    <t>Si  X</t>
  </si>
  <si>
    <t>18º. Pago</t>
  </si>
  <si>
    <t>Calle 13A # 28B 20 La Villa</t>
  </si>
  <si>
    <t>Tuluá</t>
  </si>
  <si>
    <t>julianariverahortua@hotmail.com</t>
  </si>
  <si>
    <t xml:space="preserve">Davivienda </t>
  </si>
  <si>
    <t>Jessica Juliana Rivera Hortua</t>
  </si>
  <si>
    <t>No X</t>
  </si>
  <si>
    <t xml:space="preserve">JESSICA JULIANA RIVERA HORTUA </t>
  </si>
  <si>
    <t>19º. Pago</t>
  </si>
  <si>
    <t>CD-DP-830-2023</t>
  </si>
  <si>
    <t>JESSICA JULIANA RIVERA HORTUA</t>
  </si>
  <si>
    <t>52-44-101013123</t>
  </si>
  <si>
    <t xml:space="preserve">N/A X   </t>
  </si>
  <si>
    <t>Si    X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</si>
  <si>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</si>
  <si>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Versión: 2</t>
  </si>
  <si>
    <t>Vigente desde:
31/01/2023</t>
  </si>
  <si>
    <t>octubre</t>
  </si>
  <si>
    <t>SE SOLICITA PAGO No. 017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</si>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</sst>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$&quot;\ #,##0.00;\-&quot;$&quot;\ #,##0.00"/>
    <numFmt numFmtId="165" formatCode="#,##0_ ;\-#,##0\ "/>
    <numFmt numFmtId="166" formatCode="###\ #######"/>
    <numFmt numFmtId="167" formatCode="&quot;$&quot;\ #,##0.00"/>
    <numFmt numFmtId="168" formatCode="&quot;$&quot;#,##0.00"/>
  </numFmts>
  <fonts count="26" x14ac:knownFonts="1">
    <font>
      <sz val="11"/>
      <name val="Calibri"/>
      <scheme val="minor"/>
    </font>
    <font>
      <sz val="11"/>
      <name val="Trebuchet MS"/>
      <family val="2"/>
    </font>
    <font>
      <b/>
      <sz val="10"/>
      <name val="Trebuchet MS"/>
      <family val="2"/>
    </font>
    <font>
      <sz val="11"/>
      <name val="Calibri"/>
      <family val="2"/>
    </font>
    <font>
      <sz val="10"/>
      <name val="Trebuchet MS"/>
      <family val="2"/>
    </font>
    <font>
      <b/>
      <sz val="11"/>
      <name val="Trebuchet MS"/>
      <family val="2"/>
    </font>
    <font>
      <b/>
      <sz val="9"/>
      <name val="Trebuchet MS"/>
      <family val="2"/>
    </font>
    <font>
      <sz val="6"/>
      <color rgb="FF7F7F7F"/>
      <name val="Trebuchet MS"/>
      <family val="2"/>
    </font>
    <font>
      <sz val="9"/>
      <name val="Trebuchet MS"/>
      <family val="2"/>
    </font>
    <font>
      <sz val="6"/>
      <color rgb="FFBFBFBF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b/>
      <sz val="12"/>
      <name val="Trebuchet MS"/>
      <family val="2"/>
    </font>
    <font>
      <b/>
      <sz val="11"/>
      <name val="Calibri"/>
      <family val="2"/>
    </font>
    <font>
      <b/>
      <sz val="7"/>
      <name val="Trebuchet MS"/>
      <family val="2"/>
    </font>
    <font>
      <sz val="11"/>
      <name val="Calibri"/>
      <family val="2"/>
    </font>
    <font>
      <b/>
      <sz val="8"/>
      <name val="Trebuchet MS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Trebuchet MS"/>
      <family val="2"/>
    </font>
    <font>
      <u/>
      <sz val="11"/>
      <color theme="10"/>
      <name val="Calibri"/>
      <family val="2"/>
    </font>
    <font>
      <sz val="10"/>
      <name val="Calibri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9"/>
      <color theme="1"/>
      <name val="Trebuchet MS"/>
      <family val="2"/>
    </font>
    <font>
      <b/>
      <sz val="9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D8D8D8"/>
        <bgColor rgb="FFD8D8D8"/>
      </patternFill>
    </fill>
    <fill>
      <patternFill patternType="solid">
        <fgColor rgb="FF2F5496"/>
        <bgColor rgb="FF2F5496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D6DCE4"/>
        <bgColor rgb="FFD6DCE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rgb="FF2F5496"/>
      </left>
      <right/>
      <top style="medium">
        <color rgb="FF2F5496"/>
      </top>
      <bottom style="medium">
        <color rgb="FF2F5496"/>
      </bottom>
      <diagonal/>
    </border>
    <border>
      <left/>
      <right/>
      <top style="medium">
        <color rgb="FF2F5496"/>
      </top>
      <bottom style="medium">
        <color rgb="FF2F5496"/>
      </bottom>
      <diagonal/>
    </border>
    <border>
      <left/>
      <right style="medium">
        <color rgb="FFF2F2F2"/>
      </right>
      <top style="medium">
        <color rgb="FF2F5496"/>
      </top>
      <bottom style="medium">
        <color rgb="FF2F5496"/>
      </bottom>
      <diagonal/>
    </border>
    <border>
      <left style="medium">
        <color rgb="FFF2F2F2"/>
      </left>
      <right/>
      <top style="medium">
        <color rgb="FF2F5496"/>
      </top>
      <bottom style="medium">
        <color rgb="FF2F5496"/>
      </bottom>
      <diagonal/>
    </border>
    <border>
      <left/>
      <right style="medium">
        <color rgb="FF2F5496"/>
      </right>
      <top style="medium">
        <color rgb="FF2F5496"/>
      </top>
      <bottom style="medium">
        <color rgb="FF2F5496"/>
      </bottom>
      <diagonal/>
    </border>
    <border>
      <left style="thin">
        <color rgb="FF2F5496"/>
      </left>
      <right/>
      <top style="thin">
        <color rgb="FF2F5496"/>
      </top>
      <bottom/>
      <diagonal/>
    </border>
    <border>
      <left/>
      <right style="thin">
        <color rgb="FF2F5496"/>
      </right>
      <top style="thin">
        <color rgb="FF2F5496"/>
      </top>
      <bottom/>
      <diagonal/>
    </border>
    <border>
      <left style="thin">
        <color rgb="FF2F5496"/>
      </left>
      <right/>
      <top/>
      <bottom/>
      <diagonal/>
    </border>
    <border>
      <left/>
      <right style="thin">
        <color rgb="FF2F5496"/>
      </right>
      <top/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 style="thin">
        <color rgb="FF2F5496"/>
      </bottom>
      <diagonal/>
    </border>
    <border>
      <left style="thin">
        <color rgb="FF2F5496"/>
      </left>
      <right style="thin">
        <color rgb="FF2F5496"/>
      </right>
      <top style="thin">
        <color rgb="FF2F5496"/>
      </top>
      <bottom style="thin">
        <color rgb="FF2F5496"/>
      </bottom>
      <diagonal/>
    </border>
    <border>
      <left style="thin">
        <color rgb="FF2F5496"/>
      </left>
      <right style="thin">
        <color rgb="FF2F5496"/>
      </right>
      <top/>
      <bottom/>
      <diagonal/>
    </border>
    <border>
      <left/>
      <right/>
      <top style="thin">
        <color rgb="FF2F5496"/>
      </top>
      <bottom style="thin">
        <color rgb="FF2F5496"/>
      </bottom>
      <diagonal/>
    </border>
    <border>
      <left/>
      <right style="medium">
        <color rgb="FF2F5496"/>
      </right>
      <top style="thin">
        <color rgb="FF2F5496"/>
      </top>
      <bottom style="thin">
        <color rgb="FF2F5496"/>
      </bottom>
      <diagonal/>
    </border>
    <border>
      <left/>
      <right/>
      <top style="thin">
        <color rgb="FF2F5496"/>
      </top>
      <bottom/>
      <diagonal/>
    </border>
    <border>
      <left style="thin">
        <color rgb="FF2F5496"/>
      </left>
      <right style="thin">
        <color rgb="FF2F5496"/>
      </right>
      <top/>
      <bottom style="thin">
        <color rgb="FF2F5496"/>
      </bottom>
      <diagonal/>
    </border>
    <border>
      <left style="thin">
        <color rgb="FF2F5496"/>
      </left>
      <right/>
      <top/>
      <bottom style="thin">
        <color rgb="FF2F5496"/>
      </bottom>
      <diagonal/>
    </border>
    <border>
      <left/>
      <right style="thin">
        <color rgb="FF2F5496"/>
      </right>
      <top/>
      <bottom style="thin">
        <color rgb="FF2F5496"/>
      </bottom>
      <diagonal/>
    </border>
    <border>
      <left/>
      <right/>
      <top/>
      <bottom style="thin">
        <color rgb="FF2F5496"/>
      </bottom>
      <diagonal/>
    </border>
    <border>
      <left style="thin">
        <color rgb="FF2F5496"/>
      </left>
      <right/>
      <top style="medium">
        <color rgb="FF2F5496"/>
      </top>
      <bottom style="thin">
        <color rgb="FF2F5496"/>
      </bottom>
      <diagonal/>
    </border>
    <border>
      <left/>
      <right/>
      <top style="medium">
        <color rgb="FF2F5496"/>
      </top>
      <bottom style="thin">
        <color rgb="FF2F5496"/>
      </bottom>
      <diagonal/>
    </border>
    <border>
      <left/>
      <right style="thin">
        <color rgb="FF2F5496"/>
      </right>
      <top style="medium">
        <color rgb="FF2F5496"/>
      </top>
      <bottom style="thin">
        <color rgb="FF2F5496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4">
    <xf numFmtId="0" fontId="0" fillId="0" borderId="0"/>
    <xf numFmtId="0" fontId="18" fillId="0" borderId="25"/>
    <xf numFmtId="0" fontId="17" fillId="0" borderId="25" applyNumberFormat="0" applyFill="0" applyBorder="0" applyAlignment="0" applyProtection="0"/>
    <xf numFmtId="0" fontId="20" fillId="0" borderId="25" applyNumberFormat="0" applyFill="0" applyBorder="0" applyAlignment="0" applyProtection="0">
      <alignment vertical="top"/>
      <protection locked="0"/>
    </xf>
  </cellStyleXfs>
  <cellXfs count="18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5" fillId="0" borderId="0" xfId="0" applyFont="1"/>
    <xf numFmtId="0" fontId="15" fillId="0" borderId="26" xfId="0" applyFont="1" applyBorder="1"/>
    <xf numFmtId="0" fontId="13" fillId="0" borderId="26" xfId="0" applyFont="1" applyBorder="1" applyAlignment="1">
      <alignment horizontal="center" vertical="center"/>
    </xf>
    <xf numFmtId="0" fontId="13" fillId="0" borderId="26" xfId="0" applyFont="1" applyBorder="1"/>
    <xf numFmtId="0" fontId="15" fillId="0" borderId="27" xfId="0" applyFont="1" applyBorder="1"/>
    <xf numFmtId="0" fontId="1" fillId="0" borderId="25" xfId="1" applyFont="1"/>
    <xf numFmtId="0" fontId="18" fillId="0" borderId="25" xfId="1"/>
    <xf numFmtId="0" fontId="4" fillId="0" borderId="25" xfId="1" applyFont="1" applyAlignment="1">
      <alignment horizontal="center" vertical="center"/>
    </xf>
    <xf numFmtId="0" fontId="2" fillId="0" borderId="25" xfId="1" applyFont="1" applyAlignment="1">
      <alignment horizontal="center" vertical="center" wrapText="1"/>
    </xf>
    <xf numFmtId="0" fontId="2" fillId="0" borderId="25" xfId="1" applyFont="1" applyAlignment="1">
      <alignment horizontal="left" vertical="center" wrapText="1"/>
    </xf>
    <xf numFmtId="0" fontId="4" fillId="0" borderId="25" xfId="1" applyFont="1"/>
    <xf numFmtId="0" fontId="4" fillId="0" borderId="25" xfId="1" applyFont="1" applyAlignment="1">
      <alignment vertical="center"/>
    </xf>
    <xf numFmtId="0" fontId="4" fillId="0" borderId="25" xfId="1" applyFont="1" applyAlignment="1">
      <alignment horizontal="left" vertical="center"/>
    </xf>
    <xf numFmtId="0" fontId="4" fillId="0" borderId="25" xfId="1" applyFont="1" applyAlignment="1">
      <alignment horizontal="right" vertical="center"/>
    </xf>
    <xf numFmtId="0" fontId="4" fillId="2" borderId="13" xfId="1" applyFont="1" applyFill="1" applyBorder="1" applyAlignment="1">
      <alignment vertical="center"/>
    </xf>
    <xf numFmtId="0" fontId="9" fillId="0" borderId="25" xfId="1" applyFont="1" applyAlignment="1">
      <alignment vertical="center"/>
    </xf>
    <xf numFmtId="0" fontId="4" fillId="0" borderId="25" xfId="1" applyFont="1" applyAlignment="1">
      <alignment horizontal="center" vertical="center" wrapText="1"/>
    </xf>
    <xf numFmtId="165" fontId="4" fillId="0" borderId="25" xfId="1" applyNumberFormat="1" applyFont="1" applyAlignment="1">
      <alignment horizontal="center" vertical="center" wrapText="1"/>
    </xf>
    <xf numFmtId="0" fontId="1" fillId="0" borderId="25" xfId="1" applyFont="1" applyAlignment="1">
      <alignment vertical="center"/>
    </xf>
    <xf numFmtId="0" fontId="2" fillId="0" borderId="25" xfId="1" applyFont="1" applyAlignment="1">
      <alignment horizontal="center" vertical="center"/>
    </xf>
    <xf numFmtId="0" fontId="1" fillId="0" borderId="17" xfId="1" applyFont="1" applyBorder="1" applyAlignment="1">
      <alignment wrapText="1"/>
    </xf>
    <xf numFmtId="0" fontId="1" fillId="0" borderId="25" xfId="1" applyFont="1" applyAlignment="1">
      <alignment wrapText="1"/>
    </xf>
    <xf numFmtId="0" fontId="4" fillId="0" borderId="6" xfId="1" applyFont="1" applyBorder="1" applyAlignment="1">
      <alignment horizontal="left" vertical="center"/>
    </xf>
    <xf numFmtId="0" fontId="4" fillId="0" borderId="25" xfId="1" applyFont="1" applyAlignment="1">
      <alignment horizontal="left" vertical="center" wrapText="1"/>
    </xf>
    <xf numFmtId="0" fontId="4" fillId="0" borderId="25" xfId="1" applyFont="1" applyAlignment="1">
      <alignment vertical="center" wrapText="1"/>
    </xf>
    <xf numFmtId="167" fontId="2" fillId="0" borderId="25" xfId="1" applyNumberFormat="1" applyFont="1" applyAlignment="1">
      <alignment horizontal="center" vertical="center"/>
    </xf>
    <xf numFmtId="0" fontId="4" fillId="0" borderId="25" xfId="1" applyFont="1" applyAlignment="1">
      <alignment wrapText="1"/>
    </xf>
    <xf numFmtId="0" fontId="1" fillId="0" borderId="25" xfId="1" applyFont="1" applyAlignment="1">
      <alignment vertical="top" wrapText="1"/>
    </xf>
    <xf numFmtId="0" fontId="1" fillId="0" borderId="25" xfId="1" applyFont="1" applyAlignment="1">
      <alignment horizontal="center"/>
    </xf>
    <xf numFmtId="0" fontId="4" fillId="0" borderId="6" xfId="1" applyFont="1" applyBorder="1"/>
    <xf numFmtId="0" fontId="4" fillId="0" borderId="25" xfId="1" applyFont="1" applyAlignment="1">
      <alignment horizontal="center"/>
    </xf>
    <xf numFmtId="0" fontId="5" fillId="0" borderId="25" xfId="1" applyFont="1" applyAlignment="1">
      <alignment horizontal="center" vertical="center" textRotation="90"/>
    </xf>
    <xf numFmtId="0" fontId="12" fillId="0" borderId="25" xfId="1" applyFont="1" applyAlignment="1">
      <alignment horizontal="center" vertical="center"/>
    </xf>
    <xf numFmtId="167" fontId="12" fillId="0" borderId="25" xfId="1" applyNumberFormat="1" applyFont="1" applyAlignment="1">
      <alignment horizontal="center" vertical="center"/>
    </xf>
    <xf numFmtId="0" fontId="14" fillId="2" borderId="18" xfId="1" applyFont="1" applyFill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4" fillId="0" borderId="25" xfId="1" applyFont="1" applyAlignment="1">
      <alignment vertical="top"/>
    </xf>
    <xf numFmtId="0" fontId="4" fillId="0" borderId="25" xfId="1" applyFont="1" applyAlignment="1">
      <alignment horizontal="left" vertical="top" wrapText="1"/>
    </xf>
    <xf numFmtId="168" fontId="1" fillId="0" borderId="25" xfId="1" applyNumberFormat="1" applyFont="1"/>
    <xf numFmtId="0" fontId="4" fillId="0" borderId="0" xfId="0" applyFont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1" xfId="0" applyFont="1" applyBorder="1"/>
    <xf numFmtId="168" fontId="4" fillId="0" borderId="10" xfId="0" applyNumberFormat="1" applyFont="1" applyBorder="1" applyAlignment="1">
      <alignment horizontal="center" vertical="center"/>
    </xf>
    <xf numFmtId="168" fontId="4" fillId="0" borderId="15" xfId="0" applyNumberFormat="1" applyFont="1" applyBorder="1" applyAlignment="1">
      <alignment horizontal="center" vertical="center"/>
    </xf>
    <xf numFmtId="168" fontId="4" fillId="0" borderId="11" xfId="0" applyNumberFormat="1" applyFont="1" applyBorder="1" applyAlignment="1">
      <alignment horizontal="center" vertical="center"/>
    </xf>
    <xf numFmtId="0" fontId="18" fillId="0" borderId="25" xfId="1"/>
    <xf numFmtId="0" fontId="22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0" fontId="18" fillId="0" borderId="25" xfId="1"/>
    <xf numFmtId="0" fontId="18" fillId="0" borderId="25" xfId="1"/>
    <xf numFmtId="0" fontId="18" fillId="0" borderId="25" xfId="1"/>
    <xf numFmtId="0" fontId="22" fillId="0" borderId="0" xfId="0" applyFont="1" applyAlignment="1" applyProtection="1">
      <alignment horizontal="center" vertical="center"/>
      <protection locked="0"/>
    </xf>
    <xf numFmtId="0" fontId="2" fillId="4" borderId="10" xfId="1" applyFont="1" applyFill="1" applyBorder="1" applyAlignment="1">
      <alignment horizontal="center" vertical="center"/>
    </xf>
    <xf numFmtId="0" fontId="3" fillId="0" borderId="15" xfId="1" applyFont="1" applyBorder="1"/>
    <xf numFmtId="0" fontId="3" fillId="0" borderId="11" xfId="1" applyFont="1" applyBorder="1"/>
    <xf numFmtId="0" fontId="4" fillId="0" borderId="10" xfId="1" applyFont="1" applyBorder="1" applyAlignment="1">
      <alignment horizontal="left" vertical="top" wrapText="1"/>
    </xf>
    <xf numFmtId="0" fontId="4" fillId="0" borderId="10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167" fontId="4" fillId="0" borderId="10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67" fontId="5" fillId="0" borderId="10" xfId="1" applyNumberFormat="1" applyFont="1" applyBorder="1" applyAlignment="1">
      <alignment horizontal="center" vertical="center"/>
    </xf>
    <xf numFmtId="0" fontId="12" fillId="7" borderId="10" xfId="1" applyFont="1" applyFill="1" applyBorder="1" applyAlignment="1">
      <alignment horizontal="center" vertical="center"/>
    </xf>
    <xf numFmtId="167" fontId="12" fillId="7" borderId="10" xfId="1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1" xfId="0" applyFont="1" applyBorder="1"/>
    <xf numFmtId="168" fontId="4" fillId="0" borderId="10" xfId="0" applyNumberFormat="1" applyFont="1" applyBorder="1" applyAlignment="1">
      <alignment horizontal="center" vertical="center"/>
    </xf>
    <xf numFmtId="168" fontId="4" fillId="0" borderId="15" xfId="0" applyNumberFormat="1" applyFont="1" applyBorder="1" applyAlignment="1">
      <alignment horizontal="center" vertical="center"/>
    </xf>
    <xf numFmtId="168" fontId="4" fillId="0" borderId="11" xfId="0" applyNumberFormat="1" applyFont="1" applyBorder="1" applyAlignment="1">
      <alignment horizontal="center" vertical="center"/>
    </xf>
    <xf numFmtId="0" fontId="1" fillId="0" borderId="25" xfId="1" applyFont="1" applyAlignment="1">
      <alignment horizontal="center" vertical="top" wrapText="1"/>
    </xf>
    <xf numFmtId="0" fontId="18" fillId="0" borderId="25" xfId="1"/>
    <xf numFmtId="0" fontId="4" fillId="0" borderId="19" xfId="1" applyFont="1" applyBorder="1" applyAlignment="1">
      <alignment horizontal="left" vertical="center" wrapText="1"/>
    </xf>
    <xf numFmtId="0" fontId="3" fillId="0" borderId="21" xfId="1" applyFont="1" applyBorder="1"/>
    <xf numFmtId="0" fontId="3" fillId="0" borderId="20" xfId="1" applyFont="1" applyBorder="1"/>
    <xf numFmtId="0" fontId="2" fillId="5" borderId="10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 textRotation="90"/>
    </xf>
    <xf numFmtId="0" fontId="3" fillId="0" borderId="17" xfId="1" applyFont="1" applyBorder="1"/>
    <xf numFmtId="0" fontId="3" fillId="0" borderId="8" xfId="1" applyFont="1" applyBorder="1"/>
    <xf numFmtId="0" fontId="3" fillId="0" borderId="25" xfId="1" applyFont="1"/>
    <xf numFmtId="0" fontId="3" fillId="0" borderId="19" xfId="1" applyFont="1" applyBorder="1"/>
    <xf numFmtId="0" fontId="4" fillId="6" borderId="10" xfId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wrapText="1"/>
    </xf>
    <xf numFmtId="165" fontId="2" fillId="0" borderId="17" xfId="1" applyNumberFormat="1" applyFont="1" applyBorder="1" applyAlignment="1">
      <alignment horizontal="center" wrapText="1"/>
    </xf>
    <xf numFmtId="165" fontId="4" fillId="0" borderId="17" xfId="1" applyNumberFormat="1" applyFont="1" applyBorder="1" applyAlignment="1">
      <alignment horizontal="left" wrapText="1"/>
    </xf>
    <xf numFmtId="0" fontId="3" fillId="0" borderId="7" xfId="1" applyFont="1" applyBorder="1"/>
    <xf numFmtId="0" fontId="2" fillId="0" borderId="8" xfId="1" applyFont="1" applyBorder="1" applyAlignment="1">
      <alignment horizontal="left"/>
    </xf>
    <xf numFmtId="0" fontId="4" fillId="0" borderId="25" xfId="1" applyFont="1" applyAlignment="1">
      <alignment horizontal="center"/>
    </xf>
    <xf numFmtId="0" fontId="6" fillId="0" borderId="25" xfId="1" applyFont="1" applyAlignment="1">
      <alignment horizontal="center" vertical="center"/>
    </xf>
    <xf numFmtId="0" fontId="3" fillId="0" borderId="9" xfId="1" applyFont="1" applyBorder="1"/>
    <xf numFmtId="0" fontId="4" fillId="2" borderId="10" xfId="1" applyFont="1" applyFill="1" applyBorder="1" applyAlignment="1">
      <alignment horizontal="left" vertical="center" wrapText="1"/>
    </xf>
    <xf numFmtId="0" fontId="4" fillId="2" borderId="10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3" fillId="0" borderId="2" xfId="1" applyFont="1" applyBorder="1"/>
    <xf numFmtId="0" fontId="3" fillId="0" borderId="5" xfId="1" applyFont="1" applyBorder="1"/>
    <xf numFmtId="0" fontId="4" fillId="0" borderId="10" xfId="1" applyFont="1" applyBorder="1" applyAlignment="1">
      <alignment horizontal="left" vertical="center" wrapText="1"/>
    </xf>
    <xf numFmtId="0" fontId="4" fillId="6" borderId="6" xfId="1" applyFont="1" applyFill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167" fontId="4" fillId="0" borderId="10" xfId="0" applyNumberFormat="1" applyFont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167" fontId="2" fillId="0" borderId="10" xfId="1" applyNumberFormat="1" applyFont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4" fillId="10" borderId="15" xfId="1" applyFont="1" applyFill="1" applyBorder="1" applyAlignment="1">
      <alignment horizontal="center" vertical="center"/>
    </xf>
    <xf numFmtId="0" fontId="3" fillId="10" borderId="15" xfId="1" applyFont="1" applyFill="1" applyBorder="1"/>
    <xf numFmtId="0" fontId="3" fillId="10" borderId="11" xfId="1" applyFont="1" applyFill="1" applyBorder="1"/>
    <xf numFmtId="0" fontId="5" fillId="6" borderId="10" xfId="1" applyFont="1" applyFill="1" applyBorder="1" applyAlignment="1">
      <alignment horizontal="center"/>
    </xf>
    <xf numFmtId="0" fontId="2" fillId="6" borderId="10" xfId="1" applyFont="1" applyFill="1" applyBorder="1" applyAlignment="1">
      <alignment horizontal="center" vertical="center" wrapText="1"/>
    </xf>
    <xf numFmtId="165" fontId="4" fillId="0" borderId="17" xfId="1" applyNumberFormat="1" applyFont="1" applyBorder="1" applyAlignment="1">
      <alignment horizontal="center" wrapText="1"/>
    </xf>
    <xf numFmtId="0" fontId="24" fillId="10" borderId="30" xfId="0" applyFont="1" applyFill="1" applyBorder="1" applyAlignment="1">
      <alignment horizontal="justify" vertical="center" wrapText="1"/>
    </xf>
    <xf numFmtId="0" fontId="24" fillId="10" borderId="31" xfId="0" applyFont="1" applyFill="1" applyBorder="1" applyAlignment="1">
      <alignment horizontal="justify" vertical="center" wrapText="1"/>
    </xf>
    <xf numFmtId="0" fontId="24" fillId="10" borderId="32" xfId="0" applyFont="1" applyFill="1" applyBorder="1" applyAlignment="1">
      <alignment horizontal="justify" vertical="center" wrapText="1"/>
    </xf>
    <xf numFmtId="0" fontId="2" fillId="2" borderId="10" xfId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2" fillId="6" borderId="10" xfId="1" applyFont="1" applyFill="1" applyBorder="1" applyAlignment="1">
      <alignment horizontal="center" vertical="center"/>
    </xf>
    <xf numFmtId="167" fontId="5" fillId="2" borderId="10" xfId="1" applyNumberFormat="1" applyFont="1" applyFill="1" applyBorder="1" applyAlignment="1">
      <alignment horizontal="center" vertical="center"/>
    </xf>
    <xf numFmtId="0" fontId="3" fillId="0" borderId="16" xfId="1" applyFont="1" applyBorder="1"/>
    <xf numFmtId="0" fontId="4" fillId="6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167" fontId="4" fillId="8" borderId="10" xfId="1" applyNumberFormat="1" applyFont="1" applyFill="1" applyBorder="1" applyAlignment="1">
      <alignment horizontal="center" vertical="center"/>
    </xf>
    <xf numFmtId="0" fontId="3" fillId="8" borderId="15" xfId="1" applyFont="1" applyFill="1" applyBorder="1"/>
    <xf numFmtId="0" fontId="3" fillId="8" borderId="11" xfId="1" applyFont="1" applyFill="1" applyBorder="1"/>
    <xf numFmtId="164" fontId="8" fillId="0" borderId="6" xfId="1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/>
    </xf>
    <xf numFmtId="164" fontId="8" fillId="9" borderId="6" xfId="1" applyNumberFormat="1" applyFont="1" applyFill="1" applyBorder="1" applyAlignment="1">
      <alignment horizontal="center" vertical="center"/>
    </xf>
    <xf numFmtId="0" fontId="3" fillId="9" borderId="17" xfId="1" applyFont="1" applyFill="1" applyBorder="1"/>
    <xf numFmtId="0" fontId="3" fillId="9" borderId="7" xfId="1" applyFont="1" applyFill="1" applyBorder="1"/>
    <xf numFmtId="0" fontId="3" fillId="9" borderId="19" xfId="1" applyFont="1" applyFill="1" applyBorder="1"/>
    <xf numFmtId="0" fontId="3" fillId="9" borderId="21" xfId="1" applyFont="1" applyFill="1" applyBorder="1"/>
    <xf numFmtId="0" fontId="3" fillId="9" borderId="20" xfId="1" applyFont="1" applyFill="1" applyBorder="1"/>
    <xf numFmtId="0" fontId="4" fillId="0" borderId="6" xfId="1" applyFont="1" applyBorder="1" applyAlignment="1">
      <alignment horizontal="center" vertical="center"/>
    </xf>
    <xf numFmtId="0" fontId="4" fillId="8" borderId="10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17" fillId="0" borderId="15" xfId="2" applyBorder="1" applyAlignment="1">
      <alignment horizontal="center" vertical="center" wrapText="1"/>
    </xf>
    <xf numFmtId="0" fontId="4" fillId="5" borderId="15" xfId="1" applyFont="1" applyFill="1" applyBorder="1" applyAlignment="1">
      <alignment horizontal="center" vertical="center"/>
    </xf>
    <xf numFmtId="0" fontId="2" fillId="6" borderId="6" xfId="1" applyFont="1" applyFill="1" applyBorder="1" applyAlignment="1">
      <alignment horizontal="center" vertical="center" wrapText="1"/>
    </xf>
    <xf numFmtId="0" fontId="4" fillId="5" borderId="6" xfId="1" applyFont="1" applyFill="1" applyBorder="1" applyAlignment="1">
      <alignment horizontal="center" vertical="center" wrapText="1"/>
    </xf>
    <xf numFmtId="0" fontId="8" fillId="5" borderId="6" xfId="1" applyFont="1" applyFill="1" applyBorder="1" applyAlignment="1">
      <alignment horizontal="center" vertical="center" wrapText="1"/>
    </xf>
    <xf numFmtId="165" fontId="4" fillId="0" borderId="10" xfId="1" applyNumberFormat="1" applyFont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left" vertical="center"/>
    </xf>
    <xf numFmtId="0" fontId="8" fillId="0" borderId="6" xfId="1" applyFont="1" applyBorder="1" applyAlignment="1">
      <alignment horizontal="left" vertical="top" wrapText="1"/>
    </xf>
    <xf numFmtId="0" fontId="4" fillId="0" borderId="14" xfId="1" applyFont="1" applyBorder="1" applyAlignment="1">
      <alignment horizontal="center" vertical="center"/>
    </xf>
    <xf numFmtId="0" fontId="3" fillId="0" borderId="14" xfId="1" applyFont="1" applyBorder="1"/>
    <xf numFmtId="1" fontId="4" fillId="0" borderId="1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49" fontId="17" fillId="0" borderId="10" xfId="2" applyNumberForma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1" fillId="0" borderId="2" xfId="1" applyFont="1" applyBorder="1"/>
    <xf numFmtId="0" fontId="21" fillId="0" borderId="5" xfId="1" applyFont="1" applyBorder="1"/>
    <xf numFmtId="0" fontId="2" fillId="0" borderId="10" xfId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locked="0"/>
    </xf>
    <xf numFmtId="0" fontId="22" fillId="0" borderId="2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/>
    </xf>
    <xf numFmtId="0" fontId="6" fillId="0" borderId="6" xfId="1" applyFont="1" applyBorder="1" applyAlignment="1">
      <alignment horizontal="center" vertical="center" wrapText="1"/>
    </xf>
    <xf numFmtId="0" fontId="3" fillId="0" borderId="12" xfId="0" applyFont="1" applyBorder="1"/>
    <xf numFmtId="0" fontId="2" fillId="2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right" vertical="center"/>
    </xf>
    <xf numFmtId="0" fontId="3" fillId="0" borderId="3" xfId="1" applyFont="1" applyBorder="1"/>
    <xf numFmtId="0" fontId="4" fillId="3" borderId="4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left" vertical="center"/>
    </xf>
    <xf numFmtId="0" fontId="1" fillId="0" borderId="6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22" fillId="8" borderId="28" xfId="0" applyFont="1" applyFill="1" applyBorder="1" applyAlignment="1">
      <alignment horizontal="center" vertical="center"/>
    </xf>
    <xf numFmtId="0" fontId="1" fillId="0" borderId="10" xfId="1" applyFont="1" applyBorder="1" applyAlignment="1">
      <alignment horizontal="center"/>
    </xf>
    <xf numFmtId="0" fontId="11" fillId="0" borderId="10" xfId="1" applyFont="1" applyBorder="1" applyAlignment="1">
      <alignment horizontal="left" vertical="top" wrapText="1"/>
    </xf>
    <xf numFmtId="0" fontId="10" fillId="0" borderId="10" xfId="1" applyFont="1" applyBorder="1" applyAlignment="1">
      <alignment horizontal="left" vertical="top" wrapText="1"/>
    </xf>
    <xf numFmtId="0" fontId="2" fillId="4" borderId="25" xfId="1" applyFont="1" applyFill="1" applyAlignment="1">
      <alignment horizontal="center" vertical="center"/>
    </xf>
    <xf numFmtId="0" fontId="5" fillId="0" borderId="25" xfId="1" applyFont="1" applyAlignment="1">
      <alignment horizontal="center"/>
    </xf>
    <xf numFmtId="0" fontId="1" fillId="0" borderId="1" xfId="1" applyFont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0" fontId="6" fillId="2" borderId="22" xfId="1" applyFont="1" applyFill="1" applyBorder="1" applyAlignment="1">
      <alignment horizontal="center" vertical="center" wrapText="1"/>
    </xf>
    <xf numFmtId="0" fontId="3" fillId="0" borderId="23" xfId="1" applyFont="1" applyBorder="1"/>
    <xf numFmtId="0" fontId="3" fillId="0" borderId="24" xfId="1" applyFont="1" applyBorder="1"/>
    <xf numFmtId="0" fontId="5" fillId="0" borderId="6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</cellXfs>
  <cellStyles count="4">
    <cellStyle name="Hipervínculo 2" xfId="2" xr:uid="{00000000-0005-0000-0000-000000000000}"/>
    <cellStyle name="Hipervínculo 3" xfId="3" xr:uid="{00000000-0005-0000-0000-000001000000}"/>
    <cellStyle name="Normal" xfId="0" builtinId="0"/>
    <cellStyle name="Normal 2" xfId="1" xr:uid="{00000000-0005-0000-0000-000003000000}"/>
  </cellStyles>
  <dxfs count="119"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none"/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</dxfs>
  <tableStyles count="12" defaultPivotStyle="PivotStyleMedium7">
    <tableStyle name="Texto validación-style" pivot="0" count="3" xr9:uid="{00000000-0011-0000-FFFF-FFFF00000000}">
      <tableStyleElement type="headerRow" dxfId="118"/>
      <tableStyleElement type="firstRowStripe" dxfId="117"/>
      <tableStyleElement type="secondRowStripe" dxfId="116"/>
    </tableStyle>
    <tableStyle name="Texto validación-style 2" pivot="0" count="3" xr9:uid="{00000000-0011-0000-FFFF-FFFF01000000}">
      <tableStyleElement type="headerRow" dxfId="115"/>
      <tableStyleElement type="firstRowStripe" dxfId="114"/>
      <tableStyleElement type="secondRowStripe" dxfId="113"/>
    </tableStyle>
    <tableStyle name="Texto validación-style 3" pivot="0" count="3" xr9:uid="{00000000-0011-0000-FFFF-FFFF02000000}">
      <tableStyleElement type="headerRow" dxfId="112"/>
      <tableStyleElement type="firstRowStripe" dxfId="111"/>
      <tableStyleElement type="secondRowStripe" dxfId="110"/>
    </tableStyle>
    <tableStyle name="Texto validación-style 4" pivot="0" count="3" xr9:uid="{00000000-0011-0000-FFFF-FFFF03000000}">
      <tableStyleElement type="headerRow" dxfId="109"/>
      <tableStyleElement type="firstRowStripe" dxfId="108"/>
      <tableStyleElement type="secondRowStripe" dxfId="107"/>
    </tableStyle>
    <tableStyle name="Texto validación-style 5" pivot="0" count="3" xr9:uid="{00000000-0011-0000-FFFF-FFFF04000000}">
      <tableStyleElement type="headerRow" dxfId="106"/>
      <tableStyleElement type="firstRowStripe" dxfId="105"/>
      <tableStyleElement type="secondRowStripe" dxfId="104"/>
    </tableStyle>
    <tableStyle name="Texto validación-style 6" pivot="0" count="3" xr9:uid="{00000000-0011-0000-FFFF-FFFF05000000}">
      <tableStyleElement type="headerRow" dxfId="103"/>
      <tableStyleElement type="firstRowStripe" dxfId="102"/>
      <tableStyleElement type="secondRowStripe" dxfId="101"/>
    </tableStyle>
    <tableStyle name="Texto validación-style 7" pivot="0" count="3" xr9:uid="{00000000-0011-0000-FFFF-FFFF06000000}">
      <tableStyleElement type="headerRow" dxfId="100"/>
      <tableStyleElement type="firstRowStripe" dxfId="99"/>
      <tableStyleElement type="secondRowStripe" dxfId="98"/>
    </tableStyle>
    <tableStyle name="Texto validación-style 8" pivot="0" count="3" xr9:uid="{00000000-0011-0000-FFFF-FFFF07000000}">
      <tableStyleElement type="headerRow" dxfId="97"/>
      <tableStyleElement type="firstRowStripe" dxfId="96"/>
      <tableStyleElement type="secondRowStripe" dxfId="95"/>
    </tableStyle>
    <tableStyle name="Texto validación-style 9" pivot="0" count="3" xr9:uid="{00000000-0011-0000-FFFF-FFFF08000000}">
      <tableStyleElement type="headerRow" dxfId="94"/>
      <tableStyleElement type="firstRowStripe" dxfId="93"/>
      <tableStyleElement type="secondRowStripe" dxfId="92"/>
    </tableStyle>
    <tableStyle name="Texto validación-style 10" pivot="0" count="3" xr9:uid="{00000000-0011-0000-FFFF-FFFF09000000}">
      <tableStyleElement type="headerRow" dxfId="91"/>
      <tableStyleElement type="firstRowStripe" dxfId="90"/>
      <tableStyleElement type="secondRowStripe" dxfId="89"/>
    </tableStyle>
    <tableStyle name="Texto validación-style 11" pivot="0" count="3" xr9:uid="{00000000-0011-0000-FFFF-FFFF0A000000}">
      <tableStyleElement type="headerRow" dxfId="88"/>
      <tableStyleElement type="firstRowStripe" dxfId="87"/>
      <tableStyleElement type="secondRowStripe" dxfId="86"/>
    </tableStyle>
    <tableStyle name="Texto validación-style 12" pivot="0" count="3" xr9:uid="{00000000-0011-0000-FFFF-FFFF0B000000}">
      <tableStyleElement type="headerRow" dxfId="85"/>
      <tableStyleElement type="firstRowStripe" dxfId="84"/>
      <tableStyleElement type="secondRowStripe" dxfId="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200025</xdr:colOff>
      <xdr:row>29</xdr:row>
      <xdr:rowOff>76200</xdr:rowOff>
    </xdr:from>
    <xdr:ext cx="266700" cy="257175"/>
    <xdr:sp macro="" textlink="">
      <xdr:nvSpPr>
        <xdr:cNvPr id="2" name="Check Box 10" hidden="1">
          <a:extLst>
            <a:ext uri="{FF2B5EF4-FFF2-40B4-BE49-F238E27FC236}">
              <a16:creationId xmlns:a16="http://schemas.microsoft.com/office/drawing/2014/main" id="{D09E2EDA-DE04-4AA6-B8EA-738184AB4829}"/>
            </a:ext>
          </a:extLst>
        </xdr:cNvPr>
        <xdr:cNvSpPr/>
      </xdr:nvSpPr>
      <xdr:spPr bwMode="auto">
        <a:xfrm>
          <a:off x="2286000" y="4152900"/>
          <a:ext cx="266700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8</xdr:col>
      <xdr:colOff>0</xdr:colOff>
      <xdr:row>29</xdr:row>
      <xdr:rowOff>76200</xdr:rowOff>
    </xdr:from>
    <xdr:ext cx="257175" cy="257175"/>
    <xdr:sp macro="" textlink="">
      <xdr:nvSpPr>
        <xdr:cNvPr id="3" name="Check Box 11" hidden="1">
          <a:extLst>
            <a:ext uri="{FF2B5EF4-FFF2-40B4-BE49-F238E27FC236}">
              <a16:creationId xmlns:a16="http://schemas.microsoft.com/office/drawing/2014/main" id="{C80643E2-1111-4A94-BB8E-8317A8D42901}"/>
            </a:ext>
          </a:extLst>
        </xdr:cNvPr>
        <xdr:cNvSpPr/>
      </xdr:nvSpPr>
      <xdr:spPr bwMode="auto">
        <a:xfrm>
          <a:off x="1704975" y="4152900"/>
          <a:ext cx="257175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190500</xdr:colOff>
      <xdr:row>53</xdr:row>
      <xdr:rowOff>171450</xdr:rowOff>
    </xdr:from>
    <xdr:ext cx="266700" cy="219075"/>
    <xdr:sp macro="" textlink="">
      <xdr:nvSpPr>
        <xdr:cNvPr id="4" name="Check Box 45" hidden="1">
          <a:extLst>
            <a:ext uri="{FF2B5EF4-FFF2-40B4-BE49-F238E27FC236}">
              <a16:creationId xmlns:a16="http://schemas.microsoft.com/office/drawing/2014/main" id="{07121B49-3670-407D-855B-3D98C7EA8E9C}"/>
            </a:ext>
          </a:extLst>
        </xdr:cNvPr>
        <xdr:cNvSpPr/>
      </xdr:nvSpPr>
      <xdr:spPr bwMode="auto">
        <a:xfrm>
          <a:off x="1323975" y="7534275"/>
          <a:ext cx="266700" cy="2190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6</xdr:col>
      <xdr:colOff>0</xdr:colOff>
      <xdr:row>52</xdr:row>
      <xdr:rowOff>19050</xdr:rowOff>
    </xdr:from>
    <xdr:ext cx="257175" cy="238125"/>
    <xdr:sp macro="" textlink="">
      <xdr:nvSpPr>
        <xdr:cNvPr id="5" name="Check Box 46" hidden="1">
          <a:extLst>
            <a:ext uri="{FF2B5EF4-FFF2-40B4-BE49-F238E27FC236}">
              <a16:creationId xmlns:a16="http://schemas.microsoft.com/office/drawing/2014/main" id="{39A3EF62-902C-4E40-9087-3EDF0AD8BC4F}"/>
            </a:ext>
          </a:extLst>
        </xdr:cNvPr>
        <xdr:cNvSpPr/>
      </xdr:nvSpPr>
      <xdr:spPr bwMode="auto">
        <a:xfrm>
          <a:off x="1323975" y="7343775"/>
          <a:ext cx="257175" cy="23812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15</xdr:col>
      <xdr:colOff>190500</xdr:colOff>
      <xdr:row>72</xdr:row>
      <xdr:rowOff>9525</xdr:rowOff>
    </xdr:from>
    <xdr:ext cx="266700" cy="247650"/>
    <xdr:sp macro="" textlink="">
      <xdr:nvSpPr>
        <xdr:cNvPr id="6" name="Check Box 54" hidden="1">
          <a:extLst>
            <a:ext uri="{FF2B5EF4-FFF2-40B4-BE49-F238E27FC236}">
              <a16:creationId xmlns:a16="http://schemas.microsoft.com/office/drawing/2014/main" id="{F8E45D32-CDF3-4D0A-BB77-E61E38A2FCE0}"/>
            </a:ext>
          </a:extLst>
        </xdr:cNvPr>
        <xdr:cNvSpPr/>
      </xdr:nvSpPr>
      <xdr:spPr bwMode="auto">
        <a:xfrm>
          <a:off x="3238500" y="10725150"/>
          <a:ext cx="266700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12</xdr:col>
      <xdr:colOff>190500</xdr:colOff>
      <xdr:row>72</xdr:row>
      <xdr:rowOff>9525</xdr:rowOff>
    </xdr:from>
    <xdr:ext cx="266700" cy="247650"/>
    <xdr:sp macro="" textlink="">
      <xdr:nvSpPr>
        <xdr:cNvPr id="7" name="Check Box 55" hidden="1">
          <a:extLst>
            <a:ext uri="{FF2B5EF4-FFF2-40B4-BE49-F238E27FC236}">
              <a16:creationId xmlns:a16="http://schemas.microsoft.com/office/drawing/2014/main" id="{70ACE725-8602-48DD-BEFD-820B7C09D852}"/>
            </a:ext>
          </a:extLst>
        </xdr:cNvPr>
        <xdr:cNvSpPr/>
      </xdr:nvSpPr>
      <xdr:spPr bwMode="auto">
        <a:xfrm>
          <a:off x="2667000" y="10725150"/>
          <a:ext cx="266700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85725</xdr:colOff>
      <xdr:row>72</xdr:row>
      <xdr:rowOff>9525</xdr:rowOff>
    </xdr:from>
    <xdr:ext cx="266700" cy="247650"/>
    <xdr:sp macro="" textlink="">
      <xdr:nvSpPr>
        <xdr:cNvPr id="8" name="Check Box 56" hidden="1">
          <a:extLst>
            <a:ext uri="{FF2B5EF4-FFF2-40B4-BE49-F238E27FC236}">
              <a16:creationId xmlns:a16="http://schemas.microsoft.com/office/drawing/2014/main" id="{470A44D4-51FA-4EF8-A70F-78212F4D20B9}"/>
            </a:ext>
          </a:extLst>
        </xdr:cNvPr>
        <xdr:cNvSpPr/>
      </xdr:nvSpPr>
      <xdr:spPr bwMode="auto">
        <a:xfrm>
          <a:off x="6400800" y="10725150"/>
          <a:ext cx="266700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28</xdr:col>
      <xdr:colOff>0</xdr:colOff>
      <xdr:row>72</xdr:row>
      <xdr:rowOff>9525</xdr:rowOff>
    </xdr:from>
    <xdr:ext cx="257175" cy="247650"/>
    <xdr:sp macro="" textlink="">
      <xdr:nvSpPr>
        <xdr:cNvPr id="9" name="Check Box 57" hidden="1">
          <a:extLst>
            <a:ext uri="{FF2B5EF4-FFF2-40B4-BE49-F238E27FC236}">
              <a16:creationId xmlns:a16="http://schemas.microsoft.com/office/drawing/2014/main" id="{D5C35D76-95F3-4D81-AF08-9FBBBE950B32}"/>
            </a:ext>
          </a:extLst>
        </xdr:cNvPr>
        <xdr:cNvSpPr/>
      </xdr:nvSpPr>
      <xdr:spPr bwMode="auto">
        <a:xfrm>
          <a:off x="5743575" y="10725150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13</xdr:col>
      <xdr:colOff>0</xdr:colOff>
      <xdr:row>87</xdr:row>
      <xdr:rowOff>85725</xdr:rowOff>
    </xdr:from>
    <xdr:ext cx="180975" cy="257175"/>
    <xdr:sp macro="" textlink="">
      <xdr:nvSpPr>
        <xdr:cNvPr id="10" name="Check Box 58" hidden="1">
          <a:extLst>
            <a:ext uri="{FF2B5EF4-FFF2-40B4-BE49-F238E27FC236}">
              <a16:creationId xmlns:a16="http://schemas.microsoft.com/office/drawing/2014/main" id="{6612423A-C897-4F83-B7EC-68362063358D}"/>
            </a:ext>
          </a:extLst>
        </xdr:cNvPr>
        <xdr:cNvSpPr/>
      </xdr:nvSpPr>
      <xdr:spPr bwMode="auto">
        <a:xfrm>
          <a:off x="2667000" y="12877800"/>
          <a:ext cx="180975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10</xdr:col>
      <xdr:colOff>9525</xdr:colOff>
      <xdr:row>87</xdr:row>
      <xdr:rowOff>85725</xdr:rowOff>
    </xdr:from>
    <xdr:ext cx="257175" cy="257175"/>
    <xdr:sp macro="" textlink="">
      <xdr:nvSpPr>
        <xdr:cNvPr id="11" name="Check Box 59" hidden="1">
          <a:extLst>
            <a:ext uri="{FF2B5EF4-FFF2-40B4-BE49-F238E27FC236}">
              <a16:creationId xmlns:a16="http://schemas.microsoft.com/office/drawing/2014/main" id="{1478A6F5-B790-4A62-A2F5-9D8D03C13C48}"/>
            </a:ext>
          </a:extLst>
        </xdr:cNvPr>
        <xdr:cNvSpPr/>
      </xdr:nvSpPr>
      <xdr:spPr bwMode="auto">
        <a:xfrm>
          <a:off x="2095500" y="12877800"/>
          <a:ext cx="257175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13</xdr:col>
      <xdr:colOff>190500</xdr:colOff>
      <xdr:row>90</xdr:row>
      <xdr:rowOff>85725</xdr:rowOff>
    </xdr:from>
    <xdr:ext cx="190500" cy="257175"/>
    <xdr:sp macro="" textlink="">
      <xdr:nvSpPr>
        <xdr:cNvPr id="12" name="Check Box 62" hidden="1">
          <a:extLst>
            <a:ext uri="{FF2B5EF4-FFF2-40B4-BE49-F238E27FC236}">
              <a16:creationId xmlns:a16="http://schemas.microsoft.com/office/drawing/2014/main" id="{A0DC93F9-221B-41B4-8BDC-348396A9389D}"/>
            </a:ext>
          </a:extLst>
        </xdr:cNvPr>
        <xdr:cNvSpPr/>
      </xdr:nvSpPr>
      <xdr:spPr bwMode="auto">
        <a:xfrm>
          <a:off x="2857500" y="13220700"/>
          <a:ext cx="190500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10</xdr:col>
      <xdr:colOff>200025</xdr:colOff>
      <xdr:row>90</xdr:row>
      <xdr:rowOff>85725</xdr:rowOff>
    </xdr:from>
    <xdr:ext cx="238125" cy="257175"/>
    <xdr:sp macro="" textlink="">
      <xdr:nvSpPr>
        <xdr:cNvPr id="13" name="Check Box 63" hidden="1">
          <a:extLst>
            <a:ext uri="{FF2B5EF4-FFF2-40B4-BE49-F238E27FC236}">
              <a16:creationId xmlns:a16="http://schemas.microsoft.com/office/drawing/2014/main" id="{B45DC014-4C24-4DE1-8115-93D4B5A43576}"/>
            </a:ext>
          </a:extLst>
        </xdr:cNvPr>
        <xdr:cNvSpPr/>
      </xdr:nvSpPr>
      <xdr:spPr bwMode="auto">
        <a:xfrm>
          <a:off x="2286000" y="13220700"/>
          <a:ext cx="238125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38100</xdr:colOff>
      <xdr:row>115</xdr:row>
      <xdr:rowOff>9525</xdr:rowOff>
    </xdr:from>
    <xdr:ext cx="266700" cy="247650"/>
    <xdr:sp macro="" textlink="">
      <xdr:nvSpPr>
        <xdr:cNvPr id="14" name="Check Box 76" hidden="1">
          <a:extLst>
            <a:ext uri="{FF2B5EF4-FFF2-40B4-BE49-F238E27FC236}">
              <a16:creationId xmlns:a16="http://schemas.microsoft.com/office/drawing/2014/main" id="{9CADD247-F983-48C1-83ED-1F5CF6E0C730}"/>
            </a:ext>
          </a:extLst>
        </xdr:cNvPr>
        <xdr:cNvSpPr/>
      </xdr:nvSpPr>
      <xdr:spPr bwMode="auto">
        <a:xfrm>
          <a:off x="6353175" y="17154525"/>
          <a:ext cx="266700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152400</xdr:colOff>
      <xdr:row>115</xdr:row>
      <xdr:rowOff>9525</xdr:rowOff>
    </xdr:from>
    <xdr:ext cx="266700" cy="247650"/>
    <xdr:sp macro="" textlink="">
      <xdr:nvSpPr>
        <xdr:cNvPr id="15" name="Check Box 77" hidden="1">
          <a:extLst>
            <a:ext uri="{FF2B5EF4-FFF2-40B4-BE49-F238E27FC236}">
              <a16:creationId xmlns:a16="http://schemas.microsoft.com/office/drawing/2014/main" id="{67329036-63F9-41C8-AA5D-66AC3E4F4524}"/>
            </a:ext>
          </a:extLst>
        </xdr:cNvPr>
        <xdr:cNvSpPr/>
      </xdr:nvSpPr>
      <xdr:spPr bwMode="auto">
        <a:xfrm>
          <a:off x="5705475" y="17154525"/>
          <a:ext cx="266700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117</xdr:row>
      <xdr:rowOff>57150</xdr:rowOff>
    </xdr:from>
    <xdr:ext cx="257175" cy="247650"/>
    <xdr:sp macro="" textlink="">
      <xdr:nvSpPr>
        <xdr:cNvPr id="16" name="Check Box 78" hidden="1">
          <a:extLst>
            <a:ext uri="{FF2B5EF4-FFF2-40B4-BE49-F238E27FC236}">
              <a16:creationId xmlns:a16="http://schemas.microsoft.com/office/drawing/2014/main" id="{42EA5382-EEA1-4B0F-AD39-AE59ADB67812}"/>
            </a:ext>
          </a:extLst>
        </xdr:cNvPr>
        <xdr:cNvSpPr/>
      </xdr:nvSpPr>
      <xdr:spPr bwMode="auto">
        <a:xfrm>
          <a:off x="6362700" y="17430750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117</xdr:row>
      <xdr:rowOff>57150</xdr:rowOff>
    </xdr:from>
    <xdr:ext cx="257175" cy="247650"/>
    <xdr:sp macro="" textlink="">
      <xdr:nvSpPr>
        <xdr:cNvPr id="17" name="Check Box 79" hidden="1">
          <a:extLst>
            <a:ext uri="{FF2B5EF4-FFF2-40B4-BE49-F238E27FC236}">
              <a16:creationId xmlns:a16="http://schemas.microsoft.com/office/drawing/2014/main" id="{02B5A235-62A8-4B6A-92C8-96D893459E92}"/>
            </a:ext>
          </a:extLst>
        </xdr:cNvPr>
        <xdr:cNvSpPr/>
      </xdr:nvSpPr>
      <xdr:spPr bwMode="auto">
        <a:xfrm>
          <a:off x="5695950" y="17430750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121</xdr:row>
      <xdr:rowOff>57150</xdr:rowOff>
    </xdr:from>
    <xdr:ext cx="257175" cy="247650"/>
    <xdr:sp macro="" textlink="">
      <xdr:nvSpPr>
        <xdr:cNvPr id="18" name="Check Box 84" hidden="1">
          <a:extLst>
            <a:ext uri="{FF2B5EF4-FFF2-40B4-BE49-F238E27FC236}">
              <a16:creationId xmlns:a16="http://schemas.microsoft.com/office/drawing/2014/main" id="{64BE7BB6-BFAF-4853-8476-C0D60D16C40E}"/>
            </a:ext>
          </a:extLst>
        </xdr:cNvPr>
        <xdr:cNvSpPr/>
      </xdr:nvSpPr>
      <xdr:spPr bwMode="auto">
        <a:xfrm>
          <a:off x="6362700" y="18678525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121</xdr:row>
      <xdr:rowOff>57150</xdr:rowOff>
    </xdr:from>
    <xdr:ext cx="257175" cy="247650"/>
    <xdr:sp macro="" textlink="">
      <xdr:nvSpPr>
        <xdr:cNvPr id="19" name="Check Box 85" hidden="1">
          <a:extLst>
            <a:ext uri="{FF2B5EF4-FFF2-40B4-BE49-F238E27FC236}">
              <a16:creationId xmlns:a16="http://schemas.microsoft.com/office/drawing/2014/main" id="{F67DAFFF-A02B-496A-A610-EC1C5E092AB7}"/>
            </a:ext>
          </a:extLst>
        </xdr:cNvPr>
        <xdr:cNvSpPr/>
      </xdr:nvSpPr>
      <xdr:spPr bwMode="auto">
        <a:xfrm>
          <a:off x="5695950" y="18678525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121</xdr:row>
      <xdr:rowOff>314325</xdr:rowOff>
    </xdr:from>
    <xdr:ext cx="257175" cy="247650"/>
    <xdr:sp macro="" textlink="">
      <xdr:nvSpPr>
        <xdr:cNvPr id="20" name="Check Box 86" hidden="1">
          <a:extLst>
            <a:ext uri="{FF2B5EF4-FFF2-40B4-BE49-F238E27FC236}">
              <a16:creationId xmlns:a16="http://schemas.microsoft.com/office/drawing/2014/main" id="{F67D3C5C-CFE5-4E51-B1E1-BDFEE133D94E}"/>
            </a:ext>
          </a:extLst>
        </xdr:cNvPr>
        <xdr:cNvSpPr/>
      </xdr:nvSpPr>
      <xdr:spPr bwMode="auto">
        <a:xfrm>
          <a:off x="6362700" y="18935700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121</xdr:row>
      <xdr:rowOff>314325</xdr:rowOff>
    </xdr:from>
    <xdr:ext cx="257175" cy="247650"/>
    <xdr:sp macro="" textlink="">
      <xdr:nvSpPr>
        <xdr:cNvPr id="21" name="Check Box 87" hidden="1">
          <a:extLst>
            <a:ext uri="{FF2B5EF4-FFF2-40B4-BE49-F238E27FC236}">
              <a16:creationId xmlns:a16="http://schemas.microsoft.com/office/drawing/2014/main" id="{E45DA7EC-6FE5-418D-B98D-F2479E131222}"/>
            </a:ext>
          </a:extLst>
        </xdr:cNvPr>
        <xdr:cNvSpPr/>
      </xdr:nvSpPr>
      <xdr:spPr bwMode="auto">
        <a:xfrm>
          <a:off x="5695950" y="18935700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118</xdr:row>
      <xdr:rowOff>57150</xdr:rowOff>
    </xdr:from>
    <xdr:ext cx="257175" cy="247650"/>
    <xdr:sp macro="" textlink="">
      <xdr:nvSpPr>
        <xdr:cNvPr id="22" name="Check Box 88" hidden="1">
          <a:extLst>
            <a:ext uri="{FF2B5EF4-FFF2-40B4-BE49-F238E27FC236}">
              <a16:creationId xmlns:a16="http://schemas.microsoft.com/office/drawing/2014/main" id="{D75EFF71-1DF8-4C1B-B72D-0F0FA9FD7649}"/>
            </a:ext>
          </a:extLst>
        </xdr:cNvPr>
        <xdr:cNvSpPr/>
      </xdr:nvSpPr>
      <xdr:spPr bwMode="auto">
        <a:xfrm>
          <a:off x="6362700" y="17783175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118</xdr:row>
      <xdr:rowOff>57150</xdr:rowOff>
    </xdr:from>
    <xdr:ext cx="257175" cy="247650"/>
    <xdr:sp macro="" textlink="">
      <xdr:nvSpPr>
        <xdr:cNvPr id="23" name="Check Box 89" hidden="1">
          <a:extLst>
            <a:ext uri="{FF2B5EF4-FFF2-40B4-BE49-F238E27FC236}">
              <a16:creationId xmlns:a16="http://schemas.microsoft.com/office/drawing/2014/main" id="{4C30AF15-F48C-4664-BA7E-0101601AE104}"/>
            </a:ext>
          </a:extLst>
        </xdr:cNvPr>
        <xdr:cNvSpPr/>
      </xdr:nvSpPr>
      <xdr:spPr bwMode="auto">
        <a:xfrm>
          <a:off x="5695950" y="17783175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119</xdr:row>
      <xdr:rowOff>57150</xdr:rowOff>
    </xdr:from>
    <xdr:ext cx="257175" cy="247650"/>
    <xdr:sp macro="" textlink="">
      <xdr:nvSpPr>
        <xdr:cNvPr id="24" name="Check Box 142" hidden="1">
          <a:extLst>
            <a:ext uri="{FF2B5EF4-FFF2-40B4-BE49-F238E27FC236}">
              <a16:creationId xmlns:a16="http://schemas.microsoft.com/office/drawing/2014/main" id="{09CAD8C3-8F1B-4BD8-9688-B272E8EEFCF9}"/>
            </a:ext>
          </a:extLst>
        </xdr:cNvPr>
        <xdr:cNvSpPr/>
      </xdr:nvSpPr>
      <xdr:spPr bwMode="auto">
        <a:xfrm>
          <a:off x="6362700" y="18135600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119</xdr:row>
      <xdr:rowOff>57150</xdr:rowOff>
    </xdr:from>
    <xdr:ext cx="257175" cy="247650"/>
    <xdr:sp macro="" textlink="">
      <xdr:nvSpPr>
        <xdr:cNvPr id="25" name="Check Box 143" hidden="1">
          <a:extLst>
            <a:ext uri="{FF2B5EF4-FFF2-40B4-BE49-F238E27FC236}">
              <a16:creationId xmlns:a16="http://schemas.microsoft.com/office/drawing/2014/main" id="{2FB6F0B4-DB6A-439D-8148-79D1F4828917}"/>
            </a:ext>
          </a:extLst>
        </xdr:cNvPr>
        <xdr:cNvSpPr/>
      </xdr:nvSpPr>
      <xdr:spPr bwMode="auto">
        <a:xfrm>
          <a:off x="5695950" y="18135600"/>
          <a:ext cx="257175" cy="24765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119</xdr:row>
      <xdr:rowOff>323850</xdr:rowOff>
    </xdr:from>
    <xdr:ext cx="257175" cy="257175"/>
    <xdr:sp macro="" textlink="">
      <xdr:nvSpPr>
        <xdr:cNvPr id="26" name="Check Box 145" hidden="1">
          <a:extLst>
            <a:ext uri="{FF2B5EF4-FFF2-40B4-BE49-F238E27FC236}">
              <a16:creationId xmlns:a16="http://schemas.microsoft.com/office/drawing/2014/main" id="{D207B53F-D0B3-41F3-B91E-C274BCCFD6CB}"/>
            </a:ext>
          </a:extLst>
        </xdr:cNvPr>
        <xdr:cNvSpPr/>
      </xdr:nvSpPr>
      <xdr:spPr bwMode="auto">
        <a:xfrm>
          <a:off x="6362700" y="18402300"/>
          <a:ext cx="257175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119</xdr:row>
      <xdr:rowOff>323850</xdr:rowOff>
    </xdr:from>
    <xdr:ext cx="257175" cy="257175"/>
    <xdr:sp macro="" textlink="">
      <xdr:nvSpPr>
        <xdr:cNvPr id="27" name="Check Box 146" hidden="1">
          <a:extLst>
            <a:ext uri="{FF2B5EF4-FFF2-40B4-BE49-F238E27FC236}">
              <a16:creationId xmlns:a16="http://schemas.microsoft.com/office/drawing/2014/main" id="{46354588-04D5-4AD7-8BCD-8AA192038FA4}"/>
            </a:ext>
          </a:extLst>
        </xdr:cNvPr>
        <xdr:cNvSpPr/>
      </xdr:nvSpPr>
      <xdr:spPr bwMode="auto">
        <a:xfrm>
          <a:off x="5695950" y="18402300"/>
          <a:ext cx="257175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15</xdr:col>
      <xdr:colOff>190500</xdr:colOff>
      <xdr:row>82</xdr:row>
      <xdr:rowOff>19050</xdr:rowOff>
    </xdr:from>
    <xdr:ext cx="266700" cy="257175"/>
    <xdr:sp macro="" textlink="">
      <xdr:nvSpPr>
        <xdr:cNvPr id="28" name="Check Box 148" hidden="1">
          <a:extLst>
            <a:ext uri="{FF2B5EF4-FFF2-40B4-BE49-F238E27FC236}">
              <a16:creationId xmlns:a16="http://schemas.microsoft.com/office/drawing/2014/main" id="{B37CC621-68A0-4D24-8D72-3D5558939B3D}"/>
            </a:ext>
          </a:extLst>
        </xdr:cNvPr>
        <xdr:cNvSpPr/>
      </xdr:nvSpPr>
      <xdr:spPr bwMode="auto">
        <a:xfrm>
          <a:off x="3238500" y="12182475"/>
          <a:ext cx="266700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12</xdr:col>
      <xdr:colOff>190500</xdr:colOff>
      <xdr:row>82</xdr:row>
      <xdr:rowOff>19050</xdr:rowOff>
    </xdr:from>
    <xdr:ext cx="266700" cy="257175"/>
    <xdr:sp macro="" textlink="">
      <xdr:nvSpPr>
        <xdr:cNvPr id="29" name="Check Box 149" hidden="1">
          <a:extLst>
            <a:ext uri="{FF2B5EF4-FFF2-40B4-BE49-F238E27FC236}">
              <a16:creationId xmlns:a16="http://schemas.microsoft.com/office/drawing/2014/main" id="{E7EAA37F-4E42-4FC5-B2AE-1AA9881B7BA2}"/>
            </a:ext>
          </a:extLst>
        </xdr:cNvPr>
        <xdr:cNvSpPr/>
      </xdr:nvSpPr>
      <xdr:spPr bwMode="auto">
        <a:xfrm>
          <a:off x="2667000" y="12182475"/>
          <a:ext cx="266700" cy="257175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</xdr:col>
      <xdr:colOff>76200</xdr:colOff>
      <xdr:row>2</xdr:row>
      <xdr:rowOff>76200</xdr:rowOff>
    </xdr:from>
    <xdr:ext cx="838200" cy="838200"/>
    <xdr:pic>
      <xdr:nvPicPr>
        <xdr:cNvPr id="30" name="image1.png">
          <a:extLst>
            <a:ext uri="{FF2B5EF4-FFF2-40B4-BE49-F238E27FC236}">
              <a16:creationId xmlns:a16="http://schemas.microsoft.com/office/drawing/2014/main" id="{61B6C81D-B0C1-465F-9877-3332167915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6700" y="438150"/>
          <a:ext cx="838200" cy="8382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57150</xdr:colOff>
      <xdr:row>10</xdr:row>
      <xdr:rowOff>180975</xdr:rowOff>
    </xdr:from>
    <xdr:ext cx="333375" cy="381000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6DF72AE2-4DFD-411D-9058-D364B5AC29CF}"/>
            </a:ext>
          </a:extLst>
        </xdr:cNvPr>
        <xdr:cNvSpPr/>
      </xdr:nvSpPr>
      <xdr:spPr>
        <a:xfrm>
          <a:off x="1924050" y="1724025"/>
          <a:ext cx="333375" cy="381000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lvl="0" algn="ctr"/>
          <a:r>
            <a:rPr lang="es-ES" sz="2000" b="1" cap="none" spc="50">
              <a:ln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 fLocksWithSheet="0"/>
  </xdr:oneCellAnchor>
  <xdr:oneCellAnchor>
    <xdr:from>
      <xdr:col>25</xdr:col>
      <xdr:colOff>47625</xdr:colOff>
      <xdr:row>10</xdr:row>
      <xdr:rowOff>190500</xdr:rowOff>
    </xdr:from>
    <xdr:ext cx="333375" cy="381000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FCB3A2A0-12A8-4522-B69E-C1275E64211B}"/>
            </a:ext>
          </a:extLst>
        </xdr:cNvPr>
        <xdr:cNvSpPr/>
      </xdr:nvSpPr>
      <xdr:spPr>
        <a:xfrm>
          <a:off x="5267325" y="1733550"/>
          <a:ext cx="333375" cy="381000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lvl="0" algn="ctr"/>
          <a:r>
            <a:rPr lang="es-ES" sz="2000" b="1" cap="none" spc="50">
              <a:ln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 fLocksWithSheet="0"/>
  </xdr:oneCellAnchor>
  <xdr:oneCellAnchor>
    <xdr:from>
      <xdr:col>1</xdr:col>
      <xdr:colOff>76200</xdr:colOff>
      <xdr:row>1</xdr:row>
      <xdr:rowOff>76200</xdr:rowOff>
    </xdr:from>
    <xdr:ext cx="838200" cy="838200"/>
    <xdr:pic>
      <xdr:nvPicPr>
        <xdr:cNvPr id="4" name="image2.png">
          <a:extLst>
            <a:ext uri="{FF2B5EF4-FFF2-40B4-BE49-F238E27FC236}">
              <a16:creationId xmlns:a16="http://schemas.microsoft.com/office/drawing/2014/main" id="{3C2590A5-8B73-43D6-8329-A6C65BB720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6700" y="257175"/>
          <a:ext cx="838200" cy="8382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16076</xdr:colOff>
      <xdr:row>32</xdr:row>
      <xdr:rowOff>24115</xdr:rowOff>
    </xdr:from>
    <xdr:to>
      <xdr:col>11</xdr:col>
      <xdr:colOff>64304</xdr:colOff>
      <xdr:row>32</xdr:row>
      <xdr:rowOff>900255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5939EA2-EA14-4397-945B-AA8BFB4737F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5226" y="11101690"/>
          <a:ext cx="1515078" cy="876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21</xdr:col>
      <xdr:colOff>95250</xdr:colOff>
      <xdr:row>32</xdr:row>
      <xdr:rowOff>23812</xdr:rowOff>
    </xdr:from>
    <xdr:to>
      <xdr:col>27</xdr:col>
      <xdr:colOff>23812</xdr:colOff>
      <xdr:row>32</xdr:row>
      <xdr:rowOff>879062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B68F06E-FBA3-41B0-B72F-861CE0283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0" y="11101387"/>
          <a:ext cx="1185862" cy="85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B4:AB7">
  <tableColumns count="1">
    <tableColumn id="1" xr3:uid="{00000000-0010-0000-0000-000001000000}" name="INFORME"/>
  </tableColumns>
  <tableStyleInfo name="Texto validación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C4:AC35">
  <tableColumns count="1">
    <tableColumn id="1" xr3:uid="{00000000-0010-0000-0100-000001000000}" name="DÍA"/>
  </tableColumns>
  <tableStyleInfo name="Texto validación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D4:AD16">
  <tableColumns count="1">
    <tableColumn id="1" xr3:uid="{00000000-0010-0000-0200-000001000000}" name="MES"/>
  </tableColumns>
  <tableStyleInfo name="Texto validación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E4:AE11">
  <tableColumns count="1">
    <tableColumn id="1" xr3:uid="{00000000-0010-0000-0300-000001000000}" name="AÑO"/>
  </tableColumns>
  <tableStyleInfo name="Texto validación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AF4:AF10">
  <tableColumns count="1">
    <tableColumn id="1" xr3:uid="{00000000-0010-0000-0400-000001000000}" name="No. de contrato"/>
  </tableColumns>
  <tableStyleInfo name="Texto validación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AG4:AG8">
  <tableColumns count="1">
    <tableColumn id="1" xr3:uid="{00000000-0010-0000-0500-000001000000}" name="No. de contrato 2"/>
  </tableColumns>
  <tableStyleInfo name="Texto validación-style 6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7" displayName="Table_7" ref="AH4:AH6">
  <tableColumns count="1">
    <tableColumn id="1" xr3:uid="{00000000-0010-0000-0600-000001000000}" name="Cuenta bancaria"/>
  </tableColumns>
  <tableStyleInfo name="Texto validación-style 7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8" displayName="Table_8" ref="AI4:AI7">
  <tableColumns count="1">
    <tableColumn id="1" xr3:uid="{00000000-0010-0000-0700-000001000000}" name="Tipo de contrato"/>
  </tableColumns>
  <tableStyleInfo name="Texto validación-style 8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9" displayName="Table_9" ref="AJ4:AJ5">
  <tableColumns count="1">
    <tableColumn id="1" xr3:uid="{00000000-0010-0000-0800-000001000000}" name="Forma de pago "/>
  </tableColumns>
  <tableStyleInfo name="Texto validación-style 9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_10" displayName="Table_10" ref="AK4:AK6">
  <tableColumns count="1">
    <tableColumn id="1" xr3:uid="{00000000-0010-0000-0900-000001000000}" name="Tipo de seguimiento"/>
  </tableColumns>
  <tableStyleInfo name="Texto validación-style 10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_11" displayName="Table_11" ref="AL4:AL23">
  <tableColumns count="1">
    <tableColumn id="1" xr3:uid="{00000000-0010-0000-0A00-000001000000}" name="Asesuradoras"/>
  </tableColumns>
  <tableStyleInfo name="Texto validación-style 11" showFirstColumn="1" showLastColumn="1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_12" displayName="Table_12" ref="AM4:AM9">
  <tableColumns count="1">
    <tableColumn id="1" xr3:uid="{00000000-0010-0000-0B00-000001000000}" name="Amparos"/>
  </tableColumns>
  <tableStyleInfo name="Texto validación-style 12" showFirstColumn="1" showLastColumn="1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cuervo@defensoria.gov.co" TargetMode="External"/><Relationship Id="rId1" Type="http://schemas.openxmlformats.org/officeDocument/2006/relationships/hyperlink" Target="../../../../../../../Downloads/julianariverahortua@hot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F5496"/>
  </sheetPr>
  <dimension ref="A1:AX162"/>
  <sheetViews>
    <sheetView showGridLines="0" tabSelected="1" topLeftCell="A91" zoomScale="110" zoomScaleNormal="110" zoomScalePageLayoutView="120" workbookViewId="0">
      <selection activeCell="AH102" sqref="AH102"/>
    </sheetView>
  </sheetViews>
  <sheetFormatPr baseColWidth="10" defaultColWidth="14.42578125" defaultRowHeight="15" customHeight="1" x14ac:dyDescent="0.25"/>
  <cols>
    <col min="1" max="2" width="2.85546875" style="9" customWidth="1"/>
    <col min="3" max="3" width="3.28515625" style="9" customWidth="1"/>
    <col min="4" max="4" width="5.140625" style="9" customWidth="1"/>
    <col min="5" max="10" width="2.85546875" style="9" customWidth="1"/>
    <col min="11" max="11" width="3" style="9" customWidth="1"/>
    <col min="12" max="20" width="2.85546875" style="9" customWidth="1"/>
    <col min="21" max="23" width="3.28515625" style="9" customWidth="1"/>
    <col min="24" max="24" width="2.85546875" style="9" customWidth="1"/>
    <col min="25" max="25" width="3.28515625" style="9" customWidth="1"/>
    <col min="26" max="26" width="3.85546875" style="9" customWidth="1"/>
    <col min="27" max="27" width="3.42578125" style="9" customWidth="1"/>
    <col min="28" max="31" width="2.85546875" style="9" customWidth="1"/>
    <col min="32" max="32" width="4.5703125" style="9" customWidth="1"/>
    <col min="33" max="35" width="2.85546875" style="9" customWidth="1"/>
    <col min="36" max="36" width="17.140625" style="9" customWidth="1"/>
    <col min="37" max="50" width="2.85546875" style="9" customWidth="1"/>
    <col min="51" max="16384" width="14.42578125" style="9"/>
  </cols>
  <sheetData>
    <row r="1" spans="1:50" ht="14.25" customHeight="1" thickBot="1" x14ac:dyDescent="0.35">
      <c r="A1" s="8"/>
      <c r="B1" s="165" t="s">
        <v>0</v>
      </c>
      <c r="C1" s="97"/>
      <c r="D1" s="97"/>
      <c r="E1" s="97"/>
      <c r="F1" s="97"/>
      <c r="G1" s="97"/>
      <c r="H1" s="97"/>
      <c r="I1" s="166" t="s">
        <v>171</v>
      </c>
      <c r="J1" s="97"/>
      <c r="K1" s="167"/>
      <c r="L1" s="168">
        <v>830</v>
      </c>
      <c r="M1" s="167"/>
      <c r="N1" s="169">
        <v>2023</v>
      </c>
      <c r="O1" s="9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14.2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spans="1:50" ht="11.25" customHeight="1" x14ac:dyDescent="0.3">
      <c r="A3" s="8"/>
      <c r="B3" s="170"/>
      <c r="C3" s="80"/>
      <c r="D3" s="80"/>
      <c r="E3" s="80"/>
      <c r="F3" s="89"/>
      <c r="G3" s="171" t="s">
        <v>1</v>
      </c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9"/>
      <c r="AA3" s="161" t="s">
        <v>2</v>
      </c>
      <c r="AB3" s="80"/>
      <c r="AC3" s="80"/>
      <c r="AD3" s="80"/>
      <c r="AE3" s="80"/>
      <c r="AF3" s="89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11.25" customHeight="1" x14ac:dyDescent="0.3">
      <c r="A4" s="8"/>
      <c r="B4" s="81"/>
      <c r="C4" s="74"/>
      <c r="D4" s="74"/>
      <c r="E4" s="74"/>
      <c r="F4" s="93"/>
      <c r="G4" s="81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93"/>
      <c r="AA4" s="83"/>
      <c r="AB4" s="76"/>
      <c r="AC4" s="76"/>
      <c r="AD4" s="76"/>
      <c r="AE4" s="76"/>
      <c r="AF4" s="77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pans="1:50" ht="11.25" customHeight="1" x14ac:dyDescent="0.3">
      <c r="A5" s="8"/>
      <c r="B5" s="81"/>
      <c r="C5" s="74"/>
      <c r="D5" s="74"/>
      <c r="E5" s="74"/>
      <c r="F5" s="93"/>
      <c r="G5" s="81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93"/>
      <c r="AA5" s="162" t="s">
        <v>228</v>
      </c>
      <c r="AB5" s="80"/>
      <c r="AC5" s="80"/>
      <c r="AD5" s="80"/>
      <c r="AE5" s="80"/>
      <c r="AF5" s="89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ht="11.25" customHeight="1" x14ac:dyDescent="0.3">
      <c r="A6" s="8"/>
      <c r="B6" s="81"/>
      <c r="C6" s="74"/>
      <c r="D6" s="74"/>
      <c r="E6" s="74"/>
      <c r="F6" s="93"/>
      <c r="G6" s="83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7"/>
      <c r="AA6" s="83"/>
      <c r="AB6" s="76"/>
      <c r="AC6" s="76"/>
      <c r="AD6" s="76"/>
      <c r="AE6" s="76"/>
      <c r="AF6" s="77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15" customHeight="1" x14ac:dyDescent="0.3">
      <c r="A7" s="8"/>
      <c r="B7" s="81"/>
      <c r="C7" s="74"/>
      <c r="D7" s="74"/>
      <c r="E7" s="74"/>
      <c r="F7" s="93"/>
      <c r="G7" s="163" t="s">
        <v>3</v>
      </c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9"/>
      <c r="AA7" s="161" t="s">
        <v>229</v>
      </c>
      <c r="AB7" s="80"/>
      <c r="AC7" s="80"/>
      <c r="AD7" s="80"/>
      <c r="AE7" s="80"/>
      <c r="AF7" s="89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15" customHeight="1" x14ac:dyDescent="0.3">
      <c r="A8" s="8"/>
      <c r="B8" s="83"/>
      <c r="C8" s="76"/>
      <c r="D8" s="76"/>
      <c r="E8" s="76"/>
      <c r="F8" s="77"/>
      <c r="G8" s="83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7"/>
      <c r="AA8" s="83"/>
      <c r="AB8" s="76"/>
      <c r="AC8" s="76"/>
      <c r="AD8" s="76"/>
      <c r="AE8" s="76"/>
      <c r="AF8" s="77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15" customHeight="1" x14ac:dyDescent="0.3">
      <c r="A9" s="8"/>
      <c r="B9" s="10"/>
      <c r="C9" s="10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2"/>
      <c r="AA9" s="12"/>
      <c r="AB9" s="12"/>
      <c r="AC9" s="12"/>
      <c r="AD9" s="12"/>
      <c r="AE9" s="12"/>
      <c r="AF9" s="12"/>
      <c r="AG9" s="13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spans="1:50" ht="10.5" customHeight="1" x14ac:dyDescent="0.3">
      <c r="A10" s="8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56" t="s">
        <v>4</v>
      </c>
      <c r="Y10" s="69"/>
      <c r="Z10" s="156" t="s">
        <v>5</v>
      </c>
      <c r="AA10" s="164"/>
      <c r="AB10" s="164"/>
      <c r="AC10" s="69"/>
      <c r="AD10" s="156" t="s">
        <v>6</v>
      </c>
      <c r="AE10" s="164"/>
      <c r="AF10" s="69"/>
      <c r="AG10" s="13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pans="1:50" ht="15" customHeight="1" x14ac:dyDescent="0.3">
      <c r="A11" s="8"/>
      <c r="B11" s="95" t="s">
        <v>7</v>
      </c>
      <c r="C11" s="57"/>
      <c r="D11" s="57"/>
      <c r="E11" s="57"/>
      <c r="F11" s="57"/>
      <c r="G11" s="58"/>
      <c r="H11" s="60" t="s">
        <v>8</v>
      </c>
      <c r="I11" s="57"/>
      <c r="J11" s="57"/>
      <c r="K11" s="58"/>
      <c r="L11" s="50"/>
      <c r="M11" s="172" t="s">
        <v>9</v>
      </c>
      <c r="N11" s="172"/>
      <c r="O11" s="172"/>
      <c r="P11" s="172"/>
      <c r="Q11" s="172"/>
      <c r="R11" s="172"/>
      <c r="S11" s="172"/>
      <c r="T11" s="172"/>
      <c r="U11" s="172"/>
      <c r="V11" s="172"/>
      <c r="W11" s="172"/>
      <c r="X11" s="159">
        <v>23</v>
      </c>
      <c r="Y11" s="69"/>
      <c r="Z11" s="159" t="s">
        <v>230</v>
      </c>
      <c r="AA11" s="68"/>
      <c r="AB11" s="68"/>
      <c r="AC11" s="69"/>
      <c r="AD11" s="159">
        <v>2024</v>
      </c>
      <c r="AE11" s="68"/>
      <c r="AF11" s="69"/>
      <c r="AG11" s="13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spans="1:50" ht="3" customHeight="1" x14ac:dyDescent="0.3">
      <c r="A12" s="8"/>
      <c r="B12" s="10"/>
      <c r="C12" s="10"/>
      <c r="D12" s="10"/>
      <c r="E12" s="10"/>
      <c r="F12" s="10"/>
      <c r="G12" s="11"/>
      <c r="H12" s="11"/>
      <c r="I12" s="11"/>
      <c r="J12" s="11"/>
      <c r="K12" s="1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1"/>
      <c r="Y12" s="1"/>
      <c r="Z12" s="2"/>
      <c r="AA12" s="2"/>
      <c r="AB12" s="2"/>
      <c r="AC12" s="2"/>
      <c r="AD12" s="2"/>
      <c r="AE12" s="2"/>
      <c r="AF12" s="2"/>
      <c r="AG12" s="13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spans="1:50" ht="10.5" customHeight="1" x14ac:dyDescent="0.3">
      <c r="A13" s="8"/>
      <c r="B13" s="160" t="s">
        <v>11</v>
      </c>
      <c r="C13" s="80"/>
      <c r="D13" s="80"/>
      <c r="E13" s="80"/>
      <c r="F13" s="80"/>
      <c r="G13" s="80"/>
      <c r="H13" s="80"/>
      <c r="I13" s="80"/>
      <c r="J13" s="80"/>
      <c r="K13" s="89"/>
      <c r="L13" s="50"/>
      <c r="M13" s="50"/>
      <c r="N13" s="156" t="s">
        <v>4</v>
      </c>
      <c r="O13" s="69"/>
      <c r="P13" s="156" t="s">
        <v>5</v>
      </c>
      <c r="Q13" s="68"/>
      <c r="R13" s="68"/>
      <c r="S13" s="69"/>
      <c r="T13" s="156" t="s">
        <v>6</v>
      </c>
      <c r="U13" s="68"/>
      <c r="V13" s="69"/>
      <c r="W13" s="50"/>
      <c r="X13" s="156" t="s">
        <v>4</v>
      </c>
      <c r="Y13" s="69"/>
      <c r="Z13" s="156" t="s">
        <v>5</v>
      </c>
      <c r="AA13" s="68"/>
      <c r="AB13" s="68"/>
      <c r="AC13" s="69"/>
      <c r="AD13" s="156" t="s">
        <v>6</v>
      </c>
      <c r="AE13" s="68"/>
      <c r="AF13" s="69"/>
      <c r="AG13" s="13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pans="1:50" ht="15" customHeight="1" x14ac:dyDescent="0.3">
      <c r="A14" s="8"/>
      <c r="B14" s="83"/>
      <c r="C14" s="76"/>
      <c r="D14" s="76"/>
      <c r="E14" s="76"/>
      <c r="F14" s="76"/>
      <c r="G14" s="76"/>
      <c r="H14" s="76"/>
      <c r="I14" s="76"/>
      <c r="J14" s="76"/>
      <c r="K14" s="77"/>
      <c r="L14" s="157" t="s">
        <v>12</v>
      </c>
      <c r="M14" s="158"/>
      <c r="N14" s="159">
        <v>1</v>
      </c>
      <c r="O14" s="69"/>
      <c r="P14" s="159" t="s">
        <v>129</v>
      </c>
      <c r="Q14" s="68"/>
      <c r="R14" s="68"/>
      <c r="S14" s="69"/>
      <c r="T14" s="159">
        <v>2024</v>
      </c>
      <c r="U14" s="68"/>
      <c r="V14" s="69"/>
      <c r="W14" s="55" t="s">
        <v>14</v>
      </c>
      <c r="X14" s="159">
        <v>30</v>
      </c>
      <c r="Y14" s="69"/>
      <c r="Z14" s="159" t="s">
        <v>129</v>
      </c>
      <c r="AA14" s="68"/>
      <c r="AB14" s="68"/>
      <c r="AC14" s="69"/>
      <c r="AD14" s="159">
        <v>2024</v>
      </c>
      <c r="AE14" s="68"/>
      <c r="AF14" s="69"/>
      <c r="AG14" s="13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spans="1:50" ht="3" customHeight="1" x14ac:dyDescent="0.3">
      <c r="A15" s="8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3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spans="1:50" ht="15" customHeight="1" x14ac:dyDescent="0.3">
      <c r="A16" s="8"/>
      <c r="B16" s="56" t="s">
        <v>15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8"/>
      <c r="AG16" s="13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spans="1:50" ht="3" customHeight="1" thickBot="1" x14ac:dyDescent="0.35">
      <c r="A17" s="8"/>
      <c r="B17" s="10"/>
      <c r="C17" s="10"/>
      <c r="D17" s="10"/>
      <c r="E17" s="10"/>
      <c r="F17" s="10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2"/>
      <c r="AA17" s="12"/>
      <c r="AB17" s="12"/>
      <c r="AC17" s="12"/>
      <c r="AD17" s="12"/>
      <c r="AE17" s="12"/>
      <c r="AF17" s="12"/>
      <c r="AG17" s="13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spans="1:50" ht="20.25" customHeight="1" thickBot="1" x14ac:dyDescent="0.35">
      <c r="A18" s="8"/>
      <c r="B18" s="145" t="s">
        <v>0</v>
      </c>
      <c r="C18" s="57"/>
      <c r="D18" s="57"/>
      <c r="E18" s="57"/>
      <c r="F18" s="57"/>
      <c r="G18" s="57"/>
      <c r="H18" s="58"/>
      <c r="I18" s="14"/>
      <c r="J18" s="14"/>
      <c r="K18" s="152" t="s">
        <v>222</v>
      </c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3"/>
      <c r="W18" s="154"/>
      <c r="X18" s="11"/>
      <c r="Y18" s="11"/>
      <c r="Z18" s="12"/>
      <c r="AA18" s="12"/>
      <c r="AB18" s="12"/>
      <c r="AC18" s="12"/>
      <c r="AD18" s="12"/>
      <c r="AE18" s="12"/>
      <c r="AF18" s="12"/>
      <c r="AG18" s="13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ht="3" customHeight="1" x14ac:dyDescent="0.3">
      <c r="A19" s="8"/>
      <c r="B19" s="15"/>
      <c r="C19" s="15"/>
      <c r="D19" s="15"/>
      <c r="E19" s="15"/>
      <c r="F19" s="15"/>
      <c r="G19" s="15"/>
      <c r="H19" s="16"/>
      <c r="I19" s="16"/>
      <c r="J19" s="16"/>
      <c r="K19" s="10"/>
      <c r="L19" s="10"/>
      <c r="M19" s="15"/>
      <c r="N19" s="15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2"/>
      <c r="AA19" s="12"/>
      <c r="AB19" s="12"/>
      <c r="AC19" s="12"/>
      <c r="AD19" s="12"/>
      <c r="AE19" s="12"/>
      <c r="AF19" s="12"/>
      <c r="AG19" s="13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spans="1:50" ht="29.25" customHeight="1" x14ac:dyDescent="0.3">
      <c r="A20" s="8"/>
      <c r="B20" s="138" t="s">
        <v>16</v>
      </c>
      <c r="C20" s="57"/>
      <c r="D20" s="57"/>
      <c r="E20" s="57"/>
      <c r="F20" s="57"/>
      <c r="G20" s="57"/>
      <c r="H20" s="57"/>
      <c r="I20" s="57"/>
      <c r="J20" s="57"/>
      <c r="K20" s="58"/>
      <c r="L20" s="155" t="s">
        <v>223</v>
      </c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8"/>
      <c r="X20" s="95" t="s">
        <v>17</v>
      </c>
      <c r="Y20" s="57"/>
      <c r="Z20" s="57"/>
      <c r="AA20" s="58"/>
      <c r="AB20" s="144">
        <v>1113789326</v>
      </c>
      <c r="AC20" s="57"/>
      <c r="AD20" s="57"/>
      <c r="AE20" s="57"/>
      <c r="AF20" s="58"/>
      <c r="AG20" s="13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spans="1:50" ht="3" customHeight="1" x14ac:dyDescent="0.3">
      <c r="A21" s="8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3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spans="1:50" ht="15" customHeight="1" x14ac:dyDescent="0.3">
      <c r="A22" s="8"/>
      <c r="B22" s="95" t="s">
        <v>18</v>
      </c>
      <c r="C22" s="57"/>
      <c r="D22" s="58"/>
      <c r="E22" s="60" t="s">
        <v>214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8"/>
      <c r="X22" s="95" t="s">
        <v>19</v>
      </c>
      <c r="Y22" s="57"/>
      <c r="Z22" s="58"/>
      <c r="AA22" s="60" t="s">
        <v>215</v>
      </c>
      <c r="AB22" s="57"/>
      <c r="AC22" s="57"/>
      <c r="AD22" s="57"/>
      <c r="AE22" s="57"/>
      <c r="AF22" s="58"/>
      <c r="AG22" s="13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ht="3" customHeight="1" x14ac:dyDescent="0.3">
      <c r="A23" s="8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3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ht="15" customHeight="1" x14ac:dyDescent="0.3">
      <c r="A24" s="8"/>
      <c r="B24" s="95" t="s">
        <v>20</v>
      </c>
      <c r="C24" s="57"/>
      <c r="D24" s="58"/>
      <c r="E24" s="150">
        <v>3177525978</v>
      </c>
      <c r="F24" s="57"/>
      <c r="G24" s="57"/>
      <c r="H24" s="57"/>
      <c r="I24" s="57"/>
      <c r="J24" s="57"/>
      <c r="K24" s="58"/>
      <c r="L24" s="95" t="s">
        <v>21</v>
      </c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8"/>
      <c r="X24" s="151" t="s">
        <v>216</v>
      </c>
      <c r="Y24" s="57"/>
      <c r="Z24" s="57"/>
      <c r="AA24" s="57"/>
      <c r="AB24" s="57"/>
      <c r="AC24" s="57"/>
      <c r="AD24" s="57"/>
      <c r="AE24" s="57"/>
      <c r="AF24" s="58"/>
      <c r="AG24" s="13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ht="3" customHeight="1" x14ac:dyDescent="0.3">
      <c r="A25" s="8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3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spans="1:50" ht="15" customHeight="1" x14ac:dyDescent="0.3">
      <c r="A26" s="8"/>
      <c r="B26" s="95" t="s">
        <v>22</v>
      </c>
      <c r="C26" s="57"/>
      <c r="D26" s="57"/>
      <c r="E26" s="57"/>
      <c r="F26" s="58"/>
      <c r="G26" s="60" t="s">
        <v>23</v>
      </c>
      <c r="H26" s="57"/>
      <c r="I26" s="57"/>
      <c r="J26" s="58"/>
      <c r="K26" s="17" t="s">
        <v>24</v>
      </c>
      <c r="L26" s="149">
        <v>550012500065839</v>
      </c>
      <c r="M26" s="57"/>
      <c r="N26" s="57"/>
      <c r="O26" s="57"/>
      <c r="P26" s="57"/>
      <c r="Q26" s="57"/>
      <c r="R26" s="57"/>
      <c r="S26" s="57"/>
      <c r="T26" s="95" t="s">
        <v>25</v>
      </c>
      <c r="U26" s="58"/>
      <c r="V26" s="60" t="s">
        <v>217</v>
      </c>
      <c r="W26" s="57"/>
      <c r="X26" s="57"/>
      <c r="Y26" s="57"/>
      <c r="Z26" s="57"/>
      <c r="AA26" s="57"/>
      <c r="AB26" s="57"/>
      <c r="AC26" s="57"/>
      <c r="AD26" s="57"/>
      <c r="AE26" s="57"/>
      <c r="AF26" s="58"/>
      <c r="AG26" s="13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spans="1:50" ht="3" customHeight="1" x14ac:dyDescent="0.3">
      <c r="A27" s="8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3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spans="1:50" ht="15" customHeight="1" x14ac:dyDescent="0.3">
      <c r="A28" s="8"/>
      <c r="B28" s="95" t="s">
        <v>26</v>
      </c>
      <c r="C28" s="57"/>
      <c r="D28" s="57"/>
      <c r="E28" s="57"/>
      <c r="F28" s="57"/>
      <c r="G28" s="58"/>
      <c r="H28" s="60" t="s">
        <v>27</v>
      </c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  <c r="AG28" s="13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spans="1:50" ht="3" customHeight="1" x14ac:dyDescent="0.3">
      <c r="A29" s="8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3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ht="8.25" customHeight="1" x14ac:dyDescent="0.3">
      <c r="A30" s="8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17" t="s">
        <v>4</v>
      </c>
      <c r="Y30" s="58"/>
      <c r="Z30" s="117" t="s">
        <v>5</v>
      </c>
      <c r="AA30" s="57"/>
      <c r="AB30" s="57"/>
      <c r="AC30" s="58"/>
      <c r="AD30" s="117" t="s">
        <v>6</v>
      </c>
      <c r="AE30" s="57"/>
      <c r="AF30" s="58"/>
      <c r="AG30" s="13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spans="1:50" ht="15" customHeight="1" x14ac:dyDescent="0.3">
      <c r="A31" s="8"/>
      <c r="B31" s="95" t="s">
        <v>28</v>
      </c>
      <c r="C31" s="57"/>
      <c r="D31" s="57"/>
      <c r="E31" s="57"/>
      <c r="F31" s="58"/>
      <c r="G31" s="60" t="s">
        <v>212</v>
      </c>
      <c r="H31" s="57"/>
      <c r="I31" s="58"/>
      <c r="J31" s="60" t="s">
        <v>30</v>
      </c>
      <c r="K31" s="57"/>
      <c r="L31" s="58"/>
      <c r="M31" s="95" t="s">
        <v>31</v>
      </c>
      <c r="N31" s="57"/>
      <c r="O31" s="57"/>
      <c r="P31" s="57"/>
      <c r="Q31" s="57"/>
      <c r="R31" s="57"/>
      <c r="S31" s="57"/>
      <c r="T31" s="57"/>
      <c r="U31" s="57"/>
      <c r="V31" s="57"/>
      <c r="W31" s="58"/>
      <c r="X31" s="60">
        <v>1</v>
      </c>
      <c r="Y31" s="58"/>
      <c r="Z31" s="60" t="s">
        <v>122</v>
      </c>
      <c r="AA31" s="57"/>
      <c r="AB31" s="57"/>
      <c r="AC31" s="58"/>
      <c r="AD31" s="60">
        <v>2023</v>
      </c>
      <c r="AE31" s="57"/>
      <c r="AF31" s="58"/>
      <c r="AG31" s="13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3" customHeight="1" x14ac:dyDescent="0.3">
      <c r="A32" s="8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3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spans="1:50" ht="14.25" customHeight="1" x14ac:dyDescent="0.3">
      <c r="A33" s="8"/>
      <c r="B33" s="115" t="s">
        <v>32</v>
      </c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8"/>
      <c r="AG33" s="13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spans="1:50" ht="14.25" customHeight="1" x14ac:dyDescent="0.3">
      <c r="A34" s="8"/>
      <c r="B34" s="146" t="s">
        <v>33</v>
      </c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9"/>
      <c r="AG34" s="13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ht="14.25" customHeight="1" x14ac:dyDescent="0.3">
      <c r="A35" s="8"/>
      <c r="B35" s="81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93"/>
      <c r="AG35" s="13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ht="14.25" customHeight="1" x14ac:dyDescent="0.3">
      <c r="A36" s="8"/>
      <c r="B36" s="81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93"/>
      <c r="AG36" s="13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spans="1:50" ht="14.25" customHeight="1" x14ac:dyDescent="0.3">
      <c r="A37" s="8"/>
      <c r="B37" s="83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7"/>
      <c r="AG37" s="13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spans="1:50" ht="3" customHeight="1" x14ac:dyDescent="0.3">
      <c r="A38" s="8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3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spans="1:50" ht="8.25" customHeight="1" x14ac:dyDescent="0.3">
      <c r="A39" s="8"/>
      <c r="B39" s="14"/>
      <c r="C39" s="14"/>
      <c r="D39" s="14"/>
      <c r="E39" s="14"/>
      <c r="F39" s="14"/>
      <c r="G39" s="8"/>
      <c r="H39" s="117" t="s">
        <v>34</v>
      </c>
      <c r="I39" s="57"/>
      <c r="J39" s="58"/>
      <c r="K39" s="147" t="s">
        <v>35</v>
      </c>
      <c r="L39" s="117" t="s">
        <v>36</v>
      </c>
      <c r="M39" s="57"/>
      <c r="N39" s="58"/>
      <c r="O39" s="18"/>
      <c r="P39" s="14"/>
      <c r="Q39" s="14"/>
      <c r="R39" s="14"/>
      <c r="S39" s="14"/>
      <c r="T39" s="14"/>
      <c r="U39" s="14"/>
      <c r="V39" s="14"/>
      <c r="W39" s="14"/>
      <c r="X39" s="117" t="s">
        <v>4</v>
      </c>
      <c r="Y39" s="58"/>
      <c r="Z39" s="117" t="s">
        <v>5</v>
      </c>
      <c r="AA39" s="57"/>
      <c r="AB39" s="57"/>
      <c r="AC39" s="58"/>
      <c r="AD39" s="117" t="s">
        <v>6</v>
      </c>
      <c r="AE39" s="57"/>
      <c r="AF39" s="58"/>
      <c r="AG39" s="13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spans="1:50" ht="15" customHeight="1" x14ac:dyDescent="0.3">
      <c r="A40" s="8"/>
      <c r="B40" s="95" t="s">
        <v>37</v>
      </c>
      <c r="C40" s="57"/>
      <c r="D40" s="57"/>
      <c r="E40" s="57"/>
      <c r="F40" s="57"/>
      <c r="G40" s="58"/>
      <c r="H40" s="60">
        <v>19</v>
      </c>
      <c r="I40" s="57"/>
      <c r="J40" s="58"/>
      <c r="K40" s="148"/>
      <c r="L40" s="60"/>
      <c r="M40" s="57"/>
      <c r="N40" s="58"/>
      <c r="O40" s="14"/>
      <c r="P40" s="14"/>
      <c r="Q40" s="95" t="s">
        <v>38</v>
      </c>
      <c r="R40" s="57"/>
      <c r="S40" s="57"/>
      <c r="T40" s="57"/>
      <c r="U40" s="57"/>
      <c r="V40" s="57"/>
      <c r="W40" s="58"/>
      <c r="X40" s="60">
        <v>31</v>
      </c>
      <c r="Y40" s="58"/>
      <c r="Z40" s="60" t="s">
        <v>79</v>
      </c>
      <c r="AA40" s="57"/>
      <c r="AB40" s="57"/>
      <c r="AC40" s="58"/>
      <c r="AD40" s="60">
        <v>2024</v>
      </c>
      <c r="AE40" s="57"/>
      <c r="AF40" s="58"/>
      <c r="AG40" s="13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spans="1:50" ht="3" customHeight="1" x14ac:dyDescent="0.3">
      <c r="A41" s="8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3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1:50" ht="15" customHeight="1" x14ac:dyDescent="0.3">
      <c r="A42" s="8"/>
      <c r="B42" s="95" t="s">
        <v>39</v>
      </c>
      <c r="C42" s="57"/>
      <c r="D42" s="57"/>
      <c r="E42" s="57"/>
      <c r="F42" s="57"/>
      <c r="G42" s="57"/>
      <c r="H42" s="57"/>
      <c r="I42" s="58"/>
      <c r="J42" s="104">
        <v>90345000</v>
      </c>
      <c r="K42" s="57"/>
      <c r="L42" s="57"/>
      <c r="M42" s="57"/>
      <c r="N42" s="57"/>
      <c r="O42" s="57"/>
      <c r="P42" s="58"/>
      <c r="Q42" s="95" t="s">
        <v>40</v>
      </c>
      <c r="R42" s="57"/>
      <c r="S42" s="57"/>
      <c r="T42" s="57"/>
      <c r="U42" s="57"/>
      <c r="V42" s="57"/>
      <c r="W42" s="57"/>
      <c r="X42" s="57"/>
      <c r="Y42" s="58"/>
      <c r="Z42" s="104">
        <v>5011000</v>
      </c>
      <c r="AA42" s="57"/>
      <c r="AB42" s="57"/>
      <c r="AC42" s="57"/>
      <c r="AD42" s="57"/>
      <c r="AE42" s="57"/>
      <c r="AF42" s="58"/>
      <c r="AG42" s="13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pans="1:50" ht="3" customHeight="1" x14ac:dyDescent="0.3">
      <c r="A43" s="8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3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spans="1:50" ht="15" customHeight="1" x14ac:dyDescent="0.3">
      <c r="A44" s="8"/>
      <c r="B44" s="95" t="s">
        <v>41</v>
      </c>
      <c r="C44" s="57"/>
      <c r="D44" s="57"/>
      <c r="E44" s="57"/>
      <c r="F44" s="57"/>
      <c r="G44" s="57"/>
      <c r="H44" s="57"/>
      <c r="I44" s="58"/>
      <c r="J44" s="62" t="s">
        <v>202</v>
      </c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8"/>
      <c r="AG44" s="13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spans="1:50" ht="3" customHeight="1" x14ac:dyDescent="0.3">
      <c r="A45" s="8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3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spans="1:50" ht="15" customHeight="1" x14ac:dyDescent="0.3">
      <c r="A46" s="8"/>
      <c r="B46" s="145" t="s">
        <v>42</v>
      </c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8"/>
      <c r="P46" s="60">
        <v>61523</v>
      </c>
      <c r="Q46" s="57"/>
      <c r="R46" s="57"/>
      <c r="S46" s="58"/>
      <c r="T46" s="95" t="s">
        <v>43</v>
      </c>
      <c r="U46" s="57"/>
      <c r="V46" s="57"/>
      <c r="W46" s="57"/>
      <c r="X46" s="57"/>
      <c r="Y46" s="57"/>
      <c r="Z46" s="57"/>
      <c r="AA46" s="57"/>
      <c r="AB46" s="58"/>
      <c r="AC46" s="60">
        <v>2494723</v>
      </c>
      <c r="AD46" s="57"/>
      <c r="AE46" s="57"/>
      <c r="AF46" s="58"/>
      <c r="AG46" s="13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spans="1:50" ht="3" customHeight="1" x14ac:dyDescent="0.3">
      <c r="A47" s="8"/>
      <c r="B47" s="140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13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spans="1:50" ht="27" customHeight="1" x14ac:dyDescent="0.3">
      <c r="A48" s="8"/>
      <c r="B48" s="95" t="s">
        <v>44</v>
      </c>
      <c r="C48" s="57"/>
      <c r="D48" s="57"/>
      <c r="E48" s="57"/>
      <c r="F48" s="57"/>
      <c r="G48" s="57"/>
      <c r="H48" s="58"/>
      <c r="I48" s="60" t="s">
        <v>45</v>
      </c>
      <c r="J48" s="57"/>
      <c r="K48" s="57"/>
      <c r="L48" s="57"/>
      <c r="M48" s="58"/>
      <c r="N48" s="138" t="s">
        <v>46</v>
      </c>
      <c r="O48" s="57"/>
      <c r="P48" s="57"/>
      <c r="Q48" s="57"/>
      <c r="R48" s="57"/>
      <c r="S48" s="57"/>
      <c r="T48" s="58"/>
      <c r="U48" s="60" t="s">
        <v>47</v>
      </c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8"/>
      <c r="AG48" s="13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spans="1:50" ht="3" customHeight="1" x14ac:dyDescent="0.3">
      <c r="A49" s="8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3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spans="1:50" ht="27" customHeight="1" x14ac:dyDescent="0.3">
      <c r="A50" s="8"/>
      <c r="B50" s="138" t="s">
        <v>48</v>
      </c>
      <c r="C50" s="57"/>
      <c r="D50" s="57"/>
      <c r="E50" s="57"/>
      <c r="F50" s="57"/>
      <c r="G50" s="57"/>
      <c r="H50" s="57"/>
      <c r="I50" s="58"/>
      <c r="J50" s="60" t="s">
        <v>205</v>
      </c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8"/>
      <c r="W50" s="95" t="s">
        <v>17</v>
      </c>
      <c r="X50" s="57"/>
      <c r="Y50" s="57"/>
      <c r="Z50" s="58"/>
      <c r="AA50" s="144">
        <v>16710988</v>
      </c>
      <c r="AB50" s="57"/>
      <c r="AC50" s="57"/>
      <c r="AD50" s="57"/>
      <c r="AE50" s="57"/>
      <c r="AF50" s="58"/>
      <c r="AG50" s="13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1:50" ht="3" customHeight="1" x14ac:dyDescent="0.3">
      <c r="A51" s="8"/>
      <c r="B51" s="19"/>
      <c r="C51" s="19"/>
      <c r="D51" s="19"/>
      <c r="E51" s="19"/>
      <c r="F51" s="19"/>
      <c r="G51" s="19"/>
      <c r="H51" s="19"/>
      <c r="I51" s="19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20"/>
      <c r="AB51" s="20"/>
      <c r="AC51" s="20"/>
      <c r="AD51" s="20"/>
      <c r="AE51" s="20"/>
      <c r="AF51" s="20"/>
      <c r="AG51" s="13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spans="1:50" ht="15" customHeight="1" x14ac:dyDescent="0.3">
      <c r="A52" s="8"/>
      <c r="B52" s="138" t="s">
        <v>49</v>
      </c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8"/>
      <c r="T52" s="139" t="s">
        <v>206</v>
      </c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8"/>
      <c r="AG52" s="13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spans="1:50" ht="3" customHeight="1" x14ac:dyDescent="0.3">
      <c r="A53" s="8"/>
      <c r="B53" s="140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13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spans="1:50" ht="15" customHeight="1" x14ac:dyDescent="0.3">
      <c r="A54" s="8"/>
      <c r="B54" s="141" t="s">
        <v>50</v>
      </c>
      <c r="C54" s="80"/>
      <c r="D54" s="89"/>
      <c r="E54" s="60" t="s">
        <v>226</v>
      </c>
      <c r="F54" s="57"/>
      <c r="G54" s="58"/>
      <c r="H54" s="142" t="s">
        <v>52</v>
      </c>
      <c r="I54" s="80"/>
      <c r="J54" s="80"/>
      <c r="K54" s="89"/>
      <c r="L54" s="117" t="s">
        <v>4</v>
      </c>
      <c r="M54" s="58"/>
      <c r="N54" s="117" t="s">
        <v>5</v>
      </c>
      <c r="O54" s="57"/>
      <c r="P54" s="57"/>
      <c r="Q54" s="58"/>
      <c r="R54" s="117" t="s">
        <v>6</v>
      </c>
      <c r="S54" s="57"/>
      <c r="T54" s="58"/>
      <c r="U54" s="143" t="s">
        <v>53</v>
      </c>
      <c r="V54" s="80"/>
      <c r="W54" s="89"/>
      <c r="X54" s="117" t="s">
        <v>4</v>
      </c>
      <c r="Y54" s="58"/>
      <c r="Z54" s="117" t="s">
        <v>5</v>
      </c>
      <c r="AA54" s="57"/>
      <c r="AB54" s="57"/>
      <c r="AC54" s="58"/>
      <c r="AD54" s="117" t="s">
        <v>6</v>
      </c>
      <c r="AE54" s="57"/>
      <c r="AF54" s="58"/>
      <c r="AG54" s="13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spans="1:50" ht="14.25" customHeight="1" x14ac:dyDescent="0.3">
      <c r="A55" s="8"/>
      <c r="B55" s="83"/>
      <c r="C55" s="76"/>
      <c r="D55" s="77"/>
      <c r="E55" s="60" t="s">
        <v>30</v>
      </c>
      <c r="F55" s="57"/>
      <c r="G55" s="58"/>
      <c r="H55" s="83"/>
      <c r="I55" s="76"/>
      <c r="J55" s="76"/>
      <c r="K55" s="77"/>
      <c r="L55" s="137">
        <v>19</v>
      </c>
      <c r="M55" s="126"/>
      <c r="N55" s="137" t="s">
        <v>120</v>
      </c>
      <c r="O55" s="125"/>
      <c r="P55" s="125"/>
      <c r="Q55" s="126"/>
      <c r="R55" s="137">
        <v>2023</v>
      </c>
      <c r="S55" s="125"/>
      <c r="T55" s="126"/>
      <c r="U55" s="83"/>
      <c r="V55" s="76"/>
      <c r="W55" s="77"/>
      <c r="X55" s="137">
        <v>28</v>
      </c>
      <c r="Y55" s="126"/>
      <c r="Z55" s="137" t="s">
        <v>120</v>
      </c>
      <c r="AA55" s="125"/>
      <c r="AB55" s="125"/>
      <c r="AC55" s="126"/>
      <c r="AD55" s="137">
        <v>2023</v>
      </c>
      <c r="AE55" s="125"/>
      <c r="AF55" s="126"/>
      <c r="AG55" s="13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spans="1:50" ht="3" customHeight="1" x14ac:dyDescent="0.3">
      <c r="A56" s="8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3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spans="1:50" ht="12" customHeight="1" x14ac:dyDescent="0.3">
      <c r="A57" s="8"/>
      <c r="B57" s="123" t="s">
        <v>54</v>
      </c>
      <c r="C57" s="80"/>
      <c r="D57" s="80"/>
      <c r="E57" s="80"/>
      <c r="F57" s="80"/>
      <c r="G57" s="80"/>
      <c r="H57" s="80"/>
      <c r="I57" s="89"/>
      <c r="J57" s="136" t="s">
        <v>200</v>
      </c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9"/>
      <c r="Z57" s="95" t="s">
        <v>55</v>
      </c>
      <c r="AA57" s="57"/>
      <c r="AB57" s="57"/>
      <c r="AC57" s="57"/>
      <c r="AD57" s="57"/>
      <c r="AE57" s="57"/>
      <c r="AF57" s="58"/>
      <c r="AG57" s="13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spans="1:50" ht="15" customHeight="1" x14ac:dyDescent="0.3">
      <c r="A58" s="8"/>
      <c r="B58" s="83"/>
      <c r="C58" s="76"/>
      <c r="D58" s="76"/>
      <c r="E58" s="76"/>
      <c r="F58" s="76"/>
      <c r="G58" s="76"/>
      <c r="H58" s="76"/>
      <c r="I58" s="77"/>
      <c r="J58" s="83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7"/>
      <c r="Z58" s="60" t="s">
        <v>224</v>
      </c>
      <c r="AA58" s="57"/>
      <c r="AB58" s="57"/>
      <c r="AC58" s="57"/>
      <c r="AD58" s="57"/>
      <c r="AE58" s="57"/>
      <c r="AF58" s="58"/>
      <c r="AG58" s="13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14"/>
      <c r="AW58" s="8"/>
      <c r="AX58" s="8"/>
    </row>
    <row r="59" spans="1:50" ht="3" customHeight="1" x14ac:dyDescent="0.3">
      <c r="A59" s="8"/>
      <c r="B59" s="21"/>
      <c r="C59" s="21"/>
      <c r="D59" s="21"/>
      <c r="E59" s="21"/>
      <c r="F59" s="21"/>
      <c r="G59" s="21"/>
      <c r="H59" s="21"/>
      <c r="I59" s="14"/>
      <c r="J59" s="14"/>
      <c r="K59" s="21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3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spans="1:50" ht="15" customHeight="1" x14ac:dyDescent="0.3">
      <c r="A60" s="8"/>
      <c r="B60" s="95" t="s">
        <v>56</v>
      </c>
      <c r="C60" s="57"/>
      <c r="D60" s="57"/>
      <c r="E60" s="58"/>
      <c r="F60" s="95" t="s">
        <v>57</v>
      </c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8"/>
      <c r="AB60" s="95" t="s">
        <v>58</v>
      </c>
      <c r="AC60" s="57"/>
      <c r="AD60" s="57"/>
      <c r="AE60" s="57"/>
      <c r="AF60" s="58"/>
      <c r="AG60" s="13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spans="1:50" ht="9" customHeight="1" x14ac:dyDescent="0.3">
      <c r="A61" s="8"/>
      <c r="B61" s="128" t="s">
        <v>59</v>
      </c>
      <c r="C61" s="80"/>
      <c r="D61" s="80"/>
      <c r="E61" s="89"/>
      <c r="F61" s="129" t="s">
        <v>60</v>
      </c>
      <c r="G61" s="89"/>
      <c r="H61" s="117" t="s">
        <v>4</v>
      </c>
      <c r="I61" s="58"/>
      <c r="J61" s="117" t="s">
        <v>5</v>
      </c>
      <c r="K61" s="57"/>
      <c r="L61" s="57"/>
      <c r="M61" s="58"/>
      <c r="N61" s="117" t="s">
        <v>6</v>
      </c>
      <c r="O61" s="57"/>
      <c r="P61" s="58"/>
      <c r="Q61" s="129" t="s">
        <v>61</v>
      </c>
      <c r="R61" s="89"/>
      <c r="S61" s="117" t="s">
        <v>4</v>
      </c>
      <c r="T61" s="58"/>
      <c r="U61" s="117" t="s">
        <v>5</v>
      </c>
      <c r="V61" s="57"/>
      <c r="W61" s="57"/>
      <c r="X61" s="58"/>
      <c r="Y61" s="117" t="s">
        <v>6</v>
      </c>
      <c r="Z61" s="57"/>
      <c r="AA61" s="58"/>
      <c r="AB61" s="130">
        <v>9034500</v>
      </c>
      <c r="AC61" s="131"/>
      <c r="AD61" s="131"/>
      <c r="AE61" s="131"/>
      <c r="AF61" s="132"/>
      <c r="AG61" s="13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spans="1:50" ht="24.75" customHeight="1" x14ac:dyDescent="0.3">
      <c r="A62" s="8"/>
      <c r="B62" s="83"/>
      <c r="C62" s="76"/>
      <c r="D62" s="76"/>
      <c r="E62" s="77"/>
      <c r="F62" s="83"/>
      <c r="G62" s="77"/>
      <c r="H62" s="60">
        <v>18</v>
      </c>
      <c r="I62" s="58"/>
      <c r="J62" s="60" t="s">
        <v>120</v>
      </c>
      <c r="K62" s="57"/>
      <c r="L62" s="57"/>
      <c r="M62" s="58"/>
      <c r="N62" s="60">
        <v>2023</v>
      </c>
      <c r="O62" s="57"/>
      <c r="P62" s="58"/>
      <c r="Q62" s="83"/>
      <c r="R62" s="77"/>
      <c r="S62" s="60">
        <v>30</v>
      </c>
      <c r="T62" s="58"/>
      <c r="U62" s="60" t="s">
        <v>118</v>
      </c>
      <c r="V62" s="57"/>
      <c r="W62" s="57"/>
      <c r="X62" s="58"/>
      <c r="Y62" s="60">
        <v>2025</v>
      </c>
      <c r="Z62" s="57"/>
      <c r="AA62" s="58"/>
      <c r="AB62" s="133"/>
      <c r="AC62" s="134"/>
      <c r="AD62" s="134"/>
      <c r="AE62" s="134"/>
      <c r="AF62" s="135"/>
      <c r="AG62" s="13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spans="1:50" ht="9" customHeight="1" x14ac:dyDescent="0.3">
      <c r="A63" s="8"/>
      <c r="B63" s="128" t="s">
        <v>62</v>
      </c>
      <c r="C63" s="80"/>
      <c r="D63" s="80"/>
      <c r="E63" s="89"/>
      <c r="F63" s="129" t="s">
        <v>60</v>
      </c>
      <c r="G63" s="89"/>
      <c r="H63" s="117" t="s">
        <v>4</v>
      </c>
      <c r="I63" s="58"/>
      <c r="J63" s="117" t="s">
        <v>5</v>
      </c>
      <c r="K63" s="57"/>
      <c r="L63" s="57"/>
      <c r="M63" s="58"/>
      <c r="N63" s="117" t="s">
        <v>6</v>
      </c>
      <c r="O63" s="57"/>
      <c r="P63" s="58"/>
      <c r="Q63" s="129" t="s">
        <v>61</v>
      </c>
      <c r="R63" s="89"/>
      <c r="S63" s="117" t="s">
        <v>4</v>
      </c>
      <c r="T63" s="58"/>
      <c r="U63" s="117" t="s">
        <v>5</v>
      </c>
      <c r="V63" s="57"/>
      <c r="W63" s="57"/>
      <c r="X63" s="58"/>
      <c r="Y63" s="117" t="s">
        <v>6</v>
      </c>
      <c r="Z63" s="57"/>
      <c r="AA63" s="58"/>
      <c r="AB63" s="130">
        <v>18069000</v>
      </c>
      <c r="AC63" s="131"/>
      <c r="AD63" s="131"/>
      <c r="AE63" s="131"/>
      <c r="AF63" s="132"/>
      <c r="AG63" s="13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spans="1:50" ht="24.75" customHeight="1" x14ac:dyDescent="0.3">
      <c r="A64" s="8"/>
      <c r="B64" s="83"/>
      <c r="C64" s="76"/>
      <c r="D64" s="76"/>
      <c r="E64" s="77"/>
      <c r="F64" s="83"/>
      <c r="G64" s="77"/>
      <c r="H64" s="60">
        <v>18</v>
      </c>
      <c r="I64" s="58"/>
      <c r="J64" s="60" t="s">
        <v>120</v>
      </c>
      <c r="K64" s="57"/>
      <c r="L64" s="57"/>
      <c r="M64" s="58"/>
      <c r="N64" s="60">
        <v>2023</v>
      </c>
      <c r="O64" s="57"/>
      <c r="P64" s="58"/>
      <c r="Q64" s="83"/>
      <c r="R64" s="77"/>
      <c r="S64" s="60">
        <v>31</v>
      </c>
      <c r="T64" s="58"/>
      <c r="U64" s="60" t="s">
        <v>79</v>
      </c>
      <c r="V64" s="57"/>
      <c r="W64" s="57"/>
      <c r="X64" s="58"/>
      <c r="Y64" s="60">
        <v>2026</v>
      </c>
      <c r="Z64" s="57"/>
      <c r="AA64" s="58"/>
      <c r="AB64" s="133"/>
      <c r="AC64" s="134"/>
      <c r="AD64" s="134"/>
      <c r="AE64" s="134"/>
      <c r="AF64" s="135"/>
      <c r="AG64" s="13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spans="1:50" ht="9" customHeight="1" x14ac:dyDescent="0.3">
      <c r="A65" s="8"/>
      <c r="B65" s="128"/>
      <c r="C65" s="80"/>
      <c r="D65" s="80"/>
      <c r="E65" s="89"/>
      <c r="F65" s="129" t="s">
        <v>60</v>
      </c>
      <c r="G65" s="89"/>
      <c r="H65" s="117" t="s">
        <v>4</v>
      </c>
      <c r="I65" s="58"/>
      <c r="J65" s="117" t="s">
        <v>5</v>
      </c>
      <c r="K65" s="57"/>
      <c r="L65" s="57"/>
      <c r="M65" s="58"/>
      <c r="N65" s="117" t="s">
        <v>6</v>
      </c>
      <c r="O65" s="57"/>
      <c r="P65" s="58"/>
      <c r="Q65" s="129" t="s">
        <v>61</v>
      </c>
      <c r="R65" s="89"/>
      <c r="S65" s="117" t="s">
        <v>4</v>
      </c>
      <c r="T65" s="58"/>
      <c r="U65" s="117" t="s">
        <v>5</v>
      </c>
      <c r="V65" s="57"/>
      <c r="W65" s="57"/>
      <c r="X65" s="58"/>
      <c r="Y65" s="117" t="s">
        <v>6</v>
      </c>
      <c r="Z65" s="57"/>
      <c r="AA65" s="58"/>
      <c r="AB65" s="127"/>
      <c r="AC65" s="80"/>
      <c r="AD65" s="80"/>
      <c r="AE65" s="80"/>
      <c r="AF65" s="89"/>
      <c r="AG65" s="13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spans="1:50" ht="24.75" customHeight="1" x14ac:dyDescent="0.3">
      <c r="A66" s="8"/>
      <c r="B66" s="83"/>
      <c r="C66" s="76"/>
      <c r="D66" s="76"/>
      <c r="E66" s="77"/>
      <c r="F66" s="83"/>
      <c r="G66" s="77"/>
      <c r="H66" s="60"/>
      <c r="I66" s="58"/>
      <c r="J66" s="60"/>
      <c r="K66" s="57"/>
      <c r="L66" s="57"/>
      <c r="M66" s="58"/>
      <c r="N66" s="60"/>
      <c r="O66" s="57"/>
      <c r="P66" s="58"/>
      <c r="Q66" s="83"/>
      <c r="R66" s="77"/>
      <c r="S66" s="60"/>
      <c r="T66" s="58"/>
      <c r="U66" s="60"/>
      <c r="V66" s="57"/>
      <c r="W66" s="57"/>
      <c r="X66" s="58"/>
      <c r="Y66" s="60"/>
      <c r="Z66" s="57"/>
      <c r="AA66" s="58"/>
      <c r="AB66" s="83"/>
      <c r="AC66" s="76"/>
      <c r="AD66" s="76"/>
      <c r="AE66" s="76"/>
      <c r="AF66" s="77"/>
      <c r="AG66" s="13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spans="1:50" ht="9" customHeight="1" x14ac:dyDescent="0.3">
      <c r="A67" s="8"/>
      <c r="B67" s="128"/>
      <c r="C67" s="80"/>
      <c r="D67" s="80"/>
      <c r="E67" s="89"/>
      <c r="F67" s="129" t="s">
        <v>60</v>
      </c>
      <c r="G67" s="89"/>
      <c r="H67" s="117" t="s">
        <v>4</v>
      </c>
      <c r="I67" s="58"/>
      <c r="J67" s="117" t="s">
        <v>5</v>
      </c>
      <c r="K67" s="57"/>
      <c r="L67" s="57"/>
      <c r="M67" s="58"/>
      <c r="N67" s="117" t="s">
        <v>6</v>
      </c>
      <c r="O67" s="57"/>
      <c r="P67" s="58"/>
      <c r="Q67" s="129" t="s">
        <v>61</v>
      </c>
      <c r="R67" s="89"/>
      <c r="S67" s="117" t="s">
        <v>4</v>
      </c>
      <c r="T67" s="58"/>
      <c r="U67" s="117" t="s">
        <v>5</v>
      </c>
      <c r="V67" s="57"/>
      <c r="W67" s="57"/>
      <c r="X67" s="58"/>
      <c r="Y67" s="117" t="s">
        <v>6</v>
      </c>
      <c r="Z67" s="57"/>
      <c r="AA67" s="58"/>
      <c r="AB67" s="127"/>
      <c r="AC67" s="80"/>
      <c r="AD67" s="80"/>
      <c r="AE67" s="80"/>
      <c r="AF67" s="89"/>
      <c r="AG67" s="13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spans="1:50" ht="24.75" customHeight="1" x14ac:dyDescent="0.3">
      <c r="A68" s="8"/>
      <c r="B68" s="83"/>
      <c r="C68" s="76"/>
      <c r="D68" s="76"/>
      <c r="E68" s="77"/>
      <c r="F68" s="83"/>
      <c r="G68" s="77"/>
      <c r="H68" s="60"/>
      <c r="I68" s="58"/>
      <c r="J68" s="60"/>
      <c r="K68" s="57"/>
      <c r="L68" s="57"/>
      <c r="M68" s="58"/>
      <c r="N68" s="60"/>
      <c r="O68" s="57"/>
      <c r="P68" s="58"/>
      <c r="Q68" s="83"/>
      <c r="R68" s="77"/>
      <c r="S68" s="60"/>
      <c r="T68" s="58"/>
      <c r="U68" s="60"/>
      <c r="V68" s="57"/>
      <c r="W68" s="57"/>
      <c r="X68" s="58"/>
      <c r="Y68" s="60"/>
      <c r="Z68" s="57"/>
      <c r="AA68" s="58"/>
      <c r="AB68" s="83"/>
      <c r="AC68" s="76"/>
      <c r="AD68" s="76"/>
      <c r="AE68" s="76"/>
      <c r="AF68" s="77"/>
      <c r="AG68" s="13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spans="1:50" ht="9" customHeight="1" x14ac:dyDescent="0.3">
      <c r="A69" s="8"/>
      <c r="B69" s="128"/>
      <c r="C69" s="80"/>
      <c r="D69" s="80"/>
      <c r="E69" s="89"/>
      <c r="F69" s="129" t="s">
        <v>60</v>
      </c>
      <c r="G69" s="89"/>
      <c r="H69" s="117" t="s">
        <v>4</v>
      </c>
      <c r="I69" s="58"/>
      <c r="J69" s="117" t="s">
        <v>5</v>
      </c>
      <c r="K69" s="57"/>
      <c r="L69" s="57"/>
      <c r="M69" s="58"/>
      <c r="N69" s="117" t="s">
        <v>6</v>
      </c>
      <c r="O69" s="57"/>
      <c r="P69" s="58"/>
      <c r="Q69" s="129" t="s">
        <v>61</v>
      </c>
      <c r="R69" s="89"/>
      <c r="S69" s="117" t="s">
        <v>4</v>
      </c>
      <c r="T69" s="58"/>
      <c r="U69" s="117" t="s">
        <v>5</v>
      </c>
      <c r="V69" s="57"/>
      <c r="W69" s="57"/>
      <c r="X69" s="58"/>
      <c r="Y69" s="117" t="s">
        <v>6</v>
      </c>
      <c r="Z69" s="57"/>
      <c r="AA69" s="58"/>
      <c r="AB69" s="127"/>
      <c r="AC69" s="80"/>
      <c r="AD69" s="80"/>
      <c r="AE69" s="80"/>
      <c r="AF69" s="89"/>
      <c r="AG69" s="13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spans="1:50" ht="24.75" customHeight="1" x14ac:dyDescent="0.3">
      <c r="A70" s="8"/>
      <c r="B70" s="83"/>
      <c r="C70" s="76"/>
      <c r="D70" s="76"/>
      <c r="E70" s="77"/>
      <c r="F70" s="83"/>
      <c r="G70" s="77"/>
      <c r="H70" s="60"/>
      <c r="I70" s="58"/>
      <c r="J70" s="60"/>
      <c r="K70" s="57"/>
      <c r="L70" s="57"/>
      <c r="M70" s="58"/>
      <c r="N70" s="60"/>
      <c r="O70" s="57"/>
      <c r="P70" s="58"/>
      <c r="Q70" s="83"/>
      <c r="R70" s="77"/>
      <c r="S70" s="60"/>
      <c r="T70" s="58"/>
      <c r="U70" s="60"/>
      <c r="V70" s="57"/>
      <c r="W70" s="57"/>
      <c r="X70" s="58"/>
      <c r="Y70" s="60"/>
      <c r="Z70" s="57"/>
      <c r="AA70" s="58"/>
      <c r="AB70" s="83"/>
      <c r="AC70" s="76"/>
      <c r="AD70" s="76"/>
      <c r="AE70" s="76"/>
      <c r="AF70" s="77"/>
      <c r="AG70" s="13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spans="1:50" ht="3" customHeight="1" x14ac:dyDescent="0.3">
      <c r="A71" s="8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3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spans="1:50" ht="15" customHeight="1" x14ac:dyDescent="0.3">
      <c r="A72" s="8"/>
      <c r="B72" s="118" t="s">
        <v>63</v>
      </c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8"/>
      <c r="AG72" s="13"/>
      <c r="AH72" s="8"/>
      <c r="AI72" s="8"/>
      <c r="AJ72" s="41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spans="1:50" ht="3" customHeight="1" x14ac:dyDescent="0.3">
      <c r="A73" s="8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13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spans="1:50" ht="15" customHeight="1" x14ac:dyDescent="0.3">
      <c r="A74" s="8"/>
      <c r="B74" s="118" t="s">
        <v>64</v>
      </c>
      <c r="C74" s="57"/>
      <c r="D74" s="57"/>
      <c r="E74" s="57"/>
      <c r="F74" s="57"/>
      <c r="G74" s="57"/>
      <c r="H74" s="57"/>
      <c r="I74" s="57"/>
      <c r="J74" s="57"/>
      <c r="K74" s="58"/>
      <c r="L74" s="60" t="s">
        <v>29</v>
      </c>
      <c r="M74" s="57"/>
      <c r="N74" s="58"/>
      <c r="O74" s="60" t="s">
        <v>225</v>
      </c>
      <c r="P74" s="57"/>
      <c r="Q74" s="58"/>
      <c r="R74" s="14"/>
      <c r="S74" s="118" t="s">
        <v>65</v>
      </c>
      <c r="T74" s="57"/>
      <c r="U74" s="57"/>
      <c r="V74" s="57"/>
      <c r="W74" s="57"/>
      <c r="X74" s="57"/>
      <c r="Y74" s="57"/>
      <c r="Z74" s="58"/>
      <c r="AA74" s="60" t="s">
        <v>29</v>
      </c>
      <c r="AB74" s="57"/>
      <c r="AC74" s="58"/>
      <c r="AD74" s="60" t="s">
        <v>30</v>
      </c>
      <c r="AE74" s="57"/>
      <c r="AF74" s="58"/>
      <c r="AG74" s="13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spans="1:50" ht="15" customHeight="1" x14ac:dyDescent="0.3">
      <c r="A75" s="8"/>
      <c r="B75" s="123" t="s">
        <v>66</v>
      </c>
      <c r="C75" s="80"/>
      <c r="D75" s="80"/>
      <c r="E75" s="80"/>
      <c r="F75" s="80"/>
      <c r="G75" s="80"/>
      <c r="H75" s="89"/>
      <c r="I75" s="117" t="s">
        <v>4</v>
      </c>
      <c r="J75" s="58"/>
      <c r="K75" s="117" t="s">
        <v>5</v>
      </c>
      <c r="L75" s="57"/>
      <c r="M75" s="57"/>
      <c r="N75" s="58"/>
      <c r="O75" s="117" t="s">
        <v>6</v>
      </c>
      <c r="P75" s="57"/>
      <c r="Q75" s="58"/>
      <c r="R75" s="14"/>
      <c r="S75" s="95" t="s">
        <v>67</v>
      </c>
      <c r="T75" s="57"/>
      <c r="U75" s="57"/>
      <c r="V75" s="57"/>
      <c r="W75" s="57"/>
      <c r="X75" s="58"/>
      <c r="Y75" s="95" t="s">
        <v>68</v>
      </c>
      <c r="Z75" s="57"/>
      <c r="AA75" s="57"/>
      <c r="AB75" s="57"/>
      <c r="AC75" s="57"/>
      <c r="AD75" s="57"/>
      <c r="AE75" s="57"/>
      <c r="AF75" s="58"/>
      <c r="AG75" s="13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spans="1:50" ht="15" customHeight="1" x14ac:dyDescent="0.3">
      <c r="A76" s="8"/>
      <c r="B76" s="83"/>
      <c r="C76" s="76"/>
      <c r="D76" s="76"/>
      <c r="E76" s="76"/>
      <c r="F76" s="76"/>
      <c r="G76" s="76"/>
      <c r="H76" s="77"/>
      <c r="I76" s="60"/>
      <c r="J76" s="58"/>
      <c r="K76" s="60"/>
      <c r="L76" s="57"/>
      <c r="M76" s="57"/>
      <c r="N76" s="58"/>
      <c r="O76" s="60"/>
      <c r="P76" s="57"/>
      <c r="Q76" s="58"/>
      <c r="R76" s="14"/>
      <c r="S76" s="124">
        <v>1536000</v>
      </c>
      <c r="T76" s="125"/>
      <c r="U76" s="125"/>
      <c r="V76" s="125"/>
      <c r="W76" s="125"/>
      <c r="X76" s="126"/>
      <c r="Y76" s="119">
        <f>IF(S76="","", J42+S76)</f>
        <v>91881000</v>
      </c>
      <c r="Z76" s="57"/>
      <c r="AA76" s="57"/>
      <c r="AB76" s="57"/>
      <c r="AC76" s="57"/>
      <c r="AD76" s="57"/>
      <c r="AE76" s="57"/>
      <c r="AF76" s="58"/>
      <c r="AG76" s="13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spans="1:50" ht="3" customHeight="1" x14ac:dyDescent="0.3">
      <c r="A77" s="8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3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spans="1:50" ht="15" customHeight="1" x14ac:dyDescent="0.3">
      <c r="A78" s="8"/>
      <c r="B78" s="123" t="s">
        <v>69</v>
      </c>
      <c r="C78" s="80"/>
      <c r="D78" s="80"/>
      <c r="E78" s="80"/>
      <c r="F78" s="80"/>
      <c r="G78" s="80"/>
      <c r="H78" s="89"/>
      <c r="I78" s="117" t="s">
        <v>4</v>
      </c>
      <c r="J78" s="58"/>
      <c r="K78" s="117" t="s">
        <v>5</v>
      </c>
      <c r="L78" s="57"/>
      <c r="M78" s="57"/>
      <c r="N78" s="58"/>
      <c r="O78" s="117" t="s">
        <v>6</v>
      </c>
      <c r="P78" s="57"/>
      <c r="Q78" s="58"/>
      <c r="R78" s="14"/>
      <c r="S78" s="95" t="s">
        <v>70</v>
      </c>
      <c r="T78" s="57"/>
      <c r="U78" s="57"/>
      <c r="V78" s="57"/>
      <c r="W78" s="57"/>
      <c r="X78" s="58"/>
      <c r="Y78" s="95" t="s">
        <v>68</v>
      </c>
      <c r="Z78" s="57"/>
      <c r="AA78" s="57"/>
      <c r="AB78" s="57"/>
      <c r="AC78" s="57"/>
      <c r="AD78" s="57"/>
      <c r="AE78" s="57"/>
      <c r="AF78" s="58"/>
      <c r="AG78" s="13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spans="1:50" ht="15" customHeight="1" x14ac:dyDescent="0.3">
      <c r="A79" s="8"/>
      <c r="B79" s="83"/>
      <c r="C79" s="76"/>
      <c r="D79" s="76"/>
      <c r="E79" s="76"/>
      <c r="F79" s="76"/>
      <c r="G79" s="76"/>
      <c r="H79" s="77"/>
      <c r="I79" s="60"/>
      <c r="J79" s="58"/>
      <c r="K79" s="60"/>
      <c r="L79" s="57"/>
      <c r="M79" s="57"/>
      <c r="N79" s="58"/>
      <c r="O79" s="60"/>
      <c r="P79" s="57"/>
      <c r="Q79" s="58"/>
      <c r="R79" s="14"/>
      <c r="S79" s="62"/>
      <c r="T79" s="57"/>
      <c r="U79" s="57"/>
      <c r="V79" s="57"/>
      <c r="W79" s="57"/>
      <c r="X79" s="58"/>
      <c r="Y79" s="119" t="str">
        <f>IF(S79="","", Y76+S79)</f>
        <v/>
      </c>
      <c r="Z79" s="57"/>
      <c r="AA79" s="57"/>
      <c r="AB79" s="57"/>
      <c r="AC79" s="57"/>
      <c r="AD79" s="57"/>
      <c r="AE79" s="57"/>
      <c r="AF79" s="58"/>
      <c r="AG79" s="13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spans="1:50" ht="3" customHeight="1" x14ac:dyDescent="0.3">
      <c r="A80" s="8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3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spans="1:50" ht="15" customHeight="1" x14ac:dyDescent="0.3">
      <c r="A81" s="8"/>
      <c r="B81" s="123" t="s">
        <v>71</v>
      </c>
      <c r="C81" s="80"/>
      <c r="D81" s="80"/>
      <c r="E81" s="80"/>
      <c r="F81" s="80"/>
      <c r="G81" s="80"/>
      <c r="H81" s="89"/>
      <c r="I81" s="117" t="s">
        <v>4</v>
      </c>
      <c r="J81" s="58"/>
      <c r="K81" s="117" t="s">
        <v>5</v>
      </c>
      <c r="L81" s="57"/>
      <c r="M81" s="57"/>
      <c r="N81" s="58"/>
      <c r="O81" s="117" t="s">
        <v>6</v>
      </c>
      <c r="P81" s="57"/>
      <c r="Q81" s="58"/>
      <c r="R81" s="14"/>
      <c r="S81" s="95" t="s">
        <v>72</v>
      </c>
      <c r="T81" s="57"/>
      <c r="U81" s="57"/>
      <c r="V81" s="57"/>
      <c r="W81" s="57"/>
      <c r="X81" s="58"/>
      <c r="Y81" s="95" t="s">
        <v>68</v>
      </c>
      <c r="Z81" s="57"/>
      <c r="AA81" s="57"/>
      <c r="AB81" s="57"/>
      <c r="AC81" s="57"/>
      <c r="AD81" s="57"/>
      <c r="AE81" s="57"/>
      <c r="AF81" s="58"/>
      <c r="AG81" s="13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spans="1:50" ht="15" customHeight="1" x14ac:dyDescent="0.3">
      <c r="A82" s="8"/>
      <c r="B82" s="83"/>
      <c r="C82" s="76"/>
      <c r="D82" s="76"/>
      <c r="E82" s="76"/>
      <c r="F82" s="76"/>
      <c r="G82" s="76"/>
      <c r="H82" s="77"/>
      <c r="I82" s="60"/>
      <c r="J82" s="58"/>
      <c r="K82" s="60"/>
      <c r="L82" s="57"/>
      <c r="M82" s="57"/>
      <c r="N82" s="58"/>
      <c r="O82" s="60"/>
      <c r="P82" s="57"/>
      <c r="Q82" s="58"/>
      <c r="R82" s="14"/>
      <c r="S82" s="62"/>
      <c r="T82" s="57"/>
      <c r="U82" s="57"/>
      <c r="V82" s="57"/>
      <c r="W82" s="57"/>
      <c r="X82" s="58"/>
      <c r="Y82" s="119" t="str">
        <f>IF(S82="","", Y79+S82)</f>
        <v/>
      </c>
      <c r="Z82" s="57"/>
      <c r="AA82" s="57"/>
      <c r="AB82" s="57"/>
      <c r="AC82" s="57"/>
      <c r="AD82" s="57"/>
      <c r="AE82" s="57"/>
      <c r="AF82" s="58"/>
      <c r="AG82" s="13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spans="1:50" ht="3" customHeight="1" x14ac:dyDescent="0.3">
      <c r="A83" s="8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3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spans="1:50" ht="15" customHeight="1" x14ac:dyDescent="0.3">
      <c r="A84" s="8"/>
      <c r="B84" s="118" t="s">
        <v>73</v>
      </c>
      <c r="C84" s="57"/>
      <c r="D84" s="57"/>
      <c r="E84" s="57"/>
      <c r="F84" s="57"/>
      <c r="G84" s="57"/>
      <c r="H84" s="57"/>
      <c r="I84" s="57"/>
      <c r="J84" s="57"/>
      <c r="K84" s="58"/>
      <c r="L84" s="60" t="s">
        <v>29</v>
      </c>
      <c r="M84" s="57"/>
      <c r="N84" s="58"/>
      <c r="O84" s="60" t="s">
        <v>30</v>
      </c>
      <c r="P84" s="57"/>
      <c r="Q84" s="58"/>
      <c r="R84" s="14"/>
      <c r="S84" s="95" t="s">
        <v>74</v>
      </c>
      <c r="T84" s="57"/>
      <c r="U84" s="57"/>
      <c r="V84" s="57"/>
      <c r="W84" s="57"/>
      <c r="X84" s="58"/>
      <c r="Y84" s="95" t="s">
        <v>75</v>
      </c>
      <c r="Z84" s="57"/>
      <c r="AA84" s="57"/>
      <c r="AB84" s="57"/>
      <c r="AC84" s="57"/>
      <c r="AD84" s="57"/>
      <c r="AE84" s="57"/>
      <c r="AF84" s="58"/>
      <c r="AG84" s="13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spans="1:50" ht="15" customHeight="1" x14ac:dyDescent="0.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14"/>
      <c r="Q85" s="14"/>
      <c r="R85" s="14"/>
      <c r="S85" s="62"/>
      <c r="T85" s="57"/>
      <c r="U85" s="57"/>
      <c r="V85" s="57"/>
      <c r="W85" s="57"/>
      <c r="X85" s="58"/>
      <c r="Y85" s="119" t="str">
        <f>IF(S85="","", J42+S76+S79+S82-S85)</f>
        <v/>
      </c>
      <c r="Z85" s="57"/>
      <c r="AA85" s="57"/>
      <c r="AB85" s="57"/>
      <c r="AC85" s="57"/>
      <c r="AD85" s="57"/>
      <c r="AE85" s="57"/>
      <c r="AF85" s="58"/>
      <c r="AG85" s="13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spans="1:50" ht="3" customHeight="1" x14ac:dyDescent="0.3">
      <c r="A86" s="8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3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spans="1:50" ht="13.5" customHeight="1" x14ac:dyDescent="0.3">
      <c r="A87" s="8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84" t="s">
        <v>60</v>
      </c>
      <c r="P87" s="57"/>
      <c r="Q87" s="57"/>
      <c r="R87" s="57"/>
      <c r="S87" s="57"/>
      <c r="T87" s="57"/>
      <c r="U87" s="57"/>
      <c r="V87" s="57"/>
      <c r="W87" s="120"/>
      <c r="X87" s="121" t="s">
        <v>76</v>
      </c>
      <c r="Y87" s="57"/>
      <c r="Z87" s="57"/>
      <c r="AA87" s="57"/>
      <c r="AB87" s="57"/>
      <c r="AC87" s="57"/>
      <c r="AD87" s="57"/>
      <c r="AE87" s="57"/>
      <c r="AF87" s="58"/>
      <c r="AG87" s="13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spans="1:50" ht="9" customHeight="1" x14ac:dyDescent="0.3">
      <c r="A88" s="8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17" t="s">
        <v>4</v>
      </c>
      <c r="P88" s="58"/>
      <c r="Q88" s="117" t="s">
        <v>5</v>
      </c>
      <c r="R88" s="57"/>
      <c r="S88" s="57"/>
      <c r="T88" s="58"/>
      <c r="U88" s="117" t="s">
        <v>6</v>
      </c>
      <c r="V88" s="57"/>
      <c r="W88" s="120"/>
      <c r="X88" s="122" t="s">
        <v>4</v>
      </c>
      <c r="Y88" s="58"/>
      <c r="Z88" s="117" t="s">
        <v>5</v>
      </c>
      <c r="AA88" s="57"/>
      <c r="AB88" s="57"/>
      <c r="AC88" s="58"/>
      <c r="AD88" s="117" t="s">
        <v>6</v>
      </c>
      <c r="AE88" s="57"/>
      <c r="AF88" s="58"/>
      <c r="AG88" s="13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spans="1:50" ht="15" customHeight="1" x14ac:dyDescent="0.3">
      <c r="A89" s="8"/>
      <c r="B89" s="118" t="s">
        <v>77</v>
      </c>
      <c r="C89" s="57"/>
      <c r="D89" s="57"/>
      <c r="E89" s="57"/>
      <c r="F89" s="57"/>
      <c r="G89" s="57"/>
      <c r="H89" s="57"/>
      <c r="I89" s="58"/>
      <c r="J89" s="60" t="s">
        <v>51</v>
      </c>
      <c r="K89" s="58"/>
      <c r="L89" s="60" t="s">
        <v>211</v>
      </c>
      <c r="M89" s="57"/>
      <c r="N89" s="57"/>
      <c r="O89" s="60"/>
      <c r="P89" s="58"/>
      <c r="Q89" s="60"/>
      <c r="R89" s="57"/>
      <c r="S89" s="57"/>
      <c r="T89" s="58"/>
      <c r="U89" s="60"/>
      <c r="V89" s="57"/>
      <c r="W89" s="58"/>
      <c r="X89" s="116"/>
      <c r="Y89" s="58"/>
      <c r="Z89" s="60"/>
      <c r="AA89" s="57"/>
      <c r="AB89" s="57"/>
      <c r="AC89" s="58"/>
      <c r="AD89" s="60"/>
      <c r="AE89" s="57"/>
      <c r="AF89" s="58"/>
      <c r="AG89" s="13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spans="1:50" ht="3" customHeight="1" x14ac:dyDescent="0.3">
      <c r="A90" s="8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3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spans="1:50" ht="9" customHeight="1" x14ac:dyDescent="0.3">
      <c r="A91" s="8"/>
      <c r="B91" s="14"/>
      <c r="C91" s="14"/>
      <c r="D91" s="14"/>
      <c r="E91" s="14"/>
      <c r="F91" s="14"/>
      <c r="G91" s="14"/>
      <c r="H91" s="14"/>
      <c r="I91" s="8"/>
      <c r="J91" s="8"/>
      <c r="K91" s="8"/>
      <c r="L91" s="8"/>
      <c r="M91" s="8"/>
      <c r="N91" s="8"/>
      <c r="O91" s="8"/>
      <c r="P91" s="117" t="s">
        <v>4</v>
      </c>
      <c r="Q91" s="58"/>
      <c r="R91" s="117" t="s">
        <v>5</v>
      </c>
      <c r="S91" s="57"/>
      <c r="T91" s="57"/>
      <c r="U91" s="58"/>
      <c r="V91" s="117" t="s">
        <v>6</v>
      </c>
      <c r="W91" s="57"/>
      <c r="X91" s="58"/>
      <c r="Y91" s="8"/>
      <c r="Z91" s="8"/>
      <c r="AA91" s="8"/>
      <c r="AB91" s="8"/>
      <c r="AC91" s="8"/>
      <c r="AD91" s="8"/>
      <c r="AE91" s="8"/>
      <c r="AF91" s="8"/>
      <c r="AG91" s="13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spans="1:50" ht="15" customHeight="1" x14ac:dyDescent="0.3">
      <c r="A92" s="8"/>
      <c r="B92" s="115" t="s">
        <v>78</v>
      </c>
      <c r="C92" s="57"/>
      <c r="D92" s="57"/>
      <c r="E92" s="57"/>
      <c r="F92" s="57"/>
      <c r="G92" s="57"/>
      <c r="H92" s="57"/>
      <c r="I92" s="57"/>
      <c r="J92" s="58"/>
      <c r="K92" s="60" t="s">
        <v>51</v>
      </c>
      <c r="L92" s="58"/>
      <c r="M92" s="60" t="s">
        <v>211</v>
      </c>
      <c r="N92" s="57"/>
      <c r="O92" s="58"/>
      <c r="P92" s="60"/>
      <c r="Q92" s="58"/>
      <c r="R92" s="60"/>
      <c r="S92" s="57"/>
      <c r="T92" s="57"/>
      <c r="U92" s="58"/>
      <c r="V92" s="60"/>
      <c r="W92" s="57"/>
      <c r="X92" s="58"/>
      <c r="Y92" s="8"/>
      <c r="Z92" s="8"/>
      <c r="AA92" s="8"/>
      <c r="AB92" s="8"/>
      <c r="AC92" s="8"/>
      <c r="AD92" s="8"/>
      <c r="AE92" s="8"/>
      <c r="AF92" s="8"/>
      <c r="AG92" s="13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spans="1:50" ht="3" customHeight="1" x14ac:dyDescent="0.3">
      <c r="A93" s="8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3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spans="1:50" ht="15" customHeight="1" x14ac:dyDescent="0.3">
      <c r="A94" s="8"/>
      <c r="B94" s="56" t="s">
        <v>80</v>
      </c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spans="1:50" ht="3" customHeight="1" x14ac:dyDescent="0.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spans="1:50" ht="15" customHeight="1" x14ac:dyDescent="0.3">
      <c r="A96" s="8"/>
      <c r="B96" s="110" t="s">
        <v>81</v>
      </c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spans="1:50" ht="3" customHeight="1" x14ac:dyDescent="0.3">
      <c r="A97" s="8"/>
      <c r="B97" s="8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8"/>
      <c r="AH97" s="8"/>
      <c r="AI97" s="8"/>
      <c r="AJ97" s="8"/>
      <c r="AK97" s="8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</row>
    <row r="98" spans="1:50" ht="15" customHeight="1" x14ac:dyDescent="0.3">
      <c r="A98" s="8"/>
      <c r="B98" s="25" t="s">
        <v>82</v>
      </c>
      <c r="C98" s="85" t="s">
        <v>218</v>
      </c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6" t="s">
        <v>83</v>
      </c>
      <c r="P98" s="80"/>
      <c r="Q98" s="80"/>
      <c r="R98" s="80"/>
      <c r="S98" s="80"/>
      <c r="T98" s="80"/>
      <c r="U98" s="80"/>
      <c r="V98" s="80"/>
      <c r="W98" s="87">
        <v>1113789326</v>
      </c>
      <c r="X98" s="80"/>
      <c r="Y98" s="80"/>
      <c r="Z98" s="80"/>
      <c r="AA98" s="80"/>
      <c r="AB98" s="111" t="s">
        <v>84</v>
      </c>
      <c r="AC98" s="80"/>
      <c r="AD98" s="80"/>
      <c r="AE98" s="80"/>
      <c r="AF98" s="89"/>
      <c r="AG98" s="8"/>
      <c r="AH98" s="8"/>
      <c r="AI98" s="8"/>
      <c r="AJ98" s="8"/>
      <c r="AK98" s="8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</row>
    <row r="99" spans="1:50" ht="85.5" customHeight="1" x14ac:dyDescent="0.3">
      <c r="A99" s="8"/>
      <c r="B99" s="75" t="s">
        <v>85</v>
      </c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7"/>
      <c r="AG99" s="8"/>
      <c r="AH99" s="8"/>
      <c r="AI99" s="8"/>
      <c r="AJ99" s="8"/>
      <c r="AK99" s="8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 spans="1:50" ht="3" customHeight="1" x14ac:dyDescent="0.3">
      <c r="A100" s="8"/>
      <c r="B100" s="26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8"/>
      <c r="AH100" s="8"/>
      <c r="AI100" s="8"/>
      <c r="AJ100" s="8"/>
      <c r="AK100" s="8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</row>
    <row r="101" spans="1:50" s="53" customFormat="1" ht="30" customHeight="1" x14ac:dyDescent="0.3">
      <c r="A101" s="8"/>
      <c r="B101" s="112" t="s">
        <v>227</v>
      </c>
      <c r="C101" s="113"/>
      <c r="D101" s="113"/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3"/>
      <c r="AD101" s="113"/>
      <c r="AE101" s="113"/>
      <c r="AF101" s="114"/>
      <c r="AG101" s="8"/>
      <c r="AH101" s="8"/>
      <c r="AI101" s="8"/>
      <c r="AJ101" s="8"/>
      <c r="AK101" s="8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</row>
    <row r="102" spans="1:50" ht="15" customHeight="1" x14ac:dyDescent="0.3">
      <c r="A102" s="8"/>
      <c r="B102" s="105" t="s">
        <v>86</v>
      </c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  <c r="AB102" s="58"/>
      <c r="AC102" s="106" t="s">
        <v>129</v>
      </c>
      <c r="AD102" s="107"/>
      <c r="AE102" s="107"/>
      <c r="AF102" s="108"/>
      <c r="AG102" s="8"/>
      <c r="AH102" s="8"/>
      <c r="AI102" s="8"/>
      <c r="AJ102" s="8"/>
      <c r="AK102" s="8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</row>
    <row r="103" spans="1:50" ht="3" customHeight="1" x14ac:dyDescent="0.3">
      <c r="A103" s="8"/>
      <c r="B103" s="26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8"/>
      <c r="AH103" s="8"/>
      <c r="AI103" s="8"/>
      <c r="AJ103" s="8"/>
      <c r="AK103" s="8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</row>
    <row r="104" spans="1:50" ht="15" customHeight="1" x14ac:dyDescent="0.3">
      <c r="A104" s="8"/>
      <c r="B104" s="109" t="s">
        <v>87</v>
      </c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8"/>
      <c r="AG104" s="8"/>
      <c r="AH104" s="8"/>
      <c r="AI104" s="8"/>
      <c r="AJ104" s="8"/>
      <c r="AK104" s="8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</row>
    <row r="105" spans="1:50" ht="3" customHeight="1" x14ac:dyDescent="0.3">
      <c r="A105" s="8"/>
      <c r="B105" s="27"/>
      <c r="C105" s="27"/>
      <c r="D105" s="27"/>
      <c r="E105" s="27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15"/>
      <c r="Z105" s="15"/>
      <c r="AA105" s="15"/>
      <c r="AB105" s="15"/>
      <c r="AC105" s="15"/>
      <c r="AD105" s="15"/>
      <c r="AE105" s="15"/>
      <c r="AF105" s="15"/>
      <c r="AG105" s="8"/>
      <c r="AH105" s="8"/>
      <c r="AI105" s="8"/>
      <c r="AJ105" s="8"/>
      <c r="AK105" s="8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</row>
    <row r="106" spans="1:50" ht="15" customHeight="1" x14ac:dyDescent="0.3">
      <c r="A106" s="8"/>
      <c r="B106" s="101" t="s">
        <v>88</v>
      </c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8"/>
      <c r="Z106" s="102">
        <v>237800</v>
      </c>
      <c r="AA106" s="68"/>
      <c r="AB106" s="68"/>
      <c r="AC106" s="68"/>
      <c r="AD106" s="68"/>
      <c r="AE106" s="68"/>
      <c r="AF106" s="69"/>
      <c r="AG106" s="8"/>
      <c r="AH106" s="8"/>
      <c r="AI106" s="8"/>
      <c r="AJ106" s="8"/>
      <c r="AK106" s="8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</row>
    <row r="107" spans="1:50" ht="3" customHeight="1" x14ac:dyDescent="0.3">
      <c r="A107" s="8"/>
      <c r="B107" s="27"/>
      <c r="C107" s="27"/>
      <c r="D107" s="27"/>
      <c r="E107" s="27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42"/>
      <c r="AA107" s="42"/>
      <c r="AB107" s="42"/>
      <c r="AC107" s="42"/>
      <c r="AD107" s="42"/>
      <c r="AE107" s="42"/>
      <c r="AF107" s="42"/>
      <c r="AG107" s="8"/>
      <c r="AH107" s="8"/>
      <c r="AI107" s="8"/>
      <c r="AJ107" s="8"/>
      <c r="AK107" s="8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</row>
    <row r="108" spans="1:50" ht="26.25" customHeight="1" x14ac:dyDescent="0.3">
      <c r="A108" s="8"/>
      <c r="B108" s="101" t="s">
        <v>89</v>
      </c>
      <c r="C108" s="57"/>
      <c r="D108" s="57"/>
      <c r="E108" s="57"/>
      <c r="F108" s="57"/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8"/>
      <c r="Z108" s="102">
        <v>304400</v>
      </c>
      <c r="AA108" s="68"/>
      <c r="AB108" s="68"/>
      <c r="AC108" s="68"/>
      <c r="AD108" s="68"/>
      <c r="AE108" s="68"/>
      <c r="AF108" s="69"/>
      <c r="AG108" s="8"/>
      <c r="AH108" s="8"/>
      <c r="AI108" s="8"/>
      <c r="AJ108" s="8"/>
      <c r="AK108" s="8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</row>
    <row r="109" spans="1:50" ht="3" customHeight="1" x14ac:dyDescent="0.3">
      <c r="A109" s="8"/>
      <c r="B109" s="15"/>
      <c r="C109" s="8"/>
      <c r="D109" s="8"/>
      <c r="E109" s="8"/>
      <c r="F109" s="8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42"/>
      <c r="AA109" s="42"/>
      <c r="AB109" s="42"/>
      <c r="AC109" s="42"/>
      <c r="AD109" s="42"/>
      <c r="AE109" s="42"/>
      <c r="AF109" s="42"/>
      <c r="AG109" s="8"/>
      <c r="AH109" s="8"/>
      <c r="AI109" s="8"/>
      <c r="AJ109" s="8"/>
      <c r="AK109" s="8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</row>
    <row r="110" spans="1:50" ht="15" customHeight="1" x14ac:dyDescent="0.3">
      <c r="A110" s="8"/>
      <c r="B110" s="101" t="s">
        <v>90</v>
      </c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8"/>
      <c r="Z110" s="102">
        <v>10000</v>
      </c>
      <c r="AA110" s="68"/>
      <c r="AB110" s="68"/>
      <c r="AC110" s="68"/>
      <c r="AD110" s="68"/>
      <c r="AE110" s="68"/>
      <c r="AF110" s="69"/>
      <c r="AG110" s="8"/>
      <c r="AH110" s="8"/>
      <c r="AI110" s="8"/>
      <c r="AJ110" s="8"/>
      <c r="AK110" s="8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</row>
    <row r="111" spans="1:50" ht="3" customHeight="1" x14ac:dyDescent="0.3">
      <c r="A111" s="8"/>
      <c r="B111" s="26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28"/>
      <c r="AA111" s="28"/>
      <c r="AB111" s="28"/>
      <c r="AC111" s="28"/>
      <c r="AD111" s="28"/>
      <c r="AE111" s="28"/>
      <c r="AF111" s="28"/>
      <c r="AG111" s="8"/>
      <c r="AH111" s="8"/>
      <c r="AI111" s="8"/>
      <c r="AJ111" s="8"/>
      <c r="AK111" s="8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</row>
    <row r="112" spans="1:50" ht="15" customHeight="1" x14ac:dyDescent="0.3">
      <c r="A112" s="8"/>
      <c r="B112" s="103" t="s">
        <v>91</v>
      </c>
      <c r="C112" s="57"/>
      <c r="D112" s="57"/>
      <c r="E112" s="57"/>
      <c r="F112" s="57"/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8"/>
      <c r="Z112" s="104">
        <f>Z106+Z108+Z110</f>
        <v>552200</v>
      </c>
      <c r="AA112" s="57"/>
      <c r="AB112" s="57"/>
      <c r="AC112" s="57"/>
      <c r="AD112" s="57"/>
      <c r="AE112" s="57"/>
      <c r="AF112" s="58"/>
      <c r="AG112" s="8"/>
      <c r="AH112" s="8"/>
      <c r="AI112" s="8"/>
      <c r="AJ112" s="8"/>
      <c r="AK112" s="8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</row>
    <row r="113" spans="1:50" ht="3" customHeight="1" x14ac:dyDescent="0.3">
      <c r="A113" s="8"/>
      <c r="B113" s="13"/>
      <c r="C113" s="29"/>
      <c r="D113" s="29"/>
      <c r="E113" s="29"/>
      <c r="F113" s="29"/>
      <c r="G113" s="29"/>
      <c r="H113" s="8"/>
      <c r="I113" s="8"/>
      <c r="J113" s="8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8"/>
      <c r="AH113" s="8"/>
      <c r="AI113" s="8"/>
      <c r="AJ113" s="8"/>
      <c r="AK113" s="8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</row>
    <row r="114" spans="1:50" ht="15" customHeight="1" x14ac:dyDescent="0.3">
      <c r="A114" s="8"/>
      <c r="B114" s="100" t="s">
        <v>92</v>
      </c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9"/>
      <c r="AG114" s="8"/>
      <c r="AH114" s="8"/>
      <c r="AI114" s="8"/>
      <c r="AJ114" s="8"/>
      <c r="AK114" s="8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</row>
    <row r="115" spans="1:50" ht="15" customHeight="1" x14ac:dyDescent="0.3">
      <c r="A115" s="8"/>
      <c r="B115" s="83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7"/>
      <c r="AG115" s="8"/>
      <c r="AH115" s="8"/>
      <c r="AI115" s="8"/>
      <c r="AJ115" s="8"/>
      <c r="AK115" s="8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</row>
    <row r="116" spans="1:50" ht="3" customHeight="1" x14ac:dyDescent="0.3">
      <c r="A116" s="8"/>
      <c r="B116" s="13"/>
      <c r="C116" s="29"/>
      <c r="D116" s="29"/>
      <c r="E116" s="29"/>
      <c r="F116" s="29"/>
      <c r="G116" s="29"/>
      <c r="H116" s="8"/>
      <c r="I116" s="8"/>
      <c r="J116" s="8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8"/>
      <c r="AH116" s="8"/>
      <c r="AI116" s="8"/>
      <c r="AJ116" s="8"/>
      <c r="AK116" s="8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</row>
    <row r="117" spans="1:50" ht="15" customHeight="1" x14ac:dyDescent="0.3">
      <c r="A117" s="8"/>
      <c r="B117" s="94" t="s">
        <v>93</v>
      </c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8"/>
      <c r="AA117" s="95" t="s">
        <v>51</v>
      </c>
      <c r="AB117" s="57"/>
      <c r="AC117" s="58"/>
      <c r="AD117" s="95" t="s">
        <v>94</v>
      </c>
      <c r="AE117" s="57"/>
      <c r="AF117" s="58"/>
      <c r="AG117" s="8"/>
      <c r="AH117" s="8"/>
      <c r="AI117" s="8"/>
      <c r="AJ117" s="8"/>
      <c r="AK117" s="8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</row>
    <row r="118" spans="1:50" ht="27.75" customHeight="1" x14ac:dyDescent="0.3">
      <c r="A118" s="8"/>
      <c r="B118" s="99" t="s">
        <v>95</v>
      </c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8"/>
      <c r="AA118" s="60" t="s">
        <v>51</v>
      </c>
      <c r="AB118" s="57"/>
      <c r="AC118" s="58"/>
      <c r="AD118" s="60" t="s">
        <v>219</v>
      </c>
      <c r="AE118" s="57"/>
      <c r="AF118" s="58"/>
      <c r="AG118" s="8"/>
      <c r="AH118" s="8"/>
      <c r="AI118" s="8"/>
      <c r="AJ118" s="8"/>
      <c r="AK118" s="8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</row>
    <row r="119" spans="1:50" ht="27.75" customHeight="1" x14ac:dyDescent="0.3">
      <c r="A119" s="8"/>
      <c r="B119" s="94" t="s">
        <v>96</v>
      </c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8"/>
      <c r="AA119" s="95" t="s">
        <v>51</v>
      </c>
      <c r="AB119" s="57"/>
      <c r="AC119" s="58"/>
      <c r="AD119" s="95" t="s">
        <v>219</v>
      </c>
      <c r="AE119" s="57"/>
      <c r="AF119" s="58"/>
      <c r="AG119" s="8"/>
      <c r="AH119" s="8"/>
      <c r="AI119" s="8"/>
      <c r="AJ119" s="8"/>
      <c r="AK119" s="8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</row>
    <row r="120" spans="1:50" ht="27.75" customHeight="1" x14ac:dyDescent="0.3">
      <c r="A120" s="8"/>
      <c r="B120" s="99" t="s">
        <v>97</v>
      </c>
      <c r="C120" s="57"/>
      <c r="D120" s="57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8"/>
      <c r="AA120" s="60" t="s">
        <v>51</v>
      </c>
      <c r="AB120" s="57"/>
      <c r="AC120" s="58"/>
      <c r="AD120" s="60" t="s">
        <v>219</v>
      </c>
      <c r="AE120" s="57"/>
      <c r="AF120" s="58"/>
      <c r="AG120" s="8"/>
      <c r="AH120" s="8"/>
      <c r="AI120" s="8"/>
      <c r="AJ120" s="8"/>
      <c r="AK120" s="8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</row>
    <row r="121" spans="1:50" ht="15" customHeight="1" x14ac:dyDescent="0.3">
      <c r="A121" s="8"/>
      <c r="B121" s="94" t="s">
        <v>98</v>
      </c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8"/>
      <c r="AA121" s="95" t="s">
        <v>51</v>
      </c>
      <c r="AB121" s="57"/>
      <c r="AC121" s="58"/>
      <c r="AD121" s="95" t="s">
        <v>219</v>
      </c>
      <c r="AE121" s="57"/>
      <c r="AF121" s="58"/>
      <c r="AG121" s="8"/>
      <c r="AH121" s="8"/>
      <c r="AI121" s="8"/>
      <c r="AJ121" s="8"/>
      <c r="AK121" s="8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</row>
    <row r="122" spans="1:50" ht="27" customHeight="1" x14ac:dyDescent="0.3">
      <c r="A122" s="8"/>
      <c r="B122" s="99" t="s">
        <v>99</v>
      </c>
      <c r="C122" s="57"/>
      <c r="D122" s="57"/>
      <c r="E122" s="57"/>
      <c r="F122" s="57"/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8"/>
      <c r="AA122" s="60" t="s">
        <v>51</v>
      </c>
      <c r="AB122" s="57"/>
      <c r="AC122" s="58"/>
      <c r="AD122" s="60" t="s">
        <v>219</v>
      </c>
      <c r="AE122" s="57"/>
      <c r="AF122" s="58"/>
      <c r="AG122" s="8"/>
      <c r="AH122" s="8"/>
      <c r="AI122" s="8"/>
      <c r="AJ122" s="8"/>
      <c r="AK122" s="8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</row>
    <row r="123" spans="1:50" ht="15" customHeight="1" x14ac:dyDescent="0.3">
      <c r="A123" s="8"/>
      <c r="B123" s="94" t="s">
        <v>100</v>
      </c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8"/>
      <c r="AA123" s="95" t="s">
        <v>51</v>
      </c>
      <c r="AB123" s="57"/>
      <c r="AC123" s="58"/>
      <c r="AD123" s="95" t="s">
        <v>219</v>
      </c>
      <c r="AE123" s="57"/>
      <c r="AF123" s="58"/>
      <c r="AG123" s="8"/>
      <c r="AH123" s="8"/>
      <c r="AI123" s="8"/>
      <c r="AJ123" s="8"/>
      <c r="AK123" s="8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</row>
    <row r="124" spans="1:50" ht="3" customHeight="1" x14ac:dyDescent="0.3">
      <c r="A124" s="8"/>
      <c r="B124" s="13"/>
      <c r="C124" s="29"/>
      <c r="D124" s="29"/>
      <c r="E124" s="29"/>
      <c r="F124" s="29"/>
      <c r="G124" s="29"/>
      <c r="H124" s="8"/>
      <c r="I124" s="8"/>
      <c r="J124" s="8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8"/>
      <c r="AH124" s="8"/>
      <c r="AI124" s="8"/>
      <c r="AJ124" s="8"/>
      <c r="AK124" s="8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</row>
    <row r="125" spans="1:50" ht="15" customHeight="1" x14ac:dyDescent="0.3">
      <c r="A125" s="8"/>
      <c r="B125" s="78" t="s">
        <v>101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spans="1:50" ht="3" customHeight="1" thickBot="1" x14ac:dyDescent="0.35">
      <c r="A126" s="8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spans="1:50" ht="15" customHeight="1" thickBot="1" x14ac:dyDescent="0.35">
      <c r="A127" s="8"/>
      <c r="B127" s="96" t="s">
        <v>102</v>
      </c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7"/>
      <c r="AB127" s="97"/>
      <c r="AC127" s="97"/>
      <c r="AD127" s="97"/>
      <c r="AE127" s="97"/>
      <c r="AF127" s="9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spans="1:50" ht="3" customHeight="1" x14ac:dyDescent="0.3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spans="1:50" ht="15" customHeight="1" x14ac:dyDescent="0.3">
      <c r="A129" s="8"/>
      <c r="B129" s="78" t="s">
        <v>103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G129" s="8"/>
      <c r="AH129" s="8"/>
      <c r="AI129" s="8"/>
      <c r="AJ129" s="30"/>
      <c r="AK129" s="30"/>
      <c r="AL129" s="30"/>
      <c r="AM129" s="30"/>
      <c r="AN129" s="30"/>
      <c r="AO129" s="30"/>
      <c r="AP129" s="30"/>
      <c r="AQ129" s="30"/>
      <c r="AR129" s="8"/>
      <c r="AS129" s="8"/>
      <c r="AT129" s="8"/>
      <c r="AU129" s="8"/>
      <c r="AV129" s="8"/>
      <c r="AW129" s="8"/>
      <c r="AX129" s="8"/>
    </row>
    <row r="130" spans="1:50" ht="3" customHeight="1" x14ac:dyDescent="0.3">
      <c r="A130" s="8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8"/>
      <c r="AH130" s="8"/>
      <c r="AI130" s="8"/>
      <c r="AJ130" s="30"/>
      <c r="AK130" s="30"/>
      <c r="AL130" s="30"/>
      <c r="AM130" s="30"/>
      <c r="AN130" s="30"/>
      <c r="AO130" s="30"/>
      <c r="AP130" s="30"/>
      <c r="AQ130" s="30"/>
      <c r="AR130" s="8"/>
      <c r="AS130" s="8"/>
      <c r="AT130" s="8"/>
      <c r="AU130" s="8"/>
      <c r="AV130" s="8"/>
      <c r="AW130" s="8"/>
      <c r="AX130" s="8"/>
    </row>
    <row r="131" spans="1:50" ht="15" customHeight="1" x14ac:dyDescent="0.3">
      <c r="A131" s="8"/>
      <c r="B131" s="32" t="s">
        <v>82</v>
      </c>
      <c r="C131" s="85" t="s">
        <v>205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6" t="s">
        <v>83</v>
      </c>
      <c r="P131" s="80"/>
      <c r="Q131" s="80"/>
      <c r="R131" s="80"/>
      <c r="S131" s="80"/>
      <c r="T131" s="80"/>
      <c r="U131" s="80"/>
      <c r="V131" s="80"/>
      <c r="W131" s="87">
        <v>16710988</v>
      </c>
      <c r="X131" s="80"/>
      <c r="Y131" s="80"/>
      <c r="Z131" s="80"/>
      <c r="AA131" s="80"/>
      <c r="AB131" s="88" t="s">
        <v>104</v>
      </c>
      <c r="AC131" s="80"/>
      <c r="AD131" s="80"/>
      <c r="AE131" s="80"/>
      <c r="AF131" s="89"/>
      <c r="AG131" s="8"/>
      <c r="AH131" s="8"/>
      <c r="AI131" s="8"/>
      <c r="AJ131" s="30"/>
      <c r="AK131" s="30"/>
      <c r="AL131" s="30"/>
      <c r="AM131" s="30"/>
      <c r="AN131" s="30"/>
      <c r="AO131" s="30"/>
      <c r="AP131" s="30"/>
      <c r="AQ131" s="30"/>
      <c r="AR131" s="8"/>
      <c r="AS131" s="8"/>
      <c r="AT131" s="8"/>
      <c r="AU131" s="8"/>
      <c r="AV131" s="8"/>
      <c r="AW131" s="8"/>
      <c r="AX131" s="8"/>
    </row>
    <row r="132" spans="1:50" ht="15" customHeight="1" x14ac:dyDescent="0.3">
      <c r="A132" s="8"/>
      <c r="B132" s="90" t="s">
        <v>203</v>
      </c>
      <c r="C132" s="74"/>
      <c r="D132" s="74"/>
      <c r="E132" s="91" t="s">
        <v>105</v>
      </c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92" t="s">
        <v>220</v>
      </c>
      <c r="X132" s="74"/>
      <c r="Y132" s="74"/>
      <c r="Z132" s="74"/>
      <c r="AA132" s="74"/>
      <c r="AB132" s="74"/>
      <c r="AC132" s="74"/>
      <c r="AD132" s="74"/>
      <c r="AE132" s="74"/>
      <c r="AF132" s="93"/>
      <c r="AG132" s="14"/>
      <c r="AH132" s="14"/>
      <c r="AI132" s="14"/>
      <c r="AJ132" s="8"/>
      <c r="AK132" s="30"/>
      <c r="AL132" s="30"/>
      <c r="AM132" s="30"/>
      <c r="AN132" s="30"/>
      <c r="AO132" s="30"/>
      <c r="AP132" s="30"/>
      <c r="AQ132" s="30"/>
      <c r="AR132" s="8"/>
      <c r="AS132" s="8"/>
      <c r="AT132" s="8"/>
      <c r="AU132" s="8"/>
      <c r="AV132" s="8"/>
      <c r="AW132" s="8"/>
      <c r="AX132" s="8"/>
    </row>
    <row r="133" spans="1:50" ht="56.25" customHeight="1" x14ac:dyDescent="0.3">
      <c r="A133" s="8"/>
      <c r="B133" s="75" t="s">
        <v>106</v>
      </c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7"/>
      <c r="AG133" s="8"/>
      <c r="AH133" s="8"/>
      <c r="AI133" s="8"/>
      <c r="AJ133" s="8"/>
      <c r="AK133" s="30"/>
      <c r="AL133" s="30"/>
      <c r="AM133" s="30"/>
      <c r="AN133" s="30"/>
      <c r="AO133" s="30"/>
      <c r="AP133" s="30"/>
      <c r="AQ133" s="30"/>
      <c r="AR133" s="8"/>
      <c r="AS133" s="8"/>
      <c r="AT133" s="8"/>
      <c r="AU133" s="8"/>
      <c r="AV133" s="8"/>
      <c r="AW133" s="8"/>
      <c r="AX133" s="8"/>
    </row>
    <row r="134" spans="1:50" ht="3" customHeight="1" x14ac:dyDescent="0.3">
      <c r="A134" s="8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8"/>
      <c r="AH134" s="8"/>
      <c r="AI134" s="8"/>
      <c r="AJ134" s="30"/>
      <c r="AK134" s="30"/>
      <c r="AL134" s="30"/>
      <c r="AM134" s="30"/>
      <c r="AN134" s="30"/>
      <c r="AO134" s="30"/>
      <c r="AP134" s="30"/>
      <c r="AQ134" s="30"/>
      <c r="AR134" s="8"/>
      <c r="AS134" s="8"/>
      <c r="AT134" s="8"/>
      <c r="AU134" s="8"/>
      <c r="AV134" s="8"/>
      <c r="AW134" s="8"/>
      <c r="AX134" s="8"/>
    </row>
    <row r="135" spans="1:50" ht="18" customHeight="1" x14ac:dyDescent="0.3">
      <c r="A135" s="8"/>
      <c r="B135" s="78" t="s">
        <v>107</v>
      </c>
      <c r="C135" s="57"/>
      <c r="D135" s="57"/>
      <c r="E135" s="57"/>
      <c r="F135" s="57"/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8"/>
      <c r="AG135" s="8"/>
      <c r="AH135" s="8"/>
      <c r="AI135" s="8"/>
      <c r="AJ135" s="30"/>
      <c r="AK135" s="30"/>
      <c r="AL135" s="30"/>
      <c r="AM135" s="30"/>
      <c r="AN135" s="30"/>
      <c r="AO135" s="30"/>
      <c r="AP135" s="30"/>
      <c r="AQ135" s="30"/>
      <c r="AR135" s="8"/>
      <c r="AS135" s="8"/>
      <c r="AT135" s="8"/>
      <c r="AU135" s="8"/>
      <c r="AV135" s="8"/>
      <c r="AW135" s="8"/>
      <c r="AX135" s="8"/>
    </row>
    <row r="136" spans="1:50" ht="3" customHeight="1" x14ac:dyDescent="0.3">
      <c r="A136" s="8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8"/>
      <c r="AH136" s="8"/>
      <c r="AI136" s="8"/>
      <c r="AJ136" s="30"/>
      <c r="AK136" s="30"/>
      <c r="AL136" s="30"/>
      <c r="AM136" s="30"/>
      <c r="AN136" s="30"/>
      <c r="AO136" s="30"/>
      <c r="AP136" s="30"/>
      <c r="AQ136" s="30"/>
      <c r="AR136" s="8"/>
      <c r="AS136" s="8"/>
      <c r="AT136" s="8"/>
      <c r="AU136" s="8"/>
      <c r="AV136" s="8"/>
      <c r="AW136" s="8"/>
      <c r="AX136" s="8"/>
    </row>
    <row r="137" spans="1:50" ht="15" customHeight="1" x14ac:dyDescent="0.3">
      <c r="A137" s="21"/>
      <c r="B137" s="79" t="s">
        <v>108</v>
      </c>
      <c r="C137" s="80"/>
      <c r="D137" s="84" t="s">
        <v>109</v>
      </c>
      <c r="E137" s="57"/>
      <c r="F137" s="57"/>
      <c r="G137" s="57"/>
      <c r="H137" s="57"/>
      <c r="I137" s="57"/>
      <c r="J137" s="57"/>
      <c r="K137" s="58"/>
      <c r="L137" s="84" t="s">
        <v>110</v>
      </c>
      <c r="M137" s="57"/>
      <c r="N137" s="57"/>
      <c r="O137" s="57"/>
      <c r="P137" s="57"/>
      <c r="Q137" s="57"/>
      <c r="R137" s="58"/>
      <c r="S137" s="84" t="s">
        <v>111</v>
      </c>
      <c r="T137" s="57"/>
      <c r="U137" s="57"/>
      <c r="V137" s="57"/>
      <c r="W137" s="57"/>
      <c r="X137" s="58"/>
      <c r="Y137" s="84" t="s">
        <v>112</v>
      </c>
      <c r="Z137" s="57"/>
      <c r="AA137" s="57"/>
      <c r="AB137" s="57"/>
      <c r="AC137" s="57"/>
      <c r="AD137" s="57"/>
      <c r="AE137" s="57"/>
      <c r="AF137" s="58"/>
      <c r="AG137" s="8"/>
      <c r="AH137" s="8"/>
      <c r="AI137" s="8"/>
      <c r="AJ137" s="30"/>
      <c r="AK137" s="30"/>
      <c r="AL137" s="30"/>
      <c r="AM137" s="30"/>
      <c r="AN137" s="30"/>
      <c r="AO137" s="30"/>
      <c r="AP137" s="30"/>
      <c r="AQ137" s="30"/>
      <c r="AR137" s="8"/>
      <c r="AS137" s="8"/>
      <c r="AT137" s="8"/>
      <c r="AU137" s="8"/>
      <c r="AV137" s="8"/>
      <c r="AW137" s="8"/>
      <c r="AX137" s="8"/>
    </row>
    <row r="138" spans="1:50" ht="18" customHeight="1" x14ac:dyDescent="0.3">
      <c r="A138" s="21"/>
      <c r="B138" s="81"/>
      <c r="C138" s="82"/>
      <c r="D138" s="60" t="s">
        <v>113</v>
      </c>
      <c r="E138" s="57"/>
      <c r="F138" s="57"/>
      <c r="G138" s="57"/>
      <c r="H138" s="57"/>
      <c r="I138" s="57"/>
      <c r="J138" s="57"/>
      <c r="K138" s="58"/>
      <c r="L138" s="60" t="s">
        <v>122</v>
      </c>
      <c r="M138" s="57"/>
      <c r="N138" s="57"/>
      <c r="O138" s="57"/>
      <c r="P138" s="57"/>
      <c r="Q138" s="57"/>
      <c r="R138" s="58"/>
      <c r="S138" s="67">
        <v>30</v>
      </c>
      <c r="T138" s="68"/>
      <c r="U138" s="68"/>
      <c r="V138" s="68"/>
      <c r="W138" s="68"/>
      <c r="X138" s="69"/>
      <c r="Y138" s="70">
        <v>4755000</v>
      </c>
      <c r="Z138" s="71"/>
      <c r="AA138" s="71"/>
      <c r="AB138" s="71"/>
      <c r="AC138" s="71"/>
      <c r="AD138" s="71"/>
      <c r="AE138" s="71"/>
      <c r="AF138" s="72"/>
      <c r="AG138" s="8"/>
      <c r="AH138" s="8"/>
      <c r="AI138" s="8"/>
      <c r="AJ138" s="30"/>
      <c r="AK138" s="30"/>
      <c r="AL138" s="30"/>
      <c r="AM138" s="30"/>
      <c r="AN138" s="30"/>
      <c r="AO138" s="30"/>
      <c r="AP138" s="30"/>
      <c r="AQ138" s="30"/>
      <c r="AR138" s="8"/>
      <c r="AS138" s="8"/>
      <c r="AT138" s="8"/>
      <c r="AU138" s="8"/>
      <c r="AV138" s="8"/>
      <c r="AW138" s="8"/>
      <c r="AX138" s="8"/>
    </row>
    <row r="139" spans="1:50" ht="18" customHeight="1" x14ac:dyDescent="0.3">
      <c r="A139" s="21"/>
      <c r="B139" s="81"/>
      <c r="C139" s="82"/>
      <c r="D139" s="60" t="s">
        <v>114</v>
      </c>
      <c r="E139" s="57"/>
      <c r="F139" s="57"/>
      <c r="G139" s="57"/>
      <c r="H139" s="57"/>
      <c r="I139" s="57"/>
      <c r="J139" s="57"/>
      <c r="K139" s="58"/>
      <c r="L139" s="60" t="s">
        <v>124</v>
      </c>
      <c r="M139" s="57"/>
      <c r="N139" s="57"/>
      <c r="O139" s="57"/>
      <c r="P139" s="57"/>
      <c r="Q139" s="57"/>
      <c r="R139" s="58"/>
      <c r="S139" s="67">
        <v>30</v>
      </c>
      <c r="T139" s="68"/>
      <c r="U139" s="68"/>
      <c r="V139" s="68"/>
      <c r="W139" s="68"/>
      <c r="X139" s="69"/>
      <c r="Y139" s="70">
        <v>4755000</v>
      </c>
      <c r="Z139" s="71"/>
      <c r="AA139" s="71"/>
      <c r="AB139" s="71"/>
      <c r="AC139" s="71"/>
      <c r="AD139" s="71"/>
      <c r="AE139" s="71"/>
      <c r="AF139" s="72"/>
      <c r="AG139" s="8"/>
      <c r="AH139" s="8"/>
      <c r="AI139" s="8"/>
      <c r="AJ139" s="30"/>
      <c r="AK139" s="30"/>
      <c r="AL139" s="30"/>
      <c r="AM139" s="30"/>
      <c r="AN139" s="73"/>
      <c r="AO139" s="74"/>
      <c r="AP139" s="74"/>
      <c r="AQ139" s="74"/>
      <c r="AR139" s="74"/>
      <c r="AS139" s="74"/>
      <c r="AT139" s="74"/>
      <c r="AU139" s="8"/>
      <c r="AV139" s="8"/>
      <c r="AW139" s="8"/>
      <c r="AX139" s="8"/>
    </row>
    <row r="140" spans="1:50" ht="18" customHeight="1" x14ac:dyDescent="0.3">
      <c r="A140" s="21"/>
      <c r="B140" s="81"/>
      <c r="C140" s="82"/>
      <c r="D140" s="60" t="s">
        <v>115</v>
      </c>
      <c r="E140" s="57"/>
      <c r="F140" s="57"/>
      <c r="G140" s="57"/>
      <c r="H140" s="57"/>
      <c r="I140" s="57"/>
      <c r="J140" s="57"/>
      <c r="K140" s="58"/>
      <c r="L140" s="60" t="s">
        <v>126</v>
      </c>
      <c r="M140" s="57"/>
      <c r="N140" s="57"/>
      <c r="O140" s="57"/>
      <c r="P140" s="57"/>
      <c r="Q140" s="57"/>
      <c r="R140" s="58"/>
      <c r="S140" s="67">
        <v>30</v>
      </c>
      <c r="T140" s="68"/>
      <c r="U140" s="68"/>
      <c r="V140" s="68"/>
      <c r="W140" s="68"/>
      <c r="X140" s="69"/>
      <c r="Y140" s="70">
        <v>4755000</v>
      </c>
      <c r="Z140" s="71"/>
      <c r="AA140" s="71"/>
      <c r="AB140" s="71"/>
      <c r="AC140" s="71"/>
      <c r="AD140" s="71"/>
      <c r="AE140" s="71"/>
      <c r="AF140" s="72"/>
      <c r="AG140" s="8"/>
      <c r="AH140" s="8"/>
      <c r="AI140" s="8"/>
      <c r="AJ140" s="30"/>
      <c r="AK140" s="30"/>
      <c r="AL140" s="30"/>
      <c r="AM140" s="30"/>
      <c r="AN140" s="30"/>
      <c r="AO140" s="30"/>
      <c r="AP140" s="30"/>
      <c r="AQ140" s="30"/>
      <c r="AR140" s="8"/>
      <c r="AS140" s="8"/>
      <c r="AT140" s="8"/>
      <c r="AU140" s="8"/>
      <c r="AV140" s="8"/>
      <c r="AW140" s="8"/>
      <c r="AX140" s="8"/>
    </row>
    <row r="141" spans="1:50" ht="18" customHeight="1" x14ac:dyDescent="0.3">
      <c r="A141" s="21"/>
      <c r="B141" s="81"/>
      <c r="C141" s="82"/>
      <c r="D141" s="60" t="s">
        <v>117</v>
      </c>
      <c r="E141" s="57"/>
      <c r="F141" s="57"/>
      <c r="G141" s="57"/>
      <c r="H141" s="57"/>
      <c r="I141" s="57"/>
      <c r="J141" s="57"/>
      <c r="K141" s="58"/>
      <c r="L141" s="60" t="s">
        <v>190</v>
      </c>
      <c r="M141" s="57"/>
      <c r="N141" s="57"/>
      <c r="O141" s="57"/>
      <c r="P141" s="57"/>
      <c r="Q141" s="57"/>
      <c r="R141" s="58"/>
      <c r="S141" s="67">
        <v>30</v>
      </c>
      <c r="T141" s="68"/>
      <c r="U141" s="68"/>
      <c r="V141" s="68"/>
      <c r="W141" s="68"/>
      <c r="X141" s="69"/>
      <c r="Y141" s="70">
        <v>4755000</v>
      </c>
      <c r="Z141" s="71"/>
      <c r="AA141" s="71"/>
      <c r="AB141" s="71"/>
      <c r="AC141" s="71"/>
      <c r="AD141" s="71"/>
      <c r="AE141" s="71"/>
      <c r="AF141" s="72"/>
      <c r="AG141" s="8"/>
      <c r="AH141" s="8"/>
      <c r="AI141" s="8"/>
      <c r="AJ141" s="30"/>
      <c r="AK141" s="30"/>
      <c r="AL141" s="30"/>
      <c r="AM141" s="30"/>
      <c r="AN141" s="30"/>
      <c r="AO141" s="30"/>
      <c r="AP141" s="30"/>
      <c r="AQ141" s="30"/>
      <c r="AR141" s="8"/>
      <c r="AS141" s="8"/>
      <c r="AT141" s="8"/>
      <c r="AU141" s="8"/>
      <c r="AV141" s="8"/>
      <c r="AW141" s="8"/>
      <c r="AX141" s="8"/>
    </row>
    <row r="142" spans="1:50" ht="18" customHeight="1" x14ac:dyDescent="0.3">
      <c r="A142" s="21"/>
      <c r="B142" s="81"/>
      <c r="C142" s="82"/>
      <c r="D142" s="60" t="s">
        <v>119</v>
      </c>
      <c r="E142" s="57"/>
      <c r="F142" s="57"/>
      <c r="G142" s="57"/>
      <c r="H142" s="57"/>
      <c r="I142" s="57"/>
      <c r="J142" s="57"/>
      <c r="K142" s="58"/>
      <c r="L142" s="60" t="s">
        <v>129</v>
      </c>
      <c r="M142" s="57"/>
      <c r="N142" s="57"/>
      <c r="O142" s="57"/>
      <c r="P142" s="57"/>
      <c r="Q142" s="57"/>
      <c r="R142" s="58"/>
      <c r="S142" s="67">
        <v>30</v>
      </c>
      <c r="T142" s="68"/>
      <c r="U142" s="68"/>
      <c r="V142" s="68"/>
      <c r="W142" s="68"/>
      <c r="X142" s="69"/>
      <c r="Y142" s="70">
        <v>4755000</v>
      </c>
      <c r="Z142" s="71"/>
      <c r="AA142" s="71"/>
      <c r="AB142" s="71"/>
      <c r="AC142" s="71"/>
      <c r="AD142" s="71"/>
      <c r="AE142" s="71"/>
      <c r="AF142" s="72"/>
      <c r="AG142" s="8"/>
      <c r="AH142" s="8"/>
      <c r="AI142" s="8"/>
      <c r="AJ142" s="30"/>
      <c r="AK142" s="30"/>
      <c r="AL142" s="30"/>
      <c r="AM142" s="30"/>
      <c r="AN142" s="30"/>
      <c r="AO142" s="30"/>
      <c r="AP142" s="30"/>
      <c r="AQ142" s="30"/>
      <c r="AR142" s="8"/>
      <c r="AS142" s="8"/>
      <c r="AT142" s="8"/>
      <c r="AU142" s="8"/>
      <c r="AV142" s="8"/>
      <c r="AW142" s="8"/>
      <c r="AX142" s="8"/>
    </row>
    <row r="143" spans="1:50" ht="18" customHeight="1" x14ac:dyDescent="0.3">
      <c r="A143" s="21"/>
      <c r="B143" s="81"/>
      <c r="C143" s="82"/>
      <c r="D143" s="60" t="s">
        <v>121</v>
      </c>
      <c r="E143" s="57"/>
      <c r="F143" s="57"/>
      <c r="G143" s="57"/>
      <c r="H143" s="57"/>
      <c r="I143" s="57"/>
      <c r="J143" s="57"/>
      <c r="K143" s="58"/>
      <c r="L143" s="60" t="s">
        <v>131</v>
      </c>
      <c r="M143" s="57"/>
      <c r="N143" s="57"/>
      <c r="O143" s="57"/>
      <c r="P143" s="57"/>
      <c r="Q143" s="57"/>
      <c r="R143" s="58"/>
      <c r="S143" s="67">
        <v>30</v>
      </c>
      <c r="T143" s="68"/>
      <c r="U143" s="68"/>
      <c r="V143" s="68"/>
      <c r="W143" s="68"/>
      <c r="X143" s="69"/>
      <c r="Y143" s="70">
        <v>4755000</v>
      </c>
      <c r="Z143" s="71"/>
      <c r="AA143" s="71"/>
      <c r="AB143" s="71"/>
      <c r="AC143" s="71"/>
      <c r="AD143" s="71"/>
      <c r="AE143" s="71"/>
      <c r="AF143" s="72"/>
      <c r="AG143" s="8"/>
      <c r="AH143" s="8"/>
      <c r="AI143" s="8"/>
      <c r="AJ143" s="30"/>
      <c r="AK143" s="30"/>
      <c r="AL143" s="30"/>
      <c r="AM143" s="30"/>
      <c r="AN143" s="30"/>
      <c r="AO143" s="30"/>
      <c r="AP143" s="30"/>
      <c r="AQ143" s="30"/>
      <c r="AR143" s="8"/>
      <c r="AS143" s="8"/>
      <c r="AT143" s="8"/>
      <c r="AU143" s="8"/>
      <c r="AV143" s="8"/>
      <c r="AW143" s="8"/>
      <c r="AX143" s="8"/>
    </row>
    <row r="144" spans="1:50" ht="18" customHeight="1" x14ac:dyDescent="0.3">
      <c r="A144" s="21"/>
      <c r="B144" s="81"/>
      <c r="C144" s="82"/>
      <c r="D144" s="60" t="s">
        <v>123</v>
      </c>
      <c r="E144" s="57"/>
      <c r="F144" s="57"/>
      <c r="G144" s="57"/>
      <c r="H144" s="57"/>
      <c r="I144" s="57"/>
      <c r="J144" s="57"/>
      <c r="K144" s="58"/>
      <c r="L144" s="60" t="s">
        <v>79</v>
      </c>
      <c r="M144" s="57"/>
      <c r="N144" s="57"/>
      <c r="O144" s="57"/>
      <c r="P144" s="57"/>
      <c r="Q144" s="57"/>
      <c r="R144" s="58"/>
      <c r="S144" s="67">
        <v>30</v>
      </c>
      <c r="T144" s="68"/>
      <c r="U144" s="68"/>
      <c r="V144" s="68"/>
      <c r="W144" s="68"/>
      <c r="X144" s="69"/>
      <c r="Y144" s="70">
        <v>4755000</v>
      </c>
      <c r="Z144" s="71"/>
      <c r="AA144" s="71"/>
      <c r="AB144" s="71"/>
      <c r="AC144" s="71"/>
      <c r="AD144" s="71"/>
      <c r="AE144" s="71"/>
      <c r="AF144" s="72"/>
      <c r="AG144" s="8"/>
      <c r="AH144" s="8"/>
      <c r="AI144" s="8"/>
      <c r="AJ144" s="30"/>
      <c r="AK144" s="30"/>
      <c r="AL144" s="30"/>
      <c r="AM144" s="30"/>
      <c r="AN144" s="30"/>
      <c r="AO144" s="30"/>
      <c r="AP144" s="30"/>
      <c r="AQ144" s="30"/>
      <c r="AR144" s="8"/>
      <c r="AS144" s="8"/>
      <c r="AT144" s="8"/>
      <c r="AU144" s="8"/>
      <c r="AV144" s="8"/>
      <c r="AW144" s="8"/>
      <c r="AX144" s="8"/>
    </row>
    <row r="145" spans="1:50" ht="18" customHeight="1" x14ac:dyDescent="0.3">
      <c r="A145" s="21"/>
      <c r="B145" s="81"/>
      <c r="C145" s="82"/>
      <c r="D145" s="60" t="s">
        <v>125</v>
      </c>
      <c r="E145" s="57"/>
      <c r="F145" s="57"/>
      <c r="G145" s="57"/>
      <c r="H145" s="57"/>
      <c r="I145" s="57"/>
      <c r="J145" s="57"/>
      <c r="K145" s="58"/>
      <c r="L145" s="60" t="s">
        <v>13</v>
      </c>
      <c r="M145" s="57"/>
      <c r="N145" s="57"/>
      <c r="O145" s="57"/>
      <c r="P145" s="57"/>
      <c r="Q145" s="57"/>
      <c r="R145" s="58"/>
      <c r="S145" s="67">
        <v>30</v>
      </c>
      <c r="T145" s="68"/>
      <c r="U145" s="68"/>
      <c r="V145" s="68"/>
      <c r="W145" s="68"/>
      <c r="X145" s="69"/>
      <c r="Y145" s="70">
        <v>4755000</v>
      </c>
      <c r="Z145" s="71"/>
      <c r="AA145" s="71"/>
      <c r="AB145" s="71"/>
      <c r="AC145" s="71"/>
      <c r="AD145" s="71"/>
      <c r="AE145" s="71"/>
      <c r="AF145" s="72"/>
      <c r="AG145" s="8"/>
      <c r="AH145" s="8"/>
      <c r="AI145" s="8"/>
      <c r="AJ145" s="30"/>
      <c r="AK145" s="30"/>
      <c r="AL145" s="30"/>
      <c r="AM145" s="30"/>
      <c r="AN145" s="30"/>
      <c r="AO145" s="30"/>
      <c r="AP145" s="30"/>
      <c r="AQ145" s="30"/>
      <c r="AR145" s="8"/>
      <c r="AS145" s="8"/>
      <c r="AT145" s="8"/>
      <c r="AU145" s="8"/>
      <c r="AV145" s="8"/>
      <c r="AW145" s="8"/>
      <c r="AX145" s="8"/>
    </row>
    <row r="146" spans="1:50" ht="18" customHeight="1" x14ac:dyDescent="0.3">
      <c r="A146" s="21"/>
      <c r="B146" s="81"/>
      <c r="C146" s="82"/>
      <c r="D146" s="60" t="s">
        <v>127</v>
      </c>
      <c r="E146" s="57"/>
      <c r="F146" s="57"/>
      <c r="G146" s="57"/>
      <c r="H146" s="57"/>
      <c r="I146" s="57"/>
      <c r="J146" s="57"/>
      <c r="K146" s="58"/>
      <c r="L146" s="60" t="s">
        <v>10</v>
      </c>
      <c r="M146" s="57"/>
      <c r="N146" s="57"/>
      <c r="O146" s="57"/>
      <c r="P146" s="57"/>
      <c r="Q146" s="57"/>
      <c r="R146" s="58"/>
      <c r="S146" s="67">
        <v>30</v>
      </c>
      <c r="T146" s="68"/>
      <c r="U146" s="68"/>
      <c r="V146" s="68"/>
      <c r="W146" s="68"/>
      <c r="X146" s="69"/>
      <c r="Y146" s="70">
        <v>4755000</v>
      </c>
      <c r="Z146" s="71"/>
      <c r="AA146" s="71"/>
      <c r="AB146" s="71"/>
      <c r="AC146" s="71"/>
      <c r="AD146" s="71"/>
      <c r="AE146" s="71"/>
      <c r="AF146" s="72"/>
      <c r="AG146" s="8"/>
      <c r="AH146" s="8"/>
      <c r="AI146" s="8"/>
      <c r="AJ146" s="30"/>
      <c r="AK146" s="30"/>
      <c r="AL146" s="30"/>
      <c r="AM146" s="30"/>
      <c r="AN146" s="30"/>
      <c r="AO146" s="30"/>
      <c r="AP146" s="30"/>
      <c r="AQ146" s="30"/>
      <c r="AR146" s="8"/>
      <c r="AS146" s="8"/>
      <c r="AT146" s="8"/>
      <c r="AU146" s="8"/>
      <c r="AV146" s="8"/>
      <c r="AW146" s="8"/>
      <c r="AX146" s="8"/>
    </row>
    <row r="147" spans="1:50" ht="18" customHeight="1" x14ac:dyDescent="0.3">
      <c r="A147" s="21"/>
      <c r="B147" s="81"/>
      <c r="C147" s="82"/>
      <c r="D147" s="60" t="s">
        <v>128</v>
      </c>
      <c r="E147" s="57"/>
      <c r="F147" s="57"/>
      <c r="G147" s="57"/>
      <c r="H147" s="57"/>
      <c r="I147" s="57"/>
      <c r="J147" s="57"/>
      <c r="K147" s="58"/>
      <c r="L147" s="60" t="s">
        <v>116</v>
      </c>
      <c r="M147" s="57"/>
      <c r="N147" s="57"/>
      <c r="O147" s="57"/>
      <c r="P147" s="57"/>
      <c r="Q147" s="57"/>
      <c r="R147" s="58"/>
      <c r="S147" s="67">
        <v>30</v>
      </c>
      <c r="T147" s="68"/>
      <c r="U147" s="68"/>
      <c r="V147" s="68"/>
      <c r="W147" s="68"/>
      <c r="X147" s="69"/>
      <c r="Y147" s="70">
        <v>4755000</v>
      </c>
      <c r="Z147" s="71"/>
      <c r="AA147" s="71"/>
      <c r="AB147" s="71"/>
      <c r="AC147" s="71"/>
      <c r="AD147" s="71"/>
      <c r="AE147" s="71"/>
      <c r="AF147" s="72"/>
      <c r="AG147" s="8"/>
      <c r="AH147" s="8"/>
      <c r="AI147" s="8"/>
      <c r="AJ147" s="30"/>
      <c r="AK147" s="30"/>
      <c r="AL147" s="30"/>
      <c r="AM147" s="30"/>
      <c r="AN147" s="30"/>
      <c r="AO147" s="30"/>
      <c r="AP147" s="30"/>
      <c r="AQ147" s="30"/>
      <c r="AR147" s="8"/>
      <c r="AS147" s="8"/>
      <c r="AT147" s="8"/>
      <c r="AU147" s="8"/>
      <c r="AV147" s="8"/>
      <c r="AW147" s="8"/>
      <c r="AX147" s="8"/>
    </row>
    <row r="148" spans="1:50" ht="18" customHeight="1" x14ac:dyDescent="0.3">
      <c r="A148" s="21"/>
      <c r="B148" s="81"/>
      <c r="C148" s="82"/>
      <c r="D148" s="60" t="s">
        <v>130</v>
      </c>
      <c r="E148" s="57"/>
      <c r="F148" s="57"/>
      <c r="G148" s="57"/>
      <c r="H148" s="57"/>
      <c r="I148" s="57"/>
      <c r="J148" s="57"/>
      <c r="K148" s="58"/>
      <c r="L148" s="60" t="s">
        <v>118</v>
      </c>
      <c r="M148" s="57"/>
      <c r="N148" s="57"/>
      <c r="O148" s="57"/>
      <c r="P148" s="57"/>
      <c r="Q148" s="57"/>
      <c r="R148" s="58"/>
      <c r="S148" s="67">
        <v>30</v>
      </c>
      <c r="T148" s="68"/>
      <c r="U148" s="68"/>
      <c r="V148" s="68"/>
      <c r="W148" s="68"/>
      <c r="X148" s="69"/>
      <c r="Y148" s="70">
        <v>4755000</v>
      </c>
      <c r="Z148" s="71"/>
      <c r="AA148" s="71"/>
      <c r="AB148" s="71"/>
      <c r="AC148" s="71"/>
      <c r="AD148" s="71"/>
      <c r="AE148" s="71"/>
      <c r="AF148" s="72"/>
      <c r="AG148" s="8"/>
      <c r="AH148" s="8"/>
      <c r="AI148" s="8"/>
      <c r="AJ148" s="30"/>
      <c r="AK148" s="30"/>
      <c r="AL148" s="30"/>
      <c r="AM148" s="30"/>
      <c r="AN148" s="30"/>
      <c r="AO148" s="30"/>
      <c r="AP148" s="30"/>
      <c r="AQ148" s="30"/>
      <c r="AR148" s="8"/>
      <c r="AS148" s="8"/>
      <c r="AT148" s="8"/>
      <c r="AU148" s="8"/>
      <c r="AV148" s="8"/>
      <c r="AW148" s="8"/>
      <c r="AX148" s="8"/>
    </row>
    <row r="149" spans="1:50" ht="18" customHeight="1" x14ac:dyDescent="0.3">
      <c r="A149" s="21"/>
      <c r="B149" s="81"/>
      <c r="C149" s="82"/>
      <c r="D149" s="60" t="s">
        <v>132</v>
      </c>
      <c r="E149" s="57"/>
      <c r="F149" s="57"/>
      <c r="G149" s="57"/>
      <c r="H149" s="57"/>
      <c r="I149" s="57"/>
      <c r="J149" s="57"/>
      <c r="K149" s="58"/>
      <c r="L149" s="60" t="s">
        <v>120</v>
      </c>
      <c r="M149" s="57"/>
      <c r="N149" s="57"/>
      <c r="O149" s="57"/>
      <c r="P149" s="57"/>
      <c r="Q149" s="57"/>
      <c r="R149" s="58"/>
      <c r="S149" s="67">
        <v>30</v>
      </c>
      <c r="T149" s="68"/>
      <c r="U149" s="68"/>
      <c r="V149" s="68"/>
      <c r="W149" s="68"/>
      <c r="X149" s="69"/>
      <c r="Y149" s="70">
        <v>4755000</v>
      </c>
      <c r="Z149" s="71"/>
      <c r="AA149" s="71"/>
      <c r="AB149" s="71"/>
      <c r="AC149" s="71"/>
      <c r="AD149" s="71"/>
      <c r="AE149" s="71"/>
      <c r="AF149" s="72"/>
      <c r="AG149" s="8"/>
      <c r="AH149" s="8"/>
      <c r="AI149" s="8"/>
      <c r="AJ149" s="30"/>
      <c r="AK149" s="30"/>
      <c r="AL149" s="30"/>
      <c r="AM149" s="30"/>
      <c r="AN149" s="30"/>
      <c r="AO149" s="30"/>
      <c r="AP149" s="30"/>
      <c r="AQ149" s="30"/>
      <c r="AR149" s="8"/>
      <c r="AS149" s="8"/>
      <c r="AT149" s="8"/>
      <c r="AU149" s="8"/>
      <c r="AV149" s="8"/>
      <c r="AW149" s="8"/>
      <c r="AX149" s="8"/>
    </row>
    <row r="150" spans="1:50" ht="18" customHeight="1" x14ac:dyDescent="0.3">
      <c r="A150" s="21"/>
      <c r="B150" s="81"/>
      <c r="C150" s="82"/>
      <c r="D150" s="60" t="s">
        <v>204</v>
      </c>
      <c r="E150" s="57"/>
      <c r="F150" s="57"/>
      <c r="G150" s="57"/>
      <c r="H150" s="57"/>
      <c r="I150" s="57"/>
      <c r="J150" s="57"/>
      <c r="K150" s="58"/>
      <c r="L150" s="60" t="s">
        <v>122</v>
      </c>
      <c r="M150" s="57"/>
      <c r="N150" s="57"/>
      <c r="O150" s="57"/>
      <c r="P150" s="57"/>
      <c r="Q150" s="57"/>
      <c r="R150" s="58"/>
      <c r="S150" s="67">
        <v>30</v>
      </c>
      <c r="T150" s="68"/>
      <c r="U150" s="68"/>
      <c r="V150" s="68"/>
      <c r="W150" s="68"/>
      <c r="X150" s="69"/>
      <c r="Y150" s="70">
        <v>4755000</v>
      </c>
      <c r="Z150" s="71"/>
      <c r="AA150" s="71"/>
      <c r="AB150" s="71"/>
      <c r="AC150" s="71"/>
      <c r="AD150" s="71"/>
      <c r="AE150" s="71"/>
      <c r="AF150" s="72"/>
      <c r="AG150" s="8"/>
      <c r="AH150" s="8"/>
      <c r="AI150" s="8"/>
      <c r="AJ150" s="30"/>
      <c r="AK150" s="30"/>
      <c r="AL150" s="30"/>
      <c r="AM150" s="30"/>
      <c r="AN150" s="30"/>
      <c r="AO150" s="30"/>
      <c r="AP150" s="30"/>
      <c r="AQ150" s="30"/>
      <c r="AR150" s="8"/>
      <c r="AS150" s="8"/>
      <c r="AT150" s="8"/>
      <c r="AU150" s="8"/>
      <c r="AV150" s="8"/>
      <c r="AW150" s="8"/>
      <c r="AX150" s="8"/>
    </row>
    <row r="151" spans="1:50" ht="18" customHeight="1" x14ac:dyDescent="0.3">
      <c r="A151" s="21"/>
      <c r="B151" s="81"/>
      <c r="C151" s="82"/>
      <c r="D151" s="60" t="s">
        <v>207</v>
      </c>
      <c r="E151" s="57"/>
      <c r="F151" s="57"/>
      <c r="G151" s="57"/>
      <c r="H151" s="57"/>
      <c r="I151" s="57"/>
      <c r="J151" s="57"/>
      <c r="K151" s="58"/>
      <c r="L151" s="60" t="s">
        <v>124</v>
      </c>
      <c r="M151" s="57"/>
      <c r="N151" s="57"/>
      <c r="O151" s="57"/>
      <c r="P151" s="57"/>
      <c r="Q151" s="57"/>
      <c r="R151" s="58"/>
      <c r="S151" s="61">
        <v>30</v>
      </c>
      <c r="T151" s="57"/>
      <c r="U151" s="57"/>
      <c r="V151" s="57"/>
      <c r="W151" s="57"/>
      <c r="X151" s="58"/>
      <c r="Y151" s="62">
        <v>5011000</v>
      </c>
      <c r="Z151" s="57"/>
      <c r="AA151" s="57"/>
      <c r="AB151" s="57"/>
      <c r="AC151" s="57"/>
      <c r="AD151" s="57"/>
      <c r="AE151" s="57"/>
      <c r="AF151" s="58"/>
      <c r="AG151" s="8"/>
      <c r="AH151" s="8"/>
      <c r="AI151" s="8"/>
      <c r="AJ151" s="30"/>
      <c r="AK151" s="30"/>
      <c r="AL151" s="30"/>
      <c r="AM151" s="30"/>
      <c r="AN151" s="30"/>
      <c r="AO151" s="30"/>
      <c r="AP151" s="30"/>
      <c r="AQ151" s="30"/>
      <c r="AR151" s="8"/>
      <c r="AS151" s="8"/>
      <c r="AT151" s="8"/>
      <c r="AU151" s="8"/>
      <c r="AV151" s="8"/>
      <c r="AW151" s="8"/>
      <c r="AX151" s="8"/>
    </row>
    <row r="152" spans="1:50" ht="18" customHeight="1" x14ac:dyDescent="0.3">
      <c r="A152" s="21"/>
      <c r="B152" s="81"/>
      <c r="C152" s="82"/>
      <c r="D152" s="60" t="s">
        <v>208</v>
      </c>
      <c r="E152" s="57"/>
      <c r="F152" s="57"/>
      <c r="G152" s="57"/>
      <c r="H152" s="57"/>
      <c r="I152" s="57"/>
      <c r="J152" s="57"/>
      <c r="K152" s="58"/>
      <c r="L152" s="60" t="s">
        <v>126</v>
      </c>
      <c r="M152" s="57"/>
      <c r="N152" s="57"/>
      <c r="O152" s="57"/>
      <c r="P152" s="57"/>
      <c r="Q152" s="57"/>
      <c r="R152" s="58"/>
      <c r="S152" s="61">
        <v>30</v>
      </c>
      <c r="T152" s="57"/>
      <c r="U152" s="57"/>
      <c r="V152" s="57"/>
      <c r="W152" s="57"/>
      <c r="X152" s="58"/>
      <c r="Y152" s="62">
        <v>5011000</v>
      </c>
      <c r="Z152" s="57"/>
      <c r="AA152" s="57"/>
      <c r="AB152" s="57"/>
      <c r="AC152" s="57"/>
      <c r="AD152" s="57"/>
      <c r="AE152" s="57"/>
      <c r="AF152" s="58"/>
      <c r="AG152" s="8"/>
      <c r="AH152" s="8"/>
      <c r="AI152" s="8"/>
      <c r="AJ152" s="30"/>
      <c r="AK152" s="30"/>
      <c r="AL152" s="30"/>
      <c r="AM152" s="30"/>
      <c r="AN152" s="30"/>
      <c r="AO152" s="30"/>
      <c r="AP152" s="30"/>
      <c r="AQ152" s="30"/>
      <c r="AR152" s="8"/>
      <c r="AS152" s="8"/>
      <c r="AT152" s="8"/>
      <c r="AU152" s="8"/>
      <c r="AV152" s="8"/>
      <c r="AW152" s="8"/>
      <c r="AX152" s="8"/>
    </row>
    <row r="153" spans="1:50" ht="18" customHeight="1" x14ac:dyDescent="0.3">
      <c r="A153" s="21"/>
      <c r="B153" s="81"/>
      <c r="C153" s="82"/>
      <c r="D153" s="60" t="s">
        <v>209</v>
      </c>
      <c r="E153" s="57"/>
      <c r="F153" s="57"/>
      <c r="G153" s="57"/>
      <c r="H153" s="57"/>
      <c r="I153" s="57"/>
      <c r="J153" s="57"/>
      <c r="K153" s="58"/>
      <c r="L153" s="60" t="s">
        <v>190</v>
      </c>
      <c r="M153" s="57"/>
      <c r="N153" s="57"/>
      <c r="O153" s="57"/>
      <c r="P153" s="57"/>
      <c r="Q153" s="57"/>
      <c r="R153" s="58"/>
      <c r="S153" s="61">
        <v>30</v>
      </c>
      <c r="T153" s="57"/>
      <c r="U153" s="57"/>
      <c r="V153" s="57"/>
      <c r="W153" s="57"/>
      <c r="X153" s="58"/>
      <c r="Y153" s="62">
        <v>5011000</v>
      </c>
      <c r="Z153" s="57"/>
      <c r="AA153" s="57"/>
      <c r="AB153" s="57"/>
      <c r="AC153" s="57"/>
      <c r="AD153" s="57"/>
      <c r="AE153" s="57"/>
      <c r="AF153" s="58"/>
      <c r="AG153" s="8"/>
      <c r="AH153" s="8"/>
      <c r="AI153" s="8"/>
      <c r="AJ153" s="30"/>
      <c r="AK153" s="30"/>
      <c r="AL153" s="30"/>
      <c r="AM153" s="30"/>
      <c r="AN153" s="30"/>
      <c r="AO153" s="30"/>
      <c r="AP153" s="30"/>
      <c r="AQ153" s="30"/>
      <c r="AR153" s="8"/>
      <c r="AS153" s="8"/>
      <c r="AT153" s="8"/>
      <c r="AU153" s="8"/>
      <c r="AV153" s="8"/>
      <c r="AW153" s="8"/>
      <c r="AX153" s="8"/>
    </row>
    <row r="154" spans="1:50" s="49" customFormat="1" ht="18" customHeight="1" x14ac:dyDescent="0.3">
      <c r="A154" s="21"/>
      <c r="B154" s="81"/>
      <c r="C154" s="82"/>
      <c r="D154" s="60" t="s">
        <v>210</v>
      </c>
      <c r="E154" s="57"/>
      <c r="F154" s="57"/>
      <c r="G154" s="57"/>
      <c r="H154" s="57"/>
      <c r="I154" s="57"/>
      <c r="J154" s="57"/>
      <c r="K154" s="58"/>
      <c r="L154" s="60" t="s">
        <v>129</v>
      </c>
      <c r="M154" s="57"/>
      <c r="N154" s="57"/>
      <c r="O154" s="57"/>
      <c r="P154" s="57"/>
      <c r="Q154" s="57"/>
      <c r="R154" s="58"/>
      <c r="S154" s="61">
        <v>30</v>
      </c>
      <c r="T154" s="57"/>
      <c r="U154" s="57"/>
      <c r="V154" s="57"/>
      <c r="W154" s="57"/>
      <c r="X154" s="58"/>
      <c r="Y154" s="62">
        <v>5011000</v>
      </c>
      <c r="Z154" s="57"/>
      <c r="AA154" s="57"/>
      <c r="AB154" s="57"/>
      <c r="AC154" s="57"/>
      <c r="AD154" s="57"/>
      <c r="AE154" s="57"/>
      <c r="AF154" s="58"/>
      <c r="AG154" s="8"/>
      <c r="AH154" s="8"/>
      <c r="AI154" s="8"/>
      <c r="AJ154" s="30"/>
      <c r="AK154" s="30"/>
      <c r="AL154" s="30"/>
      <c r="AM154" s="30"/>
      <c r="AN154" s="30"/>
      <c r="AO154" s="30"/>
      <c r="AP154" s="30"/>
      <c r="AQ154" s="30"/>
      <c r="AR154" s="8"/>
      <c r="AS154" s="8"/>
      <c r="AT154" s="8"/>
      <c r="AU154" s="8"/>
      <c r="AV154" s="8"/>
      <c r="AW154" s="8"/>
      <c r="AX154" s="8"/>
    </row>
    <row r="155" spans="1:50" s="49" customFormat="1" ht="18" customHeight="1" x14ac:dyDescent="0.3">
      <c r="A155" s="21"/>
      <c r="B155" s="81"/>
      <c r="C155" s="82"/>
      <c r="D155" s="60" t="s">
        <v>213</v>
      </c>
      <c r="E155" s="57"/>
      <c r="F155" s="57"/>
      <c r="G155" s="57"/>
      <c r="H155" s="57"/>
      <c r="I155" s="57"/>
      <c r="J155" s="57"/>
      <c r="K155" s="58"/>
      <c r="L155" s="60" t="s">
        <v>131</v>
      </c>
      <c r="M155" s="57"/>
      <c r="N155" s="57"/>
      <c r="O155" s="57"/>
      <c r="P155" s="57"/>
      <c r="Q155" s="57"/>
      <c r="R155" s="58"/>
      <c r="S155" s="43"/>
      <c r="T155" s="44"/>
      <c r="U155" s="44"/>
      <c r="V155" s="44"/>
      <c r="W155" s="44"/>
      <c r="X155" s="45"/>
      <c r="Y155" s="46"/>
      <c r="Z155" s="47"/>
      <c r="AA155" s="47"/>
      <c r="AB155" s="47"/>
      <c r="AC155" s="47"/>
      <c r="AD155" s="47"/>
      <c r="AE155" s="47"/>
      <c r="AF155" s="48"/>
      <c r="AG155" s="8"/>
      <c r="AH155" s="8"/>
      <c r="AI155" s="8"/>
      <c r="AJ155" s="30"/>
      <c r="AK155" s="30"/>
      <c r="AL155" s="30"/>
      <c r="AM155" s="30"/>
      <c r="AN155" s="30"/>
      <c r="AO155" s="30"/>
      <c r="AP155" s="30"/>
      <c r="AQ155" s="30"/>
      <c r="AR155" s="8"/>
      <c r="AS155" s="8"/>
      <c r="AT155" s="8"/>
      <c r="AU155" s="8"/>
      <c r="AV155" s="8"/>
      <c r="AW155" s="8"/>
      <c r="AX155" s="8"/>
    </row>
    <row r="156" spans="1:50" ht="18" customHeight="1" x14ac:dyDescent="0.3">
      <c r="A156" s="21"/>
      <c r="B156" s="81"/>
      <c r="C156" s="82"/>
      <c r="D156" s="60" t="s">
        <v>221</v>
      </c>
      <c r="E156" s="57"/>
      <c r="F156" s="57"/>
      <c r="G156" s="57"/>
      <c r="H156" s="57"/>
      <c r="I156" s="57"/>
      <c r="J156" s="57"/>
      <c r="K156" s="58"/>
      <c r="L156" s="60" t="s">
        <v>79</v>
      </c>
      <c r="M156" s="57"/>
      <c r="N156" s="57"/>
      <c r="O156" s="57"/>
      <c r="P156" s="57"/>
      <c r="Q156" s="57"/>
      <c r="R156" s="58"/>
      <c r="S156" s="61"/>
      <c r="T156" s="57"/>
      <c r="U156" s="57"/>
      <c r="V156" s="57"/>
      <c r="W156" s="57"/>
      <c r="X156" s="58"/>
      <c r="Y156" s="62" t="str">
        <f t="shared" ref="Y156" si="0">IF(S156="","",($Z$42/30)*S156)</f>
        <v/>
      </c>
      <c r="Z156" s="57"/>
      <c r="AA156" s="57"/>
      <c r="AB156" s="57"/>
      <c r="AC156" s="57"/>
      <c r="AD156" s="57"/>
      <c r="AE156" s="57"/>
      <c r="AF156" s="58"/>
      <c r="AG156" s="8"/>
      <c r="AH156" s="8"/>
      <c r="AI156" s="8"/>
      <c r="AJ156" s="30"/>
      <c r="AK156" s="30"/>
      <c r="AL156" s="30"/>
      <c r="AM156" s="30"/>
      <c r="AN156" s="30"/>
      <c r="AO156" s="30"/>
      <c r="AP156" s="30"/>
      <c r="AQ156" s="30"/>
      <c r="AR156" s="8"/>
      <c r="AS156" s="8"/>
      <c r="AT156" s="8"/>
      <c r="AU156" s="8"/>
      <c r="AV156" s="8"/>
      <c r="AW156" s="8"/>
      <c r="AX156" s="8"/>
    </row>
    <row r="157" spans="1:50" ht="18" customHeight="1" x14ac:dyDescent="0.3">
      <c r="A157" s="21"/>
      <c r="B157" s="81"/>
      <c r="C157" s="82"/>
      <c r="D157" s="63" t="s">
        <v>133</v>
      </c>
      <c r="E157" s="57"/>
      <c r="F157" s="57"/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8"/>
      <c r="Y157" s="64">
        <f>SUM(Y138:AF156)</f>
        <v>81859000</v>
      </c>
      <c r="Z157" s="57"/>
      <c r="AA157" s="57"/>
      <c r="AB157" s="57"/>
      <c r="AC157" s="57"/>
      <c r="AD157" s="57"/>
      <c r="AE157" s="57"/>
      <c r="AF157" s="58"/>
      <c r="AG157" s="8"/>
      <c r="AH157" s="8"/>
      <c r="AI157" s="8"/>
      <c r="AJ157" s="30"/>
      <c r="AK157" s="30"/>
      <c r="AL157" s="30"/>
      <c r="AM157" s="30"/>
      <c r="AN157" s="30"/>
      <c r="AO157" s="30"/>
      <c r="AP157" s="30"/>
      <c r="AQ157" s="30"/>
      <c r="AR157" s="8"/>
      <c r="AS157" s="8"/>
      <c r="AT157" s="8"/>
      <c r="AU157" s="8"/>
      <c r="AV157" s="8"/>
      <c r="AW157" s="8"/>
      <c r="AX157" s="8"/>
    </row>
    <row r="158" spans="1:50" ht="18" customHeight="1" x14ac:dyDescent="0.3">
      <c r="A158" s="21"/>
      <c r="B158" s="83"/>
      <c r="C158" s="76"/>
      <c r="D158" s="65" t="s">
        <v>134</v>
      </c>
      <c r="E158" s="57"/>
      <c r="F158" s="57"/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8"/>
      <c r="Y158" s="66">
        <f>J42+S76+S79+S82-Y157-S85</f>
        <v>10022000</v>
      </c>
      <c r="Z158" s="57"/>
      <c r="AA158" s="57"/>
      <c r="AB158" s="57"/>
      <c r="AC158" s="57"/>
      <c r="AD158" s="57"/>
      <c r="AE158" s="57"/>
      <c r="AF158" s="58"/>
      <c r="AG158" s="8"/>
      <c r="AH158" s="8"/>
      <c r="AI158" s="8"/>
      <c r="AJ158" s="30"/>
      <c r="AK158" s="30"/>
      <c r="AL158" s="30"/>
      <c r="AM158" s="30"/>
      <c r="AN158" s="30"/>
      <c r="AO158" s="30"/>
      <c r="AP158" s="30"/>
      <c r="AQ158" s="30"/>
      <c r="AR158" s="8"/>
      <c r="AS158" s="8"/>
      <c r="AT158" s="8"/>
      <c r="AU158" s="8"/>
      <c r="AV158" s="8"/>
      <c r="AW158" s="8"/>
      <c r="AX158" s="8"/>
    </row>
    <row r="159" spans="1:50" ht="3" customHeight="1" x14ac:dyDescent="0.3">
      <c r="A159" s="21"/>
      <c r="B159" s="34"/>
      <c r="C159" s="34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6"/>
      <c r="Z159" s="36"/>
      <c r="AA159" s="36"/>
      <c r="AB159" s="36"/>
      <c r="AC159" s="36"/>
      <c r="AD159" s="36"/>
      <c r="AE159" s="36"/>
      <c r="AF159" s="36"/>
      <c r="AG159" s="8"/>
      <c r="AH159" s="8"/>
      <c r="AI159" s="8"/>
      <c r="AJ159" s="30"/>
      <c r="AK159" s="30"/>
      <c r="AL159" s="30"/>
      <c r="AM159" s="30"/>
      <c r="AN159" s="30"/>
      <c r="AO159" s="30"/>
      <c r="AP159" s="30"/>
      <c r="AQ159" s="30"/>
      <c r="AR159" s="8"/>
      <c r="AS159" s="8"/>
      <c r="AT159" s="8"/>
      <c r="AU159" s="8"/>
      <c r="AV159" s="8"/>
      <c r="AW159" s="8"/>
      <c r="AX159" s="8"/>
    </row>
    <row r="160" spans="1:50" ht="14.25" customHeight="1" x14ac:dyDescent="0.3">
      <c r="A160" s="8"/>
      <c r="B160" s="56" t="s">
        <v>135</v>
      </c>
      <c r="C160" s="57"/>
      <c r="D160" s="57"/>
      <c r="E160" s="57"/>
      <c r="F160" s="57"/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spans="1:50" ht="62.25" customHeight="1" x14ac:dyDescent="0.3">
      <c r="A161" s="8"/>
      <c r="B161" s="59" t="s">
        <v>231</v>
      </c>
      <c r="C161" s="57"/>
      <c r="D161" s="57"/>
      <c r="E161" s="57"/>
      <c r="F161" s="57"/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24"/>
      <c r="AR161" s="8"/>
      <c r="AS161" s="8"/>
      <c r="AT161" s="8"/>
      <c r="AU161" s="8"/>
      <c r="AV161" s="8"/>
      <c r="AW161" s="8"/>
      <c r="AX161" s="8"/>
    </row>
    <row r="162" spans="1:50" ht="3" customHeight="1" x14ac:dyDescent="0.3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</sheetData>
  <mergeCells count="418">
    <mergeCell ref="B1:H1"/>
    <mergeCell ref="I1:K1"/>
    <mergeCell ref="L1:M1"/>
    <mergeCell ref="N1:O1"/>
    <mergeCell ref="B3:F8"/>
    <mergeCell ref="G3:Z6"/>
    <mergeCell ref="B11:G11"/>
    <mergeCell ref="H11:K11"/>
    <mergeCell ref="M11:W11"/>
    <mergeCell ref="X11:Y11"/>
    <mergeCell ref="Z11:AC11"/>
    <mergeCell ref="AD11:AF11"/>
    <mergeCell ref="AA3:AF4"/>
    <mergeCell ref="AA5:AF6"/>
    <mergeCell ref="G7:Z8"/>
    <mergeCell ref="AA7:AF8"/>
    <mergeCell ref="X10:Y10"/>
    <mergeCell ref="Z10:AC10"/>
    <mergeCell ref="AD10:AF10"/>
    <mergeCell ref="B16:AF16"/>
    <mergeCell ref="B18:H18"/>
    <mergeCell ref="K18:W18"/>
    <mergeCell ref="B20:K20"/>
    <mergeCell ref="L20:W20"/>
    <mergeCell ref="X20:AA20"/>
    <mergeCell ref="AB20:AF20"/>
    <mergeCell ref="AD13:AF13"/>
    <mergeCell ref="L14:M14"/>
    <mergeCell ref="N14:O14"/>
    <mergeCell ref="P14:S14"/>
    <mergeCell ref="T14:V14"/>
    <mergeCell ref="X14:Y14"/>
    <mergeCell ref="Z14:AC14"/>
    <mergeCell ref="AD14:AF14"/>
    <mergeCell ref="B13:K14"/>
    <mergeCell ref="N13:O13"/>
    <mergeCell ref="P13:S13"/>
    <mergeCell ref="T13:V13"/>
    <mergeCell ref="X13:Y13"/>
    <mergeCell ref="Z13:AC13"/>
    <mergeCell ref="B26:F26"/>
    <mergeCell ref="G26:J26"/>
    <mergeCell ref="L26:S26"/>
    <mergeCell ref="T26:U26"/>
    <mergeCell ref="V26:AF26"/>
    <mergeCell ref="B28:G28"/>
    <mergeCell ref="H28:AF28"/>
    <mergeCell ref="B22:D22"/>
    <mergeCell ref="E22:W22"/>
    <mergeCell ref="X22:Z22"/>
    <mergeCell ref="AA22:AF22"/>
    <mergeCell ref="B24:D24"/>
    <mergeCell ref="E24:K24"/>
    <mergeCell ref="L24:W24"/>
    <mergeCell ref="X24:AF24"/>
    <mergeCell ref="X30:Y30"/>
    <mergeCell ref="Z30:AC30"/>
    <mergeCell ref="AD30:AF30"/>
    <mergeCell ref="B31:F31"/>
    <mergeCell ref="G31:I31"/>
    <mergeCell ref="J31:L31"/>
    <mergeCell ref="M31:W31"/>
    <mergeCell ref="X31:Y31"/>
    <mergeCell ref="Z31:AC31"/>
    <mergeCell ref="AD31:AF31"/>
    <mergeCell ref="B33:AF33"/>
    <mergeCell ref="B34:AF37"/>
    <mergeCell ref="H39:J39"/>
    <mergeCell ref="K39:K40"/>
    <mergeCell ref="L39:N39"/>
    <mergeCell ref="X39:Y39"/>
    <mergeCell ref="Z39:AC39"/>
    <mergeCell ref="AD39:AF39"/>
    <mergeCell ref="B40:G40"/>
    <mergeCell ref="H40:J40"/>
    <mergeCell ref="B44:I44"/>
    <mergeCell ref="J44:AF44"/>
    <mergeCell ref="B46:O46"/>
    <mergeCell ref="P46:S46"/>
    <mergeCell ref="T46:AB46"/>
    <mergeCell ref="AC46:AF46"/>
    <mergeCell ref="L40:N40"/>
    <mergeCell ref="Q40:W40"/>
    <mergeCell ref="X40:Y40"/>
    <mergeCell ref="Z40:AC40"/>
    <mergeCell ref="AD40:AF40"/>
    <mergeCell ref="B42:I42"/>
    <mergeCell ref="J42:P42"/>
    <mergeCell ref="Q42:Y42"/>
    <mergeCell ref="Z42:AF42"/>
    <mergeCell ref="B47:AF47"/>
    <mergeCell ref="B48:H48"/>
    <mergeCell ref="I48:M48"/>
    <mergeCell ref="N48:T48"/>
    <mergeCell ref="U48:AF48"/>
    <mergeCell ref="B50:I50"/>
    <mergeCell ref="J50:V50"/>
    <mergeCell ref="W50:Z50"/>
    <mergeCell ref="AA50:AF50"/>
    <mergeCell ref="B52:S52"/>
    <mergeCell ref="T52:AF52"/>
    <mergeCell ref="B53:AF53"/>
    <mergeCell ref="B54:D55"/>
    <mergeCell ref="E54:G54"/>
    <mergeCell ref="H54:K55"/>
    <mergeCell ref="L54:M54"/>
    <mergeCell ref="N54:Q54"/>
    <mergeCell ref="R54:T54"/>
    <mergeCell ref="U54:W55"/>
    <mergeCell ref="B57:I58"/>
    <mergeCell ref="J57:Y58"/>
    <mergeCell ref="Z57:AF57"/>
    <mergeCell ref="Z58:AF58"/>
    <mergeCell ref="B60:E60"/>
    <mergeCell ref="F60:AA60"/>
    <mergeCell ref="AB60:AF60"/>
    <mergeCell ref="X54:Y54"/>
    <mergeCell ref="Z54:AC54"/>
    <mergeCell ref="AD54:AF54"/>
    <mergeCell ref="E55:G55"/>
    <mergeCell ref="L55:M55"/>
    <mergeCell ref="N55:Q55"/>
    <mergeCell ref="R55:T55"/>
    <mergeCell ref="X55:Y55"/>
    <mergeCell ref="Z55:AC55"/>
    <mergeCell ref="AD55:AF55"/>
    <mergeCell ref="AB61:AF62"/>
    <mergeCell ref="H62:I62"/>
    <mergeCell ref="J62:M62"/>
    <mergeCell ref="N62:P62"/>
    <mergeCell ref="S62:T62"/>
    <mergeCell ref="U62:X62"/>
    <mergeCell ref="Y62:AA62"/>
    <mergeCell ref="B61:E62"/>
    <mergeCell ref="F61:G62"/>
    <mergeCell ref="H61:I61"/>
    <mergeCell ref="J61:M61"/>
    <mergeCell ref="N61:P61"/>
    <mergeCell ref="Q61:R62"/>
    <mergeCell ref="B63:E64"/>
    <mergeCell ref="F63:G64"/>
    <mergeCell ref="H63:I63"/>
    <mergeCell ref="J63:M63"/>
    <mergeCell ref="N63:P63"/>
    <mergeCell ref="Q63:R64"/>
    <mergeCell ref="S61:T61"/>
    <mergeCell ref="U61:X61"/>
    <mergeCell ref="Y61:AA61"/>
    <mergeCell ref="S63:T63"/>
    <mergeCell ref="U63:X63"/>
    <mergeCell ref="Y63:AA63"/>
    <mergeCell ref="AB63:AF64"/>
    <mergeCell ref="H64:I64"/>
    <mergeCell ref="J64:M64"/>
    <mergeCell ref="N64:P64"/>
    <mergeCell ref="S64:T64"/>
    <mergeCell ref="U64:X64"/>
    <mergeCell ref="Y64:AA64"/>
    <mergeCell ref="AB65:AF66"/>
    <mergeCell ref="H66:I66"/>
    <mergeCell ref="J66:M66"/>
    <mergeCell ref="N66:P66"/>
    <mergeCell ref="S66:T66"/>
    <mergeCell ref="U66:X66"/>
    <mergeCell ref="Y66:AA66"/>
    <mergeCell ref="S65:T65"/>
    <mergeCell ref="U65:X65"/>
    <mergeCell ref="Y65:AA65"/>
    <mergeCell ref="B65:E66"/>
    <mergeCell ref="F65:G66"/>
    <mergeCell ref="H65:I65"/>
    <mergeCell ref="J65:M65"/>
    <mergeCell ref="N65:P65"/>
    <mergeCell ref="Q65:R66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AB67:AF68"/>
    <mergeCell ref="H68:I68"/>
    <mergeCell ref="J68:M68"/>
    <mergeCell ref="N68:P68"/>
    <mergeCell ref="S68:T68"/>
    <mergeCell ref="U68:X68"/>
    <mergeCell ref="Y68:AA68"/>
    <mergeCell ref="B72:AF72"/>
    <mergeCell ref="B74:K74"/>
    <mergeCell ref="L74:N74"/>
    <mergeCell ref="O74:Q74"/>
    <mergeCell ref="S74:Z74"/>
    <mergeCell ref="AA74:AC74"/>
    <mergeCell ref="AD74:AF74"/>
    <mergeCell ref="S69:T69"/>
    <mergeCell ref="U69:X69"/>
    <mergeCell ref="Y69:AA69"/>
    <mergeCell ref="AB69:AF70"/>
    <mergeCell ref="H70:I70"/>
    <mergeCell ref="J70:M70"/>
    <mergeCell ref="N70:P70"/>
    <mergeCell ref="S70:T70"/>
    <mergeCell ref="U70:X70"/>
    <mergeCell ref="Y70:AA70"/>
    <mergeCell ref="B69:E70"/>
    <mergeCell ref="F69:G70"/>
    <mergeCell ref="H69:I69"/>
    <mergeCell ref="J69:M69"/>
    <mergeCell ref="N69:P69"/>
    <mergeCell ref="Q69:R70"/>
    <mergeCell ref="Y76:AF76"/>
    <mergeCell ref="B78:H79"/>
    <mergeCell ref="I78:J78"/>
    <mergeCell ref="K78:N78"/>
    <mergeCell ref="O78:Q78"/>
    <mergeCell ref="S78:X78"/>
    <mergeCell ref="Y78:AF78"/>
    <mergeCell ref="I79:J79"/>
    <mergeCell ref="K79:N79"/>
    <mergeCell ref="O79:Q79"/>
    <mergeCell ref="B75:H76"/>
    <mergeCell ref="I75:J75"/>
    <mergeCell ref="K75:N75"/>
    <mergeCell ref="O75:Q75"/>
    <mergeCell ref="S75:X75"/>
    <mergeCell ref="Y75:AF75"/>
    <mergeCell ref="I76:J76"/>
    <mergeCell ref="K76:N76"/>
    <mergeCell ref="O76:Q76"/>
    <mergeCell ref="S76:X76"/>
    <mergeCell ref="O82:Q82"/>
    <mergeCell ref="S82:X82"/>
    <mergeCell ref="Y82:AF82"/>
    <mergeCell ref="B84:K84"/>
    <mergeCell ref="L84:N84"/>
    <mergeCell ref="O84:Q84"/>
    <mergeCell ref="S84:X84"/>
    <mergeCell ref="Y84:AF84"/>
    <mergeCell ref="S79:X79"/>
    <mergeCell ref="Y79:AF79"/>
    <mergeCell ref="B81:H82"/>
    <mergeCell ref="I81:J81"/>
    <mergeCell ref="K81:N81"/>
    <mergeCell ref="O81:Q81"/>
    <mergeCell ref="S81:X81"/>
    <mergeCell ref="Y81:AF81"/>
    <mergeCell ref="I82:J82"/>
    <mergeCell ref="K82:N82"/>
    <mergeCell ref="S85:X85"/>
    <mergeCell ref="Y85:AF85"/>
    <mergeCell ref="O87:W87"/>
    <mergeCell ref="X87:AF87"/>
    <mergeCell ref="O88:P88"/>
    <mergeCell ref="Q88:T88"/>
    <mergeCell ref="U88:W88"/>
    <mergeCell ref="X88:Y88"/>
    <mergeCell ref="Z88:AC88"/>
    <mergeCell ref="AD88:AF88"/>
    <mergeCell ref="B92:J92"/>
    <mergeCell ref="K92:L92"/>
    <mergeCell ref="M92:O92"/>
    <mergeCell ref="P92:Q92"/>
    <mergeCell ref="R92:U92"/>
    <mergeCell ref="V92:X92"/>
    <mergeCell ref="X89:Y89"/>
    <mergeCell ref="Z89:AC89"/>
    <mergeCell ref="AD89:AF89"/>
    <mergeCell ref="P91:Q91"/>
    <mergeCell ref="R91:U91"/>
    <mergeCell ref="V91:X91"/>
    <mergeCell ref="B89:I89"/>
    <mergeCell ref="J89:K89"/>
    <mergeCell ref="L89:N89"/>
    <mergeCell ref="O89:P89"/>
    <mergeCell ref="Q89:T89"/>
    <mergeCell ref="U89:W89"/>
    <mergeCell ref="B99:AF99"/>
    <mergeCell ref="B102:AB102"/>
    <mergeCell ref="AC102:AF102"/>
    <mergeCell ref="B104:AF104"/>
    <mergeCell ref="B106:Y106"/>
    <mergeCell ref="Z106:AF106"/>
    <mergeCell ref="B94:AF94"/>
    <mergeCell ref="B96:AF96"/>
    <mergeCell ref="C98:N98"/>
    <mergeCell ref="O98:V98"/>
    <mergeCell ref="W98:AA98"/>
    <mergeCell ref="AB98:AF98"/>
    <mergeCell ref="B101:AF101"/>
    <mergeCell ref="B114:AF115"/>
    <mergeCell ref="B117:Z117"/>
    <mergeCell ref="AA117:AC117"/>
    <mergeCell ref="AD117:AF117"/>
    <mergeCell ref="B118:Z118"/>
    <mergeCell ref="AA118:AC118"/>
    <mergeCell ref="AD118:AF118"/>
    <mergeCell ref="B108:Y108"/>
    <mergeCell ref="Z108:AF108"/>
    <mergeCell ref="B110:Y110"/>
    <mergeCell ref="Z110:AF110"/>
    <mergeCell ref="B112:Y112"/>
    <mergeCell ref="Z112:AF112"/>
    <mergeCell ref="B121:Z121"/>
    <mergeCell ref="AA121:AC121"/>
    <mergeCell ref="AD121:AF121"/>
    <mergeCell ref="B122:Z122"/>
    <mergeCell ref="AA122:AC122"/>
    <mergeCell ref="AD122:AF122"/>
    <mergeCell ref="B119:Z119"/>
    <mergeCell ref="AA119:AC119"/>
    <mergeCell ref="AD119:AF119"/>
    <mergeCell ref="B120:Z120"/>
    <mergeCell ref="AA120:AC120"/>
    <mergeCell ref="AD120:AF120"/>
    <mergeCell ref="C131:N131"/>
    <mergeCell ref="O131:V131"/>
    <mergeCell ref="W131:AA131"/>
    <mergeCell ref="AB131:AF131"/>
    <mergeCell ref="B132:D132"/>
    <mergeCell ref="E132:V132"/>
    <mergeCell ref="W132:AF132"/>
    <mergeCell ref="B123:Z123"/>
    <mergeCell ref="AA123:AC123"/>
    <mergeCell ref="AD123:AF123"/>
    <mergeCell ref="B125:AF125"/>
    <mergeCell ref="B127:AF127"/>
    <mergeCell ref="B129:AF129"/>
    <mergeCell ref="B133:AF133"/>
    <mergeCell ref="B135:AF135"/>
    <mergeCell ref="B137:C158"/>
    <mergeCell ref="D137:K137"/>
    <mergeCell ref="L137:R137"/>
    <mergeCell ref="S137:X137"/>
    <mergeCell ref="Y137:AF137"/>
    <mergeCell ref="D138:K138"/>
    <mergeCell ref="L138:R138"/>
    <mergeCell ref="S138:X138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Y138:AF138"/>
    <mergeCell ref="D139:K139"/>
    <mergeCell ref="L139:R139"/>
    <mergeCell ref="S139:X139"/>
    <mergeCell ref="Y139:AF139"/>
    <mergeCell ref="D142:K142"/>
    <mergeCell ref="L142:R142"/>
    <mergeCell ref="S142:X142"/>
    <mergeCell ref="Y142:AF142"/>
    <mergeCell ref="D143:K143"/>
    <mergeCell ref="L143:R143"/>
    <mergeCell ref="S143:X143"/>
    <mergeCell ref="Y143:AF143"/>
    <mergeCell ref="AN139:AT139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50:K150"/>
    <mergeCell ref="L150:R150"/>
    <mergeCell ref="S150:X150"/>
    <mergeCell ref="Y150:AF150"/>
    <mergeCell ref="D151:K151"/>
    <mergeCell ref="L151:R151"/>
    <mergeCell ref="S151:X151"/>
    <mergeCell ref="Y151:AF151"/>
    <mergeCell ref="D148:K148"/>
    <mergeCell ref="L148:R148"/>
    <mergeCell ref="S148:X148"/>
    <mergeCell ref="Y148:AF148"/>
    <mergeCell ref="D149:K149"/>
    <mergeCell ref="L149:R149"/>
    <mergeCell ref="S149:X149"/>
    <mergeCell ref="Y149:AF149"/>
    <mergeCell ref="B160:AF160"/>
    <mergeCell ref="B161:AF161"/>
    <mergeCell ref="D156:K156"/>
    <mergeCell ref="L156:R156"/>
    <mergeCell ref="S156:X156"/>
    <mergeCell ref="Y156:AF156"/>
    <mergeCell ref="D152:K152"/>
    <mergeCell ref="L152:R152"/>
    <mergeCell ref="S152:X152"/>
    <mergeCell ref="Y152:AF152"/>
    <mergeCell ref="D153:K153"/>
    <mergeCell ref="L153:R153"/>
    <mergeCell ref="S153:X153"/>
    <mergeCell ref="Y153:AF153"/>
    <mergeCell ref="D154:K154"/>
    <mergeCell ref="L154:R154"/>
    <mergeCell ref="D155:K155"/>
    <mergeCell ref="L155:R155"/>
    <mergeCell ref="S154:X154"/>
    <mergeCell ref="Y154:AF154"/>
    <mergeCell ref="D157:X157"/>
    <mergeCell ref="Y157:AF157"/>
    <mergeCell ref="D158:X158"/>
    <mergeCell ref="Y158:AF158"/>
  </mergeCells>
  <conditionalFormatting sqref="B61:E66 B69:E70 H62:M62 H64:M64 H66:M66 H70:M70 J57:Y58 S62:X62 S64:X64 S66:X66 S70:X70 Z58:AF58 AB61:AF66 AB69:AF70">
    <cfRule type="containsBlanks" dxfId="82" priority="172">
      <formula>LEN(TRIM(B61))=0</formula>
    </cfRule>
  </conditionalFormatting>
  <conditionalFormatting sqref="L55:Q55 X55:AC55">
    <cfRule type="containsBlanks" dxfId="81" priority="173">
      <formula>LEN(TRIM(L55))=0</formula>
    </cfRule>
  </conditionalFormatting>
  <conditionalFormatting sqref="I76:N76 I79:N79 I82:N82 S79:X79 S82:X82 S76:X76">
    <cfRule type="containsBlanks" dxfId="80" priority="174">
      <formula>LEN(TRIM(I76))=0</formula>
    </cfRule>
  </conditionalFormatting>
  <conditionalFormatting sqref="O89:T89 P92:U92 X89:AC89">
    <cfRule type="containsBlanks" dxfId="79" priority="175">
      <formula>LEN(TRIM(O89))=0</formula>
    </cfRule>
  </conditionalFormatting>
  <conditionalFormatting sqref="L139:R143 L151:AF151 L152:R153 S156:AF156 L150:R150">
    <cfRule type="containsBlanks" dxfId="78" priority="176">
      <formula>LEN(TRIM(L139))=0</formula>
    </cfRule>
  </conditionalFormatting>
  <conditionalFormatting sqref="E22:W22 H11:K11 H28:AF28 H40:J40 I48:M48 J42:P42 J50:V50 K18:W18 L20:W20 L40:N40 P46:S46 U48:AF48 Z42:AF42 AA22:AF22 AA50:AF50 AB20:AF20 AC46:AF46">
    <cfRule type="containsBlanks" dxfId="77" priority="177">
      <formula>LEN(TRIM(E22))=0</formula>
    </cfRule>
  </conditionalFormatting>
  <conditionalFormatting sqref="B161">
    <cfRule type="containsBlanks" dxfId="76" priority="178">
      <formula>LEN(TRIM(B161))=0</formula>
    </cfRule>
  </conditionalFormatting>
  <conditionalFormatting sqref="I1:O1">
    <cfRule type="notContainsBlanks" dxfId="75" priority="180">
      <formula>LEN(TRIM(I1))&gt;0</formula>
    </cfRule>
  </conditionalFormatting>
  <conditionalFormatting sqref="C98:N98 W98:AA98">
    <cfRule type="containsBlanks" dxfId="74" priority="181">
      <formula>LEN(TRIM(C98))=0</formula>
    </cfRule>
  </conditionalFormatting>
  <conditionalFormatting sqref="C131:N131">
    <cfRule type="containsBlanks" dxfId="73" priority="182">
      <formula>LEN(TRIM(C131))=0</formula>
    </cfRule>
  </conditionalFormatting>
  <conditionalFormatting sqref="W131:AA131">
    <cfRule type="containsBlanks" dxfId="72" priority="183">
      <formula>LEN(TRIM(W131))=0</formula>
    </cfRule>
  </conditionalFormatting>
  <conditionalFormatting sqref="B132:D132">
    <cfRule type="containsBlanks" dxfId="71" priority="184">
      <formula>LEN(TRIM(B132))=0</formula>
    </cfRule>
  </conditionalFormatting>
  <conditionalFormatting sqref="W132:AF132">
    <cfRule type="containsBlanks" dxfId="70" priority="185">
      <formula>LEN(TRIM(W132))=0</formula>
    </cfRule>
  </conditionalFormatting>
  <conditionalFormatting sqref="E24:K24">
    <cfRule type="containsBlanks" dxfId="69" priority="186">
      <formula>LEN(TRIM(E24))=0</formula>
    </cfRule>
  </conditionalFormatting>
  <conditionalFormatting sqref="X24:AF24">
    <cfRule type="containsBlanks" dxfId="68" priority="187">
      <formula>LEN(TRIM(X24))=0</formula>
    </cfRule>
  </conditionalFormatting>
  <conditionalFormatting sqref="G26:J26">
    <cfRule type="containsBlanks" dxfId="67" priority="188">
      <formula>LEN(TRIM(G26))=0</formula>
    </cfRule>
  </conditionalFormatting>
  <conditionalFormatting sqref="L26:S26">
    <cfRule type="containsBlanks" dxfId="66" priority="189">
      <formula>LEN(TRIM(L26))=0</formula>
    </cfRule>
  </conditionalFormatting>
  <conditionalFormatting sqref="V26:AF26">
    <cfRule type="containsBlanks" dxfId="65" priority="190">
      <formula>LEN(TRIM(V26))=0</formula>
    </cfRule>
  </conditionalFormatting>
  <conditionalFormatting sqref="B34:AF37">
    <cfRule type="containsBlanks" dxfId="64" priority="191">
      <formula>LEN(TRIM(B34))=0</formula>
    </cfRule>
  </conditionalFormatting>
  <conditionalFormatting sqref="J44:AF44">
    <cfRule type="containsBlanks" dxfId="63" priority="192">
      <formula>LEN(TRIM(J44))=0</formula>
    </cfRule>
  </conditionalFormatting>
  <conditionalFormatting sqref="T52:AF52">
    <cfRule type="containsBlanks" dxfId="62" priority="193">
      <formula>LEN(TRIM(T52))=0</formula>
    </cfRule>
  </conditionalFormatting>
  <conditionalFormatting sqref="X40:AC40">
    <cfRule type="containsBlanks" dxfId="61" priority="194">
      <formula>LEN(TRIM(X40))=0</formula>
    </cfRule>
  </conditionalFormatting>
  <conditionalFormatting sqref="X31:AC31">
    <cfRule type="containsBlanks" dxfId="60" priority="195">
      <formula>LEN(TRIM(X31))=0</formula>
    </cfRule>
  </conditionalFormatting>
  <conditionalFormatting sqref="B67:E68 H68:M68 S68:X68 AB67:AF68">
    <cfRule type="containsBlanks" dxfId="59" priority="200">
      <formula>LEN(TRIM(B67))=0</formula>
    </cfRule>
  </conditionalFormatting>
  <conditionalFormatting sqref="S85:X85">
    <cfRule type="containsBlanks" dxfId="58" priority="201">
      <formula>LEN(TRIM(S85))=0</formula>
    </cfRule>
  </conditionalFormatting>
  <conditionalFormatting sqref="AC102:AF102">
    <cfRule type="containsBlanks" dxfId="57" priority="202">
      <formula>LEN(TRIM(AC102))=0</formula>
    </cfRule>
  </conditionalFormatting>
  <conditionalFormatting sqref="Z112:AF112">
    <cfRule type="containsBlanks" dxfId="56" priority="205">
      <formula>LEN(TRIM(Z112))=0</formula>
    </cfRule>
  </conditionalFormatting>
  <conditionalFormatting sqref="AD31:AF31">
    <cfRule type="containsBlanks" dxfId="55" priority="208">
      <formula>LEN(TRIM(AD31))=0</formula>
    </cfRule>
  </conditionalFormatting>
  <conditionalFormatting sqref="AD40:AF40">
    <cfRule type="containsBlanks" dxfId="54" priority="209">
      <formula>LEN(TRIM(AD40))=0</formula>
    </cfRule>
  </conditionalFormatting>
  <conditionalFormatting sqref="R55:T55">
    <cfRule type="containsBlanks" dxfId="53" priority="210">
      <formula>LEN(TRIM(R55))=0</formula>
    </cfRule>
  </conditionalFormatting>
  <conditionalFormatting sqref="AD55:AF55">
    <cfRule type="containsBlanks" dxfId="52" priority="211">
      <formula>LEN(TRIM(AD55))=0</formula>
    </cfRule>
  </conditionalFormatting>
  <conditionalFormatting sqref="N62:P62">
    <cfRule type="containsBlanks" dxfId="51" priority="212">
      <formula>LEN(TRIM(N62))=0</formula>
    </cfRule>
  </conditionalFormatting>
  <conditionalFormatting sqref="N64:P64">
    <cfRule type="containsBlanks" dxfId="50" priority="213">
      <formula>LEN(TRIM(N64))=0</formula>
    </cfRule>
  </conditionalFormatting>
  <conditionalFormatting sqref="N66:P66">
    <cfRule type="containsBlanks" dxfId="49" priority="214">
      <formula>LEN(TRIM(N66))=0</formula>
    </cfRule>
  </conditionalFormatting>
  <conditionalFormatting sqref="N68:P68">
    <cfRule type="containsBlanks" dxfId="48" priority="215">
      <formula>LEN(TRIM(N68))=0</formula>
    </cfRule>
  </conditionalFormatting>
  <conditionalFormatting sqref="N70:P70">
    <cfRule type="containsBlanks" dxfId="47" priority="216">
      <formula>LEN(TRIM(N70))=0</formula>
    </cfRule>
  </conditionalFormatting>
  <conditionalFormatting sqref="Y62:AA62">
    <cfRule type="containsBlanks" dxfId="46" priority="217">
      <formula>LEN(TRIM(Y62))=0</formula>
    </cfRule>
  </conditionalFormatting>
  <conditionalFormatting sqref="Y64:AA64">
    <cfRule type="containsBlanks" dxfId="45" priority="218">
      <formula>LEN(TRIM(Y64))=0</formula>
    </cfRule>
  </conditionalFormatting>
  <conditionalFormatting sqref="Y66:AA66">
    <cfRule type="containsBlanks" dxfId="44" priority="219">
      <formula>LEN(TRIM(Y66))=0</formula>
    </cfRule>
  </conditionalFormatting>
  <conditionalFormatting sqref="Y68:AA68">
    <cfRule type="containsBlanks" dxfId="43" priority="220">
      <formula>LEN(TRIM(Y68))=0</formula>
    </cfRule>
  </conditionalFormatting>
  <conditionalFormatting sqref="Y70:AA70">
    <cfRule type="containsBlanks" dxfId="42" priority="221">
      <formula>LEN(TRIM(Y70))=0</formula>
    </cfRule>
  </conditionalFormatting>
  <conditionalFormatting sqref="O76:Q76">
    <cfRule type="containsBlanks" dxfId="41" priority="222">
      <formula>LEN(TRIM(O76))=0</formula>
    </cfRule>
  </conditionalFormatting>
  <conditionalFormatting sqref="O79:Q79">
    <cfRule type="containsBlanks" dxfId="40" priority="223">
      <formula>LEN(TRIM(O79))=0</formula>
    </cfRule>
  </conditionalFormatting>
  <conditionalFormatting sqref="O82:Q82">
    <cfRule type="containsBlanks" dxfId="39" priority="224">
      <formula>LEN(TRIM(O82))=0</formula>
    </cfRule>
  </conditionalFormatting>
  <conditionalFormatting sqref="U89:W89">
    <cfRule type="containsBlanks" dxfId="38" priority="225">
      <formula>LEN(TRIM(U89))=0</formula>
    </cfRule>
  </conditionalFormatting>
  <conditionalFormatting sqref="AD89:AF89">
    <cfRule type="containsBlanks" dxfId="37" priority="226">
      <formula>LEN(TRIM(AD89))=0</formula>
    </cfRule>
  </conditionalFormatting>
  <conditionalFormatting sqref="V92:X92">
    <cfRule type="containsBlanks" dxfId="36" priority="227">
      <formula>LEN(TRIM(V92))=0</formula>
    </cfRule>
  </conditionalFormatting>
  <conditionalFormatting sqref="L144:R149">
    <cfRule type="containsBlanks" dxfId="35" priority="171">
      <formula>LEN(TRIM(L144))=0</formula>
    </cfRule>
  </conditionalFormatting>
  <conditionalFormatting sqref="Z106:AF106">
    <cfRule type="containsBlanks" dxfId="34" priority="157">
      <formula>LEN(TRIM(Z106))=0</formula>
    </cfRule>
  </conditionalFormatting>
  <conditionalFormatting sqref="Z108:AF108">
    <cfRule type="containsBlanks" dxfId="33" priority="158">
      <formula>LEN(TRIM(Z108))=0</formula>
    </cfRule>
  </conditionalFormatting>
  <conditionalFormatting sqref="Z110:AF110">
    <cfRule type="containsBlanks" dxfId="32" priority="159">
      <formula>LEN(TRIM(Z110))=0</formula>
    </cfRule>
  </conditionalFormatting>
  <conditionalFormatting sqref="S155:AF155">
    <cfRule type="containsBlanks" dxfId="31" priority="149">
      <formula>LEN(TRIM(S155))=0</formula>
    </cfRule>
  </conditionalFormatting>
  <conditionalFormatting sqref="L138:R138">
    <cfRule type="containsBlanks" dxfId="30" priority="140">
      <formula>LEN(TRIM(L138))=0</formula>
    </cfRule>
  </conditionalFormatting>
  <conditionalFormatting sqref="S138:AF138">
    <cfRule type="containsBlanks" dxfId="29" priority="141">
      <formula>LEN(TRIM(S138))=0</formula>
    </cfRule>
  </conditionalFormatting>
  <conditionalFormatting sqref="L154:R155">
    <cfRule type="containsBlanks" dxfId="28" priority="139">
      <formula>LEN(TRIM(L154))=0</formula>
    </cfRule>
  </conditionalFormatting>
  <conditionalFormatting sqref="L156:R156">
    <cfRule type="containsBlanks" dxfId="27" priority="138">
      <formula>LEN(TRIM(L156))=0</formula>
    </cfRule>
  </conditionalFormatting>
  <conditionalFormatting sqref="S139:AF139">
    <cfRule type="containsBlanks" dxfId="26" priority="137">
      <formula>LEN(TRIM(S139))=0</formula>
    </cfRule>
  </conditionalFormatting>
  <conditionalFormatting sqref="S140:AF140">
    <cfRule type="containsBlanks" dxfId="25" priority="124">
      <formula>LEN(TRIM(S140))=0</formula>
    </cfRule>
  </conditionalFormatting>
  <conditionalFormatting sqref="S141:AF141">
    <cfRule type="containsBlanks" dxfId="24" priority="116">
      <formula>LEN(TRIM(S141))=0</formula>
    </cfRule>
  </conditionalFormatting>
  <conditionalFormatting sqref="S142:AF142">
    <cfRule type="containsBlanks" dxfId="23" priority="108">
      <formula>LEN(TRIM(S142))=0</formula>
    </cfRule>
  </conditionalFormatting>
  <conditionalFormatting sqref="S143:AF143">
    <cfRule type="containsBlanks" dxfId="22" priority="100">
      <formula>LEN(TRIM(S143))=0</formula>
    </cfRule>
  </conditionalFormatting>
  <conditionalFormatting sqref="S144:AF144">
    <cfRule type="containsBlanks" dxfId="21" priority="91">
      <formula>LEN(TRIM(S144))=0</formula>
    </cfRule>
  </conditionalFormatting>
  <conditionalFormatting sqref="S145:AF145">
    <cfRule type="containsBlanks" dxfId="20" priority="82">
      <formula>LEN(TRIM(S145))=0</formula>
    </cfRule>
  </conditionalFormatting>
  <conditionalFormatting sqref="S146:AF146">
    <cfRule type="containsBlanks" dxfId="19" priority="73">
      <formula>LEN(TRIM(S146))=0</formula>
    </cfRule>
  </conditionalFormatting>
  <conditionalFormatting sqref="S147:AF147">
    <cfRule type="containsBlanks" dxfId="18" priority="64">
      <formula>LEN(TRIM(S147))=0</formula>
    </cfRule>
  </conditionalFormatting>
  <conditionalFormatting sqref="S148:AF148">
    <cfRule type="containsBlanks" dxfId="17" priority="55">
      <formula>LEN(TRIM(S148))=0</formula>
    </cfRule>
  </conditionalFormatting>
  <conditionalFormatting sqref="S149:AF149">
    <cfRule type="containsBlanks" dxfId="16" priority="46">
      <formula>LEN(TRIM(S149))=0</formula>
    </cfRule>
  </conditionalFormatting>
  <conditionalFormatting sqref="S150:AF150">
    <cfRule type="containsBlanks" dxfId="15" priority="37">
      <formula>LEN(TRIM(S150))=0</formula>
    </cfRule>
  </conditionalFormatting>
  <conditionalFormatting sqref="S152:AF152">
    <cfRule type="containsBlanks" dxfId="14" priority="19">
      <formula>LEN(TRIM(S152))=0</formula>
    </cfRule>
  </conditionalFormatting>
  <conditionalFormatting sqref="S153:AF153">
    <cfRule type="containsBlanks" dxfId="13" priority="10">
      <formula>LEN(TRIM(S153))=0</formula>
    </cfRule>
  </conditionalFormatting>
  <conditionalFormatting sqref="X14:Y14">
    <cfRule type="containsBlanks" dxfId="12" priority="6">
      <formula>LEN(TRIM(X14))=0</formula>
    </cfRule>
  </conditionalFormatting>
  <conditionalFormatting sqref="X11:Y11">
    <cfRule type="containsBlanks" dxfId="11" priority="7">
      <formula>LEN(TRIM(X11))=0</formula>
    </cfRule>
  </conditionalFormatting>
  <conditionalFormatting sqref="AD11:AF11">
    <cfRule type="containsBlanks" dxfId="10" priority="8">
      <formula>LEN(TRIM(AD11))=0</formula>
    </cfRule>
  </conditionalFormatting>
  <conditionalFormatting sqref="AD14:AF14">
    <cfRule type="containsBlanks" dxfId="9" priority="9">
      <formula>LEN(TRIM(AD14))=0</formula>
    </cfRule>
  </conditionalFormatting>
  <conditionalFormatting sqref="N14:O14">
    <cfRule type="containsBlanks" dxfId="8" priority="4">
      <formula>LEN(TRIM(N14))=0</formula>
    </cfRule>
  </conditionalFormatting>
  <conditionalFormatting sqref="T14:V14">
    <cfRule type="containsBlanks" dxfId="7" priority="5">
      <formula>LEN(TRIM(T14))=0</formula>
    </cfRule>
  </conditionalFormatting>
  <conditionalFormatting sqref="Z11:AC11">
    <cfRule type="containsBlanks" dxfId="6" priority="3">
      <formula>LEN(TRIM(Z11))=0</formula>
    </cfRule>
  </conditionalFormatting>
  <conditionalFormatting sqref="Z14:AC14 P14:S14">
    <cfRule type="containsBlanks" dxfId="5" priority="2">
      <formula>LEN(TRIM(P14))=0</formula>
    </cfRule>
  </conditionalFormatting>
  <conditionalFormatting sqref="S154:AF154">
    <cfRule type="containsBlanks" dxfId="4" priority="1">
      <formula>LEN(TRIM(S154))=0</formula>
    </cfRule>
  </conditionalFormatting>
  <hyperlinks>
    <hyperlink ref="X24" r:id="rId1" xr:uid="{00000000-0004-0000-0000-000000000000}"/>
    <hyperlink ref="T52" r:id="rId2" xr:uid="{00000000-0004-0000-0000-000001000000}"/>
  </hyperlinks>
  <printOptions horizontalCentered="1"/>
  <pageMargins left="0.11811023622047245" right="0.11811023622047245" top="0.55118110236220474" bottom="0.55118110236220474" header="0" footer="0"/>
  <pageSetup paperSize="14" orientation="portrait" r:id="rId3"/>
  <headerFooter>
    <oddFooter>&amp;C&amp;P de</oddFooter>
  </headerFooter>
  <rowBreaks count="2" manualBreakCount="2">
    <brk id="134" man="1"/>
    <brk id="71" man="1"/>
  </rowBreaks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5"/>
  </sheetPr>
  <dimension ref="B1:AF100"/>
  <sheetViews>
    <sheetView showGridLines="0" topLeftCell="A24" zoomScale="80" zoomScaleNormal="80" zoomScalePageLayoutView="120" workbookViewId="0">
      <selection activeCell="N36" sqref="N36"/>
    </sheetView>
  </sheetViews>
  <sheetFormatPr baseColWidth="10" defaultColWidth="14.42578125" defaultRowHeight="15" customHeight="1" x14ac:dyDescent="0.25"/>
  <cols>
    <col min="1" max="1" width="2.85546875" style="9" customWidth="1"/>
    <col min="2" max="32" width="3.140625" style="9" customWidth="1"/>
    <col min="33" max="16384" width="14.42578125" style="9"/>
  </cols>
  <sheetData>
    <row r="1" spans="2:32" ht="14.25" customHeight="1" x14ac:dyDescent="0.25"/>
    <row r="2" spans="2:32" ht="11.25" customHeight="1" x14ac:dyDescent="0.25">
      <c r="B2" s="170"/>
      <c r="C2" s="80"/>
      <c r="D2" s="80"/>
      <c r="E2" s="80"/>
      <c r="F2" s="89"/>
      <c r="G2" s="171" t="s">
        <v>1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9"/>
    </row>
    <row r="3" spans="2:32" ht="11.25" customHeight="1" x14ac:dyDescent="0.25">
      <c r="B3" s="81"/>
      <c r="C3" s="74"/>
      <c r="D3" s="74"/>
      <c r="E3" s="74"/>
      <c r="F3" s="93"/>
      <c r="G3" s="81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93"/>
    </row>
    <row r="4" spans="2:32" ht="11.25" customHeight="1" x14ac:dyDescent="0.25">
      <c r="B4" s="81"/>
      <c r="C4" s="74"/>
      <c r="D4" s="74"/>
      <c r="E4" s="74"/>
      <c r="F4" s="93"/>
      <c r="G4" s="81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93"/>
    </row>
    <row r="5" spans="2:32" ht="11.25" customHeight="1" x14ac:dyDescent="0.25">
      <c r="B5" s="81"/>
      <c r="C5" s="74"/>
      <c r="D5" s="74"/>
      <c r="E5" s="74"/>
      <c r="F5" s="93"/>
      <c r="G5" s="83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7"/>
    </row>
    <row r="6" spans="2:32" ht="15" customHeight="1" x14ac:dyDescent="0.25">
      <c r="B6" s="81"/>
      <c r="C6" s="74"/>
      <c r="D6" s="74"/>
      <c r="E6" s="74"/>
      <c r="F6" s="93"/>
      <c r="G6" s="185" t="s">
        <v>136</v>
      </c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9"/>
    </row>
    <row r="7" spans="2:32" ht="15" customHeight="1" x14ac:dyDescent="0.25">
      <c r="B7" s="83"/>
      <c r="C7" s="76"/>
      <c r="D7" s="76"/>
      <c r="E7" s="76"/>
      <c r="F7" s="77"/>
      <c r="G7" s="83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7"/>
    </row>
    <row r="8" spans="2:32" ht="3" customHeight="1" thickBot="1" x14ac:dyDescent="0.3"/>
    <row r="9" spans="2:32" ht="26.25" customHeight="1" thickBot="1" x14ac:dyDescent="0.3">
      <c r="B9" s="186" t="s">
        <v>0</v>
      </c>
      <c r="C9" s="97"/>
      <c r="D9" s="97"/>
      <c r="E9" s="97"/>
      <c r="F9" s="97"/>
      <c r="G9" s="97"/>
      <c r="H9" s="97"/>
      <c r="I9" s="98"/>
      <c r="J9" s="187" t="str">
        <f>+RIVERA!K18</f>
        <v>CD-DP-830-2023</v>
      </c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8"/>
    </row>
    <row r="10" spans="2:32" ht="3" customHeight="1" x14ac:dyDescent="0.25"/>
    <row r="11" spans="2:32" ht="17.25" customHeight="1" x14ac:dyDescent="0.25">
      <c r="B11" s="78" t="s">
        <v>101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" customHeight="1" thickBot="1" x14ac:dyDescent="0.3"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</row>
    <row r="13" spans="2:32" ht="21.75" customHeight="1" thickBot="1" x14ac:dyDescent="0.3">
      <c r="B13" s="178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8"/>
      <c r="T13" s="21"/>
      <c r="U13" s="178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8"/>
    </row>
    <row r="14" spans="2:32" ht="30" customHeight="1" thickBot="1" x14ac:dyDescent="0.3">
      <c r="B14" s="179" t="s">
        <v>137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8"/>
      <c r="T14" s="21"/>
      <c r="U14" s="179" t="s">
        <v>138</v>
      </c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8"/>
    </row>
    <row r="15" spans="2:32" ht="18" customHeight="1" x14ac:dyDescent="0.3">
      <c r="B15" s="37" t="s">
        <v>24</v>
      </c>
      <c r="C15" s="180" t="s">
        <v>139</v>
      </c>
      <c r="D15" s="76"/>
      <c r="E15" s="76"/>
      <c r="F15" s="76"/>
      <c r="G15" s="76"/>
      <c r="H15" s="76"/>
      <c r="I15" s="76"/>
      <c r="J15" s="76"/>
      <c r="K15" s="77"/>
      <c r="L15" s="181" t="s">
        <v>140</v>
      </c>
      <c r="M15" s="76"/>
      <c r="N15" s="76"/>
      <c r="O15" s="76"/>
      <c r="P15" s="76"/>
      <c r="Q15" s="76"/>
      <c r="R15" s="76"/>
      <c r="S15" s="77"/>
      <c r="T15" s="8"/>
      <c r="U15" s="37" t="s">
        <v>24</v>
      </c>
      <c r="V15" s="182" t="s">
        <v>141</v>
      </c>
      <c r="W15" s="183"/>
      <c r="X15" s="183"/>
      <c r="Y15" s="183"/>
      <c r="Z15" s="183"/>
      <c r="AA15" s="183"/>
      <c r="AB15" s="183"/>
      <c r="AC15" s="183"/>
      <c r="AD15" s="183"/>
      <c r="AE15" s="183"/>
      <c r="AF15" s="184"/>
    </row>
    <row r="16" spans="2:32" ht="66" customHeight="1" x14ac:dyDescent="0.25">
      <c r="B16" s="38">
        <v>1</v>
      </c>
      <c r="C16" s="174" t="s">
        <v>142</v>
      </c>
      <c r="D16" s="57"/>
      <c r="E16" s="57"/>
      <c r="F16" s="57"/>
      <c r="G16" s="57"/>
      <c r="H16" s="57"/>
      <c r="I16" s="57"/>
      <c r="J16" s="57"/>
      <c r="K16" s="58"/>
      <c r="L16" s="175" t="s">
        <v>143</v>
      </c>
      <c r="M16" s="57"/>
      <c r="N16" s="57"/>
      <c r="O16" s="57"/>
      <c r="P16" s="57"/>
      <c r="Q16" s="57"/>
      <c r="R16" s="57"/>
      <c r="S16" s="58"/>
      <c r="T16" s="39"/>
      <c r="U16" s="38">
        <v>1</v>
      </c>
      <c r="V16" s="175" t="s">
        <v>144</v>
      </c>
      <c r="W16" s="57"/>
      <c r="X16" s="57"/>
      <c r="Y16" s="57"/>
      <c r="Z16" s="57"/>
      <c r="AA16" s="57"/>
      <c r="AB16" s="57"/>
      <c r="AC16" s="57"/>
      <c r="AD16" s="57"/>
      <c r="AE16" s="57"/>
      <c r="AF16" s="58"/>
    </row>
    <row r="17" spans="2:32" ht="36.75" customHeight="1" x14ac:dyDescent="0.25">
      <c r="B17" s="38">
        <v>2</v>
      </c>
      <c r="C17" s="174" t="s">
        <v>145</v>
      </c>
      <c r="D17" s="57"/>
      <c r="E17" s="57"/>
      <c r="F17" s="57"/>
      <c r="G17" s="57"/>
      <c r="H17" s="57"/>
      <c r="I17" s="57"/>
      <c r="J17" s="57"/>
      <c r="K17" s="58"/>
      <c r="L17" s="175" t="s">
        <v>143</v>
      </c>
      <c r="M17" s="57"/>
      <c r="N17" s="57"/>
      <c r="O17" s="57"/>
      <c r="P17" s="57"/>
      <c r="Q17" s="57"/>
      <c r="R17" s="57"/>
      <c r="S17" s="58"/>
      <c r="T17" s="39"/>
      <c r="U17" s="38">
        <v>2</v>
      </c>
      <c r="V17" s="175" t="s">
        <v>144</v>
      </c>
      <c r="W17" s="57"/>
      <c r="X17" s="57"/>
      <c r="Y17" s="57"/>
      <c r="Z17" s="57"/>
      <c r="AA17" s="57"/>
      <c r="AB17" s="57"/>
      <c r="AC17" s="57"/>
      <c r="AD17" s="57"/>
      <c r="AE17" s="57"/>
      <c r="AF17" s="58"/>
    </row>
    <row r="18" spans="2:32" ht="42" customHeight="1" x14ac:dyDescent="0.25">
      <c r="B18" s="38">
        <v>3</v>
      </c>
      <c r="C18" s="174" t="s">
        <v>146</v>
      </c>
      <c r="D18" s="57"/>
      <c r="E18" s="57"/>
      <c r="F18" s="57"/>
      <c r="G18" s="57"/>
      <c r="H18" s="57"/>
      <c r="I18" s="57"/>
      <c r="J18" s="57"/>
      <c r="K18" s="58"/>
      <c r="L18" s="175" t="s">
        <v>143</v>
      </c>
      <c r="M18" s="57"/>
      <c r="N18" s="57"/>
      <c r="O18" s="57"/>
      <c r="P18" s="57"/>
      <c r="Q18" s="57"/>
      <c r="R18" s="57"/>
      <c r="S18" s="58"/>
      <c r="T18" s="39"/>
      <c r="U18" s="38">
        <v>3</v>
      </c>
      <c r="V18" s="175" t="s">
        <v>144</v>
      </c>
      <c r="W18" s="57"/>
      <c r="X18" s="57"/>
      <c r="Y18" s="57"/>
      <c r="Z18" s="57"/>
      <c r="AA18" s="57"/>
      <c r="AB18" s="57"/>
      <c r="AC18" s="57"/>
      <c r="AD18" s="57"/>
      <c r="AE18" s="57"/>
      <c r="AF18" s="58"/>
    </row>
    <row r="19" spans="2:32" ht="63" customHeight="1" x14ac:dyDescent="0.25">
      <c r="B19" s="38">
        <v>4</v>
      </c>
      <c r="C19" s="174" t="s">
        <v>147</v>
      </c>
      <c r="D19" s="57"/>
      <c r="E19" s="57"/>
      <c r="F19" s="57"/>
      <c r="G19" s="57"/>
      <c r="H19" s="57"/>
      <c r="I19" s="57"/>
      <c r="J19" s="57"/>
      <c r="K19" s="58"/>
      <c r="L19" s="175" t="s">
        <v>143</v>
      </c>
      <c r="M19" s="57"/>
      <c r="N19" s="57"/>
      <c r="O19" s="57"/>
      <c r="P19" s="57"/>
      <c r="Q19" s="57"/>
      <c r="R19" s="57"/>
      <c r="S19" s="58"/>
      <c r="T19" s="39"/>
      <c r="U19" s="38">
        <v>4</v>
      </c>
      <c r="V19" s="175" t="s">
        <v>144</v>
      </c>
      <c r="W19" s="57"/>
      <c r="X19" s="57"/>
      <c r="Y19" s="57"/>
      <c r="Z19" s="57"/>
      <c r="AA19" s="57"/>
      <c r="AB19" s="57"/>
      <c r="AC19" s="57"/>
      <c r="AD19" s="57"/>
      <c r="AE19" s="57"/>
      <c r="AF19" s="58"/>
    </row>
    <row r="20" spans="2:32" ht="42" customHeight="1" x14ac:dyDescent="0.25">
      <c r="B20" s="38">
        <v>5</v>
      </c>
      <c r="C20" s="174" t="s">
        <v>148</v>
      </c>
      <c r="D20" s="57"/>
      <c r="E20" s="57"/>
      <c r="F20" s="57"/>
      <c r="G20" s="57"/>
      <c r="H20" s="57"/>
      <c r="I20" s="57"/>
      <c r="J20" s="57"/>
      <c r="K20" s="58"/>
      <c r="L20" s="175" t="s">
        <v>143</v>
      </c>
      <c r="M20" s="57"/>
      <c r="N20" s="57"/>
      <c r="O20" s="57"/>
      <c r="P20" s="57"/>
      <c r="Q20" s="57"/>
      <c r="R20" s="57"/>
      <c r="S20" s="58"/>
      <c r="T20" s="39"/>
      <c r="U20" s="38">
        <v>5</v>
      </c>
      <c r="V20" s="175" t="s">
        <v>144</v>
      </c>
      <c r="W20" s="57"/>
      <c r="X20" s="57"/>
      <c r="Y20" s="57"/>
      <c r="Z20" s="57"/>
      <c r="AA20" s="57"/>
      <c r="AB20" s="57"/>
      <c r="AC20" s="57"/>
      <c r="AD20" s="57"/>
      <c r="AE20" s="57"/>
      <c r="AF20" s="58"/>
    </row>
    <row r="21" spans="2:32" ht="52.5" customHeight="1" x14ac:dyDescent="0.25">
      <c r="B21" s="38">
        <v>6</v>
      </c>
      <c r="C21" s="174" t="s">
        <v>149</v>
      </c>
      <c r="D21" s="57"/>
      <c r="E21" s="57"/>
      <c r="F21" s="57"/>
      <c r="G21" s="57"/>
      <c r="H21" s="57"/>
      <c r="I21" s="57"/>
      <c r="J21" s="57"/>
      <c r="K21" s="58"/>
      <c r="L21" s="175" t="s">
        <v>143</v>
      </c>
      <c r="M21" s="57"/>
      <c r="N21" s="57"/>
      <c r="O21" s="57"/>
      <c r="P21" s="57"/>
      <c r="Q21" s="57"/>
      <c r="R21" s="57"/>
      <c r="S21" s="58"/>
      <c r="T21" s="39"/>
      <c r="U21" s="38">
        <v>6</v>
      </c>
      <c r="V21" s="175" t="s">
        <v>150</v>
      </c>
      <c r="W21" s="57"/>
      <c r="X21" s="57"/>
      <c r="Y21" s="57"/>
      <c r="Z21" s="57"/>
      <c r="AA21" s="57"/>
      <c r="AB21" s="57"/>
      <c r="AC21" s="57"/>
      <c r="AD21" s="57"/>
      <c r="AE21" s="57"/>
      <c r="AF21" s="58"/>
    </row>
    <row r="22" spans="2:32" ht="42" customHeight="1" x14ac:dyDescent="0.25">
      <c r="B22" s="38"/>
      <c r="C22" s="174" t="s">
        <v>151</v>
      </c>
      <c r="D22" s="57"/>
      <c r="E22" s="57"/>
      <c r="F22" s="57"/>
      <c r="G22" s="57"/>
      <c r="H22" s="57"/>
      <c r="I22" s="57"/>
      <c r="J22" s="57"/>
      <c r="K22" s="58"/>
      <c r="L22" s="175" t="s">
        <v>143</v>
      </c>
      <c r="M22" s="57"/>
      <c r="N22" s="57"/>
      <c r="O22" s="57"/>
      <c r="P22" s="57"/>
      <c r="Q22" s="57"/>
      <c r="R22" s="57"/>
      <c r="S22" s="58"/>
      <c r="T22" s="39"/>
      <c r="U22" s="38"/>
      <c r="V22" s="175" t="s">
        <v>150</v>
      </c>
      <c r="W22" s="57"/>
      <c r="X22" s="57"/>
      <c r="Y22" s="57"/>
      <c r="Z22" s="57"/>
      <c r="AA22" s="57"/>
      <c r="AB22" s="57"/>
      <c r="AC22" s="57"/>
      <c r="AD22" s="57"/>
      <c r="AE22" s="57"/>
      <c r="AF22" s="58"/>
    </row>
    <row r="23" spans="2:32" ht="42" customHeight="1" x14ac:dyDescent="0.25">
      <c r="B23" s="38">
        <v>7</v>
      </c>
      <c r="C23" s="174" t="s">
        <v>152</v>
      </c>
      <c r="D23" s="57"/>
      <c r="E23" s="57"/>
      <c r="F23" s="57"/>
      <c r="G23" s="57"/>
      <c r="H23" s="57"/>
      <c r="I23" s="57"/>
      <c r="J23" s="57"/>
      <c r="K23" s="58"/>
      <c r="L23" s="175" t="s">
        <v>143</v>
      </c>
      <c r="M23" s="57"/>
      <c r="N23" s="57"/>
      <c r="O23" s="57"/>
      <c r="P23" s="57"/>
      <c r="Q23" s="57"/>
      <c r="R23" s="57"/>
      <c r="S23" s="58"/>
      <c r="T23" s="39"/>
      <c r="U23" s="38">
        <v>7</v>
      </c>
      <c r="V23" s="175" t="s">
        <v>153</v>
      </c>
      <c r="W23" s="57"/>
      <c r="X23" s="57"/>
      <c r="Y23" s="57"/>
      <c r="Z23" s="57"/>
      <c r="AA23" s="57"/>
      <c r="AB23" s="57"/>
      <c r="AC23" s="57"/>
      <c r="AD23" s="57"/>
      <c r="AE23" s="57"/>
      <c r="AF23" s="58"/>
    </row>
    <row r="24" spans="2:32" ht="42" customHeight="1" x14ac:dyDescent="0.25">
      <c r="B24" s="38">
        <v>8</v>
      </c>
      <c r="C24" s="174" t="s">
        <v>154</v>
      </c>
      <c r="D24" s="57"/>
      <c r="E24" s="57"/>
      <c r="F24" s="57"/>
      <c r="G24" s="57"/>
      <c r="H24" s="57"/>
      <c r="I24" s="57"/>
      <c r="J24" s="57"/>
      <c r="K24" s="58"/>
      <c r="L24" s="175" t="s">
        <v>143</v>
      </c>
      <c r="M24" s="57"/>
      <c r="N24" s="57"/>
      <c r="O24" s="57"/>
      <c r="P24" s="57"/>
      <c r="Q24" s="57"/>
      <c r="R24" s="57"/>
      <c r="S24" s="58"/>
      <c r="T24" s="39"/>
      <c r="U24" s="38">
        <v>8</v>
      </c>
      <c r="V24" s="175" t="s">
        <v>144</v>
      </c>
      <c r="W24" s="57"/>
      <c r="X24" s="57"/>
      <c r="Y24" s="57"/>
      <c r="Z24" s="57"/>
      <c r="AA24" s="57"/>
      <c r="AB24" s="57"/>
      <c r="AC24" s="57"/>
      <c r="AD24" s="57"/>
      <c r="AE24" s="57"/>
      <c r="AF24" s="58"/>
    </row>
    <row r="25" spans="2:32" ht="42" customHeight="1" x14ac:dyDescent="0.25">
      <c r="B25" s="38">
        <v>9</v>
      </c>
      <c r="C25" s="174" t="s">
        <v>155</v>
      </c>
      <c r="D25" s="57"/>
      <c r="E25" s="57"/>
      <c r="F25" s="57"/>
      <c r="G25" s="57"/>
      <c r="H25" s="57"/>
      <c r="I25" s="57"/>
      <c r="J25" s="57"/>
      <c r="K25" s="58"/>
      <c r="L25" s="175" t="s">
        <v>143</v>
      </c>
      <c r="M25" s="57"/>
      <c r="N25" s="57"/>
      <c r="O25" s="57"/>
      <c r="P25" s="57"/>
      <c r="Q25" s="57"/>
      <c r="R25" s="57"/>
      <c r="S25" s="58"/>
      <c r="T25" s="39"/>
      <c r="U25" s="38">
        <v>9</v>
      </c>
      <c r="V25" s="175" t="s">
        <v>156</v>
      </c>
      <c r="W25" s="57"/>
      <c r="X25" s="57"/>
      <c r="Y25" s="57"/>
      <c r="Z25" s="57"/>
      <c r="AA25" s="57"/>
      <c r="AB25" s="57"/>
      <c r="AC25" s="57"/>
      <c r="AD25" s="57"/>
      <c r="AE25" s="57"/>
      <c r="AF25" s="58"/>
    </row>
    <row r="26" spans="2:32" ht="3" customHeight="1" x14ac:dyDescent="0.25"/>
    <row r="27" spans="2:32" ht="15" customHeight="1" x14ac:dyDescent="0.25">
      <c r="B27" s="56" t="s">
        <v>135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8"/>
    </row>
    <row r="28" spans="2:32" ht="61.5" customHeight="1" x14ac:dyDescent="0.25">
      <c r="B28" s="59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8"/>
    </row>
    <row r="29" spans="2:32" ht="3" customHeight="1" x14ac:dyDescent="0.25"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</row>
    <row r="30" spans="2:32" ht="14.25" customHeight="1" x14ac:dyDescent="0.25">
      <c r="B30" s="176" t="s">
        <v>157</v>
      </c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</row>
    <row r="31" spans="2:32" ht="6" customHeight="1" x14ac:dyDescent="0.3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2:32" ht="14.25" customHeight="1" x14ac:dyDescent="0.3">
      <c r="B32" s="177" t="s">
        <v>158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177" t="s">
        <v>159</v>
      </c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</row>
    <row r="33" spans="2:32" ht="72" customHeight="1" x14ac:dyDescent="0.3">
      <c r="B33" s="173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8"/>
      <c r="Q33" s="8"/>
      <c r="R33" s="173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8"/>
    </row>
    <row r="34" spans="2:32" ht="14.25" customHeight="1" x14ac:dyDescent="0.25">
      <c r="B34" s="117" t="s">
        <v>4</v>
      </c>
      <c r="C34" s="58"/>
      <c r="D34" s="117" t="s">
        <v>5</v>
      </c>
      <c r="E34" s="57"/>
      <c r="F34" s="57"/>
      <c r="G34" s="58"/>
      <c r="H34" s="117" t="s">
        <v>6</v>
      </c>
      <c r="I34" s="57"/>
      <c r="J34" s="58"/>
      <c r="K34" s="52"/>
      <c r="L34" s="52"/>
      <c r="M34" s="52"/>
      <c r="N34" s="52"/>
      <c r="O34" s="52"/>
      <c r="P34" s="52"/>
      <c r="Q34" s="52"/>
      <c r="R34" s="117" t="s">
        <v>4</v>
      </c>
      <c r="S34" s="58"/>
      <c r="T34" s="117" t="s">
        <v>5</v>
      </c>
      <c r="U34" s="57"/>
      <c r="V34" s="57"/>
      <c r="W34" s="58"/>
      <c r="X34" s="117" t="s">
        <v>6</v>
      </c>
      <c r="Y34" s="57"/>
      <c r="Z34" s="58"/>
    </row>
    <row r="35" spans="2:32" ht="14.25" customHeight="1" x14ac:dyDescent="0.25">
      <c r="B35" s="60">
        <v>23</v>
      </c>
      <c r="C35" s="58"/>
      <c r="D35" s="60" t="s">
        <v>232</v>
      </c>
      <c r="E35" s="57"/>
      <c r="F35" s="57"/>
      <c r="G35" s="58"/>
      <c r="H35" s="60">
        <v>2024</v>
      </c>
      <c r="I35" s="57"/>
      <c r="J35" s="58"/>
      <c r="K35" s="54"/>
      <c r="L35" s="54"/>
      <c r="M35" s="54"/>
      <c r="N35" s="54"/>
      <c r="O35" s="54"/>
      <c r="P35" s="54"/>
      <c r="Q35" s="54"/>
      <c r="R35" s="60">
        <v>23</v>
      </c>
      <c r="S35" s="58"/>
      <c r="T35" s="60" t="s">
        <v>232</v>
      </c>
      <c r="U35" s="57"/>
      <c r="V35" s="57"/>
      <c r="W35" s="58"/>
      <c r="X35" s="60">
        <v>2024</v>
      </c>
      <c r="Y35" s="57"/>
      <c r="Z35" s="58"/>
    </row>
    <row r="36" spans="2:32" ht="14.25" customHeight="1" x14ac:dyDescent="0.25"/>
    <row r="37" spans="2:32" ht="14.25" customHeight="1" x14ac:dyDescent="0.25"/>
    <row r="38" spans="2:32" ht="14.25" customHeight="1" x14ac:dyDescent="0.25"/>
    <row r="39" spans="2:32" ht="14.25" customHeight="1" x14ac:dyDescent="0.25"/>
    <row r="40" spans="2:32" ht="14.25" customHeight="1" x14ac:dyDescent="0.25"/>
    <row r="41" spans="2:32" ht="14.25" customHeight="1" x14ac:dyDescent="0.25"/>
    <row r="42" spans="2:32" ht="14.25" customHeight="1" x14ac:dyDescent="0.25"/>
    <row r="43" spans="2:32" ht="14.25" customHeight="1" x14ac:dyDescent="0.25"/>
    <row r="44" spans="2:32" ht="14.25" customHeight="1" x14ac:dyDescent="0.25"/>
    <row r="45" spans="2:32" ht="14.25" customHeight="1" x14ac:dyDescent="0.25"/>
    <row r="46" spans="2:32" ht="14.25" customHeight="1" x14ac:dyDescent="0.25"/>
    <row r="47" spans="2:32" ht="14.25" customHeight="1" x14ac:dyDescent="0.25"/>
    <row r="48" spans="2:3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J9:V9">
    <cfRule type="containsBlanks" dxfId="3" priority="45">
      <formula>LEN(TRIM(J9))=0</formula>
    </cfRule>
  </conditionalFormatting>
  <conditionalFormatting sqref="B35:J35">
    <cfRule type="containsBlanks" dxfId="2" priority="3">
      <formula>LEN(TRIM(B35))=0</formula>
    </cfRule>
  </conditionalFormatting>
  <conditionalFormatting sqref="R35:S35 X35:Z35">
    <cfRule type="containsBlanks" dxfId="1" priority="2">
      <formula>LEN(TRIM(R35))=0</formula>
    </cfRule>
  </conditionalFormatting>
  <conditionalFormatting sqref="T35:W35">
    <cfRule type="containsBlanks" dxfId="0" priority="1">
      <formula>LEN(TRIM(T35))=0</formula>
    </cfRule>
  </conditionalFormatting>
  <printOptions horizontalCentered="1"/>
  <pageMargins left="0.31496062992125984" right="0.31496062992125984" top="0.35433070866141736" bottom="0.35433070866141736" header="0" footer="0"/>
  <pageSetup paperSize="14" scale="95" orientation="portrait" r:id="rId1"/>
  <headerFooter>
    <oddFooter>&amp;C&amp;P de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1:AP100"/>
  <sheetViews>
    <sheetView showGridLines="0" workbookViewId="0"/>
  </sheetViews>
  <sheetFormatPr baseColWidth="10" defaultColWidth="14.42578125" defaultRowHeight="15" customHeight="1" x14ac:dyDescent="0.25"/>
  <cols>
    <col min="1" max="26" width="10.7109375" customWidth="1"/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  <col min="41" max="42" width="10.7109375" customWidth="1"/>
  </cols>
  <sheetData>
    <row r="1" spans="27:42" ht="14.25" customHeight="1" x14ac:dyDescent="0.25"/>
    <row r="2" spans="27:42" ht="14.25" customHeight="1" x14ac:dyDescent="0.25"/>
    <row r="3" spans="27:42" ht="14.25" customHeight="1" x14ac:dyDescent="0.25"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3"/>
      <c r="AP3" s="3"/>
    </row>
    <row r="4" spans="27:42" ht="14.25" customHeight="1" x14ac:dyDescent="0.25">
      <c r="AA4" s="4"/>
      <c r="AB4" s="5" t="s">
        <v>160</v>
      </c>
      <c r="AC4" s="5" t="s">
        <v>4</v>
      </c>
      <c r="AD4" s="5" t="s">
        <v>5</v>
      </c>
      <c r="AE4" s="5" t="s">
        <v>161</v>
      </c>
      <c r="AF4" s="5" t="s">
        <v>162</v>
      </c>
      <c r="AG4" s="5" t="s">
        <v>163</v>
      </c>
      <c r="AH4" s="5" t="s">
        <v>22</v>
      </c>
      <c r="AI4" s="5" t="s">
        <v>26</v>
      </c>
      <c r="AJ4" s="6" t="s">
        <v>164</v>
      </c>
      <c r="AK4" s="5" t="s">
        <v>44</v>
      </c>
      <c r="AL4" s="5" t="s">
        <v>165</v>
      </c>
      <c r="AM4" s="5" t="s">
        <v>56</v>
      </c>
      <c r="AN4" s="4"/>
      <c r="AO4" s="3"/>
      <c r="AP4" s="3"/>
    </row>
    <row r="5" spans="27:42" ht="14.25" customHeight="1" x14ac:dyDescent="0.25">
      <c r="AA5" s="4"/>
      <c r="AB5" s="4" t="s">
        <v>8</v>
      </c>
      <c r="AC5" s="4">
        <v>1</v>
      </c>
      <c r="AD5" s="4" t="s">
        <v>13</v>
      </c>
      <c r="AE5" s="4">
        <v>2022</v>
      </c>
      <c r="AF5" s="4" t="s">
        <v>166</v>
      </c>
      <c r="AG5" s="4">
        <v>-2022</v>
      </c>
      <c r="AH5" s="4" t="s">
        <v>23</v>
      </c>
      <c r="AI5" s="4" t="s">
        <v>167</v>
      </c>
      <c r="AJ5" s="4" t="s">
        <v>168</v>
      </c>
      <c r="AK5" s="4" t="s">
        <v>45</v>
      </c>
      <c r="AL5" s="4" t="s">
        <v>169</v>
      </c>
      <c r="AM5" s="4" t="s">
        <v>59</v>
      </c>
      <c r="AN5" s="4"/>
      <c r="AO5" s="3"/>
      <c r="AP5" s="3"/>
    </row>
    <row r="6" spans="27:42" ht="14.25" customHeight="1" x14ac:dyDescent="0.25">
      <c r="AA6" s="4"/>
      <c r="AB6" s="4" t="s">
        <v>170</v>
      </c>
      <c r="AC6" s="4">
        <v>2</v>
      </c>
      <c r="AD6" s="4" t="s">
        <v>10</v>
      </c>
      <c r="AE6" s="4">
        <v>2023</v>
      </c>
      <c r="AF6" s="4" t="s">
        <v>171</v>
      </c>
      <c r="AG6" s="4">
        <v>-2023</v>
      </c>
      <c r="AH6" s="4" t="s">
        <v>172</v>
      </c>
      <c r="AI6" s="4" t="s">
        <v>27</v>
      </c>
      <c r="AJ6" s="4"/>
      <c r="AK6" s="4" t="s">
        <v>173</v>
      </c>
      <c r="AL6" s="4" t="s">
        <v>174</v>
      </c>
      <c r="AM6" s="4" t="s">
        <v>62</v>
      </c>
      <c r="AN6" s="4"/>
      <c r="AO6" s="3"/>
      <c r="AP6" s="3"/>
    </row>
    <row r="7" spans="27:42" ht="14.25" customHeight="1" x14ac:dyDescent="0.25">
      <c r="AA7" s="4"/>
      <c r="AB7" s="4" t="s">
        <v>175</v>
      </c>
      <c r="AC7" s="4">
        <v>3</v>
      </c>
      <c r="AD7" s="4" t="s">
        <v>116</v>
      </c>
      <c r="AE7" s="4">
        <v>2024</v>
      </c>
      <c r="AF7" s="4" t="s">
        <v>176</v>
      </c>
      <c r="AG7" s="4">
        <v>-2024</v>
      </c>
      <c r="AH7" s="4"/>
      <c r="AI7" s="4" t="s">
        <v>177</v>
      </c>
      <c r="AJ7" s="4"/>
      <c r="AK7" s="4"/>
      <c r="AL7" s="4" t="s">
        <v>178</v>
      </c>
      <c r="AM7" s="4" t="s">
        <v>179</v>
      </c>
      <c r="AN7" s="4"/>
      <c r="AO7" s="3"/>
      <c r="AP7" s="3"/>
    </row>
    <row r="8" spans="27:42" ht="14.25" customHeight="1" x14ac:dyDescent="0.25">
      <c r="AA8" s="4"/>
      <c r="AB8" s="4"/>
      <c r="AC8" s="4">
        <v>4</v>
      </c>
      <c r="AD8" s="4" t="s">
        <v>118</v>
      </c>
      <c r="AE8" s="4">
        <v>2025</v>
      </c>
      <c r="AF8" s="4" t="s">
        <v>180</v>
      </c>
      <c r="AG8" s="4">
        <v>-2025</v>
      </c>
      <c r="AH8" s="4"/>
      <c r="AI8" s="4"/>
      <c r="AJ8" s="4"/>
      <c r="AK8" s="4"/>
      <c r="AL8" s="4" t="s">
        <v>181</v>
      </c>
      <c r="AM8" s="4" t="s">
        <v>182</v>
      </c>
      <c r="AN8" s="4"/>
      <c r="AO8" s="3"/>
      <c r="AP8" s="3"/>
    </row>
    <row r="9" spans="27:42" ht="14.25" customHeight="1" x14ac:dyDescent="0.25">
      <c r="AA9" s="4"/>
      <c r="AB9" s="4"/>
      <c r="AC9" s="4">
        <v>5</v>
      </c>
      <c r="AD9" s="4" t="s">
        <v>120</v>
      </c>
      <c r="AE9" s="7">
        <v>2026</v>
      </c>
      <c r="AF9" s="4" t="s">
        <v>183</v>
      </c>
      <c r="AG9" s="4"/>
      <c r="AH9" s="4"/>
      <c r="AI9" s="4"/>
      <c r="AJ9" s="4"/>
      <c r="AK9" s="4"/>
      <c r="AL9" s="4" t="s">
        <v>184</v>
      </c>
      <c r="AM9" s="4" t="s">
        <v>185</v>
      </c>
      <c r="AN9" s="4"/>
      <c r="AO9" s="3"/>
      <c r="AP9" s="3"/>
    </row>
    <row r="10" spans="27:42" ht="14.25" customHeight="1" x14ac:dyDescent="0.25">
      <c r="AA10" s="4"/>
      <c r="AB10" s="4"/>
      <c r="AC10" s="4">
        <v>6</v>
      </c>
      <c r="AD10" s="4" t="s">
        <v>122</v>
      </c>
      <c r="AE10" s="7">
        <v>2027</v>
      </c>
      <c r="AF10" s="4" t="s">
        <v>186</v>
      </c>
      <c r="AG10" s="4"/>
      <c r="AH10" s="4"/>
      <c r="AI10" s="4"/>
      <c r="AJ10" s="4"/>
      <c r="AK10" s="4"/>
      <c r="AL10" s="4" t="s">
        <v>187</v>
      </c>
      <c r="AM10" s="4"/>
      <c r="AN10" s="4"/>
      <c r="AO10" s="3"/>
      <c r="AP10" s="3"/>
    </row>
    <row r="11" spans="27:42" ht="14.25" customHeight="1" x14ac:dyDescent="0.25">
      <c r="AA11" s="4"/>
      <c r="AB11" s="4"/>
      <c r="AC11" s="4">
        <v>7</v>
      </c>
      <c r="AD11" s="4" t="s">
        <v>124</v>
      </c>
      <c r="AE11" s="7">
        <v>2028</v>
      </c>
      <c r="AF11" s="4"/>
      <c r="AG11" s="4"/>
      <c r="AH11" s="4"/>
      <c r="AI11" s="4"/>
      <c r="AJ11" s="4"/>
      <c r="AK11" s="4"/>
      <c r="AL11" s="4" t="s">
        <v>188</v>
      </c>
      <c r="AM11" s="4"/>
      <c r="AN11" s="4"/>
      <c r="AO11" s="3"/>
      <c r="AP11" s="3"/>
    </row>
    <row r="12" spans="27:42" ht="14.25" customHeight="1" x14ac:dyDescent="0.25">
      <c r="AA12" s="4"/>
      <c r="AB12" s="4"/>
      <c r="AC12" s="4">
        <v>8</v>
      </c>
      <c r="AD12" s="4" t="s">
        <v>126</v>
      </c>
      <c r="AE12" s="4"/>
      <c r="AF12" s="4"/>
      <c r="AG12" s="4"/>
      <c r="AH12" s="4"/>
      <c r="AI12" s="4"/>
      <c r="AJ12" s="4"/>
      <c r="AK12" s="4"/>
      <c r="AL12" s="4" t="s">
        <v>189</v>
      </c>
      <c r="AM12" s="4"/>
      <c r="AN12" s="4"/>
      <c r="AO12" s="3"/>
      <c r="AP12" s="3"/>
    </row>
    <row r="13" spans="27:42" ht="14.25" customHeight="1" x14ac:dyDescent="0.25">
      <c r="AA13" s="4"/>
      <c r="AB13" s="4"/>
      <c r="AC13" s="4">
        <v>9</v>
      </c>
      <c r="AD13" s="4" t="s">
        <v>190</v>
      </c>
      <c r="AE13" s="4"/>
      <c r="AF13" s="4"/>
      <c r="AG13" s="4"/>
      <c r="AH13" s="4"/>
      <c r="AI13" s="4"/>
      <c r="AJ13" s="4"/>
      <c r="AK13" s="4"/>
      <c r="AL13" s="4" t="s">
        <v>191</v>
      </c>
      <c r="AM13" s="4"/>
      <c r="AN13" s="4"/>
      <c r="AO13" s="3"/>
      <c r="AP13" s="3"/>
    </row>
    <row r="14" spans="27:42" ht="14.25" customHeight="1" x14ac:dyDescent="0.25">
      <c r="AA14" s="4"/>
      <c r="AB14" s="4"/>
      <c r="AC14" s="4">
        <v>10</v>
      </c>
      <c r="AD14" s="4" t="s">
        <v>129</v>
      </c>
      <c r="AE14" s="4"/>
      <c r="AF14" s="4"/>
      <c r="AG14" s="4"/>
      <c r="AH14" s="4"/>
      <c r="AI14" s="4"/>
      <c r="AJ14" s="4"/>
      <c r="AK14" s="4"/>
      <c r="AL14" s="4" t="s">
        <v>192</v>
      </c>
      <c r="AM14" s="4"/>
      <c r="AN14" s="4"/>
      <c r="AO14" s="3"/>
      <c r="AP14" s="3"/>
    </row>
    <row r="15" spans="27:42" ht="14.25" customHeight="1" x14ac:dyDescent="0.25">
      <c r="AA15" s="4"/>
      <c r="AB15" s="4"/>
      <c r="AC15" s="4">
        <v>11</v>
      </c>
      <c r="AD15" s="4" t="s">
        <v>131</v>
      </c>
      <c r="AE15" s="4"/>
      <c r="AF15" s="4"/>
      <c r="AG15" s="4"/>
      <c r="AH15" s="4"/>
      <c r="AI15" s="4"/>
      <c r="AJ15" s="4"/>
      <c r="AK15" s="4"/>
      <c r="AL15" s="4" t="s">
        <v>193</v>
      </c>
      <c r="AM15" s="4"/>
      <c r="AN15" s="4"/>
      <c r="AO15" s="3"/>
      <c r="AP15" s="3"/>
    </row>
    <row r="16" spans="27:42" ht="14.25" customHeight="1" x14ac:dyDescent="0.25">
      <c r="AA16" s="4"/>
      <c r="AB16" s="4"/>
      <c r="AC16" s="4">
        <v>12</v>
      </c>
      <c r="AD16" s="4" t="s">
        <v>79</v>
      </c>
      <c r="AE16" s="4"/>
      <c r="AF16" s="4"/>
      <c r="AG16" s="4"/>
      <c r="AH16" s="4"/>
      <c r="AI16" s="4"/>
      <c r="AJ16" s="4"/>
      <c r="AK16" s="4"/>
      <c r="AL16" s="4" t="s">
        <v>194</v>
      </c>
      <c r="AM16" s="4"/>
      <c r="AN16" s="4"/>
      <c r="AO16" s="3"/>
      <c r="AP16" s="3"/>
    </row>
    <row r="17" spans="27:42" ht="14.25" customHeight="1" x14ac:dyDescent="0.25">
      <c r="AA17" s="4"/>
      <c r="AB17" s="4"/>
      <c r="AC17" s="4">
        <v>13</v>
      </c>
      <c r="AD17" s="4"/>
      <c r="AE17" s="4"/>
      <c r="AF17" s="4"/>
      <c r="AG17" s="4"/>
      <c r="AH17" s="4"/>
      <c r="AI17" s="4"/>
      <c r="AJ17" s="4"/>
      <c r="AK17" s="4"/>
      <c r="AL17" s="4" t="s">
        <v>195</v>
      </c>
      <c r="AM17" s="4"/>
      <c r="AN17" s="4"/>
      <c r="AO17" s="3"/>
      <c r="AP17" s="3"/>
    </row>
    <row r="18" spans="27:42" ht="14.25" customHeight="1" x14ac:dyDescent="0.25">
      <c r="AA18" s="4"/>
      <c r="AB18" s="4"/>
      <c r="AC18" s="4">
        <v>14</v>
      </c>
      <c r="AD18" s="4"/>
      <c r="AE18" s="4"/>
      <c r="AF18" s="4"/>
      <c r="AG18" s="4"/>
      <c r="AH18" s="4"/>
      <c r="AI18" s="4"/>
      <c r="AJ18" s="4"/>
      <c r="AK18" s="4"/>
      <c r="AL18" s="4" t="s">
        <v>196</v>
      </c>
      <c r="AM18" s="4"/>
      <c r="AN18" s="4"/>
      <c r="AO18" s="3"/>
      <c r="AP18" s="3"/>
    </row>
    <row r="19" spans="27:42" ht="14.25" customHeight="1" x14ac:dyDescent="0.25">
      <c r="AA19" s="4"/>
      <c r="AB19" s="4"/>
      <c r="AC19" s="4">
        <v>15</v>
      </c>
      <c r="AD19" s="4"/>
      <c r="AE19" s="4"/>
      <c r="AF19" s="4"/>
      <c r="AG19" s="4"/>
      <c r="AH19" s="4"/>
      <c r="AI19" s="4"/>
      <c r="AJ19" s="4"/>
      <c r="AK19" s="4"/>
      <c r="AL19" s="4" t="s">
        <v>197</v>
      </c>
      <c r="AM19" s="4"/>
      <c r="AN19" s="4"/>
      <c r="AO19" s="3"/>
      <c r="AP19" s="3"/>
    </row>
    <row r="20" spans="27:42" ht="14.25" customHeight="1" x14ac:dyDescent="0.25">
      <c r="AA20" s="4"/>
      <c r="AB20" s="4"/>
      <c r="AC20" s="4">
        <v>16</v>
      </c>
      <c r="AD20" s="4"/>
      <c r="AE20" s="4"/>
      <c r="AF20" s="4"/>
      <c r="AG20" s="4"/>
      <c r="AH20" s="4"/>
      <c r="AI20" s="4"/>
      <c r="AJ20" s="4"/>
      <c r="AK20" s="4"/>
      <c r="AL20" s="4" t="s">
        <v>198</v>
      </c>
      <c r="AM20" s="4"/>
      <c r="AN20" s="4"/>
      <c r="AO20" s="3"/>
      <c r="AP20" s="3"/>
    </row>
    <row r="21" spans="27:42" ht="14.25" customHeight="1" x14ac:dyDescent="0.25">
      <c r="AA21" s="4"/>
      <c r="AB21" s="4"/>
      <c r="AC21" s="4">
        <v>17</v>
      </c>
      <c r="AD21" s="4"/>
      <c r="AE21" s="4"/>
      <c r="AF21" s="4"/>
      <c r="AG21" s="4"/>
      <c r="AH21" s="4"/>
      <c r="AI21" s="4"/>
      <c r="AJ21" s="4"/>
      <c r="AK21" s="4"/>
      <c r="AL21" s="4" t="s">
        <v>199</v>
      </c>
      <c r="AM21" s="4"/>
      <c r="AN21" s="4"/>
      <c r="AO21" s="3"/>
      <c r="AP21" s="3"/>
    </row>
    <row r="22" spans="27:42" ht="14.25" customHeight="1" x14ac:dyDescent="0.25">
      <c r="AA22" s="4"/>
      <c r="AB22" s="4"/>
      <c r="AC22" s="4">
        <v>18</v>
      </c>
      <c r="AD22" s="4"/>
      <c r="AE22" s="4"/>
      <c r="AF22" s="4"/>
      <c r="AG22" s="4"/>
      <c r="AH22" s="4"/>
      <c r="AI22" s="4"/>
      <c r="AJ22" s="4"/>
      <c r="AK22" s="4"/>
      <c r="AL22" s="4" t="s">
        <v>200</v>
      </c>
      <c r="AM22" s="4"/>
      <c r="AN22" s="4"/>
      <c r="AO22" s="3"/>
      <c r="AP22" s="3"/>
    </row>
    <row r="23" spans="27:42" ht="14.25" customHeight="1" x14ac:dyDescent="0.25">
      <c r="AA23" s="4"/>
      <c r="AB23" s="4"/>
      <c r="AC23" s="4">
        <v>19</v>
      </c>
      <c r="AD23" s="4"/>
      <c r="AE23" s="4"/>
      <c r="AF23" s="4"/>
      <c r="AG23" s="4"/>
      <c r="AH23" s="4"/>
      <c r="AI23" s="4"/>
      <c r="AJ23" s="4"/>
      <c r="AK23" s="4"/>
      <c r="AL23" s="4" t="s">
        <v>201</v>
      </c>
      <c r="AM23" s="4"/>
      <c r="AN23" s="4"/>
      <c r="AO23" s="3"/>
      <c r="AP23" s="3"/>
    </row>
    <row r="24" spans="27:42" ht="14.25" customHeight="1" x14ac:dyDescent="0.25">
      <c r="AA24" s="4"/>
      <c r="AB24" s="4"/>
      <c r="AC24" s="4">
        <v>20</v>
      </c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3"/>
      <c r="AP24" s="3"/>
    </row>
    <row r="25" spans="27:42" ht="14.25" customHeight="1" x14ac:dyDescent="0.25">
      <c r="AA25" s="4"/>
      <c r="AB25" s="4"/>
      <c r="AC25" s="4">
        <v>21</v>
      </c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3"/>
      <c r="AP25" s="3"/>
    </row>
    <row r="26" spans="27:42" ht="14.25" customHeight="1" x14ac:dyDescent="0.25">
      <c r="AA26" s="4"/>
      <c r="AB26" s="4"/>
      <c r="AC26" s="4">
        <v>22</v>
      </c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3"/>
      <c r="AP26" s="3"/>
    </row>
    <row r="27" spans="27:42" ht="14.25" customHeight="1" x14ac:dyDescent="0.25">
      <c r="AA27" s="4"/>
      <c r="AB27" s="4"/>
      <c r="AC27" s="4">
        <v>23</v>
      </c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3"/>
      <c r="AP27" s="3"/>
    </row>
    <row r="28" spans="27:42" ht="14.25" customHeight="1" x14ac:dyDescent="0.25">
      <c r="AA28" s="4"/>
      <c r="AB28" s="4"/>
      <c r="AC28" s="4">
        <v>24</v>
      </c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3"/>
      <c r="AP28" s="3"/>
    </row>
    <row r="29" spans="27:42" ht="14.25" customHeight="1" x14ac:dyDescent="0.25">
      <c r="AA29" s="4"/>
      <c r="AB29" s="4"/>
      <c r="AC29" s="4">
        <v>25</v>
      </c>
      <c r="AD29" s="4"/>
      <c r="AE29" s="4"/>
      <c r="AF29" s="3"/>
      <c r="AG29" s="4"/>
      <c r="AH29" s="4"/>
      <c r="AI29" s="4"/>
      <c r="AJ29" s="4"/>
      <c r="AK29" s="4"/>
      <c r="AL29" s="4"/>
      <c r="AM29" s="4"/>
      <c r="AN29" s="4"/>
      <c r="AO29" s="3"/>
      <c r="AP29" s="3"/>
    </row>
    <row r="30" spans="27:42" ht="14.25" customHeight="1" x14ac:dyDescent="0.25">
      <c r="AA30" s="4"/>
      <c r="AB30" s="4"/>
      <c r="AC30" s="4">
        <v>26</v>
      </c>
      <c r="AD30" s="4"/>
      <c r="AE30" s="4"/>
      <c r="AF30" s="3"/>
      <c r="AG30" s="4"/>
      <c r="AH30" s="4"/>
      <c r="AI30" s="4"/>
      <c r="AJ30" s="4"/>
      <c r="AK30" s="4"/>
      <c r="AL30" s="4"/>
      <c r="AM30" s="4"/>
      <c r="AN30" s="4"/>
      <c r="AO30" s="3"/>
      <c r="AP30" s="3"/>
    </row>
    <row r="31" spans="27:42" ht="14.25" customHeight="1" x14ac:dyDescent="0.25">
      <c r="AA31" s="4"/>
      <c r="AB31" s="4"/>
      <c r="AC31" s="4">
        <v>27</v>
      </c>
      <c r="AD31" s="4"/>
      <c r="AE31" s="4"/>
      <c r="AF31" s="3"/>
      <c r="AG31" s="4"/>
      <c r="AH31" s="4"/>
      <c r="AI31" s="4"/>
      <c r="AJ31" s="4"/>
      <c r="AK31" s="4"/>
      <c r="AL31" s="4"/>
      <c r="AM31" s="4"/>
      <c r="AN31" s="4"/>
      <c r="AO31" s="3"/>
      <c r="AP31" s="3"/>
    </row>
    <row r="32" spans="27:42" ht="14.25" customHeight="1" x14ac:dyDescent="0.25">
      <c r="AA32" s="4"/>
      <c r="AB32" s="4"/>
      <c r="AC32" s="4">
        <v>28</v>
      </c>
      <c r="AD32" s="4"/>
      <c r="AE32" s="4"/>
      <c r="AF32" s="3"/>
      <c r="AG32" s="4"/>
      <c r="AH32" s="4"/>
      <c r="AI32" s="3"/>
      <c r="AJ32" s="4"/>
      <c r="AK32" s="4"/>
      <c r="AL32" s="4"/>
      <c r="AM32" s="4"/>
      <c r="AN32" s="4"/>
      <c r="AO32" s="3"/>
      <c r="AP32" s="3"/>
    </row>
    <row r="33" spans="27:42" ht="14.25" customHeight="1" x14ac:dyDescent="0.25">
      <c r="AA33" s="4"/>
      <c r="AB33" s="4"/>
      <c r="AC33" s="4">
        <v>29</v>
      </c>
      <c r="AD33" s="4"/>
      <c r="AE33" s="4"/>
      <c r="AF33" s="3"/>
      <c r="AG33" s="4"/>
      <c r="AH33" s="4"/>
      <c r="AI33" s="3"/>
      <c r="AJ33" s="4"/>
      <c r="AK33" s="4"/>
      <c r="AL33" s="4"/>
      <c r="AM33" s="4"/>
      <c r="AN33" s="4"/>
      <c r="AO33" s="3"/>
      <c r="AP33" s="3"/>
    </row>
    <row r="34" spans="27:42" ht="14.25" customHeight="1" x14ac:dyDescent="0.25">
      <c r="AA34" s="4"/>
      <c r="AB34" s="4"/>
      <c r="AC34" s="4">
        <v>30</v>
      </c>
      <c r="AD34" s="4"/>
      <c r="AE34" s="4"/>
      <c r="AF34" s="3"/>
      <c r="AG34" s="4"/>
      <c r="AH34" s="4"/>
      <c r="AI34" s="3"/>
      <c r="AJ34" s="4"/>
      <c r="AK34" s="4"/>
      <c r="AL34" s="4"/>
      <c r="AM34" s="4"/>
      <c r="AN34" s="4"/>
      <c r="AO34" s="3"/>
      <c r="AP34" s="3"/>
    </row>
    <row r="35" spans="27:42" ht="14.25" customHeight="1" x14ac:dyDescent="0.25">
      <c r="AA35" s="4"/>
      <c r="AB35" s="4"/>
      <c r="AC35" s="4">
        <v>31</v>
      </c>
      <c r="AD35" s="4"/>
      <c r="AE35" s="3"/>
      <c r="AF35" s="3"/>
      <c r="AG35" s="4"/>
      <c r="AH35" s="4"/>
      <c r="AI35" s="3"/>
      <c r="AJ35" s="4"/>
      <c r="AK35" s="4"/>
      <c r="AL35" s="4"/>
      <c r="AM35" s="4"/>
      <c r="AN35" s="4"/>
      <c r="AO35" s="3"/>
      <c r="AP35" s="3"/>
    </row>
    <row r="36" spans="27:42" ht="14.25" customHeight="1" x14ac:dyDescent="0.25">
      <c r="AA36" s="4"/>
      <c r="AB36" s="4"/>
      <c r="AC36" s="4"/>
      <c r="AD36" s="4"/>
      <c r="AE36" s="3"/>
      <c r="AF36" s="3"/>
      <c r="AG36" s="4"/>
      <c r="AH36" s="4"/>
      <c r="AI36" s="3"/>
      <c r="AJ36" s="4"/>
      <c r="AK36" s="4"/>
      <c r="AL36" s="4"/>
      <c r="AM36" s="4"/>
      <c r="AN36" s="4"/>
      <c r="AO36" s="3"/>
      <c r="AP36" s="3"/>
    </row>
    <row r="37" spans="27:42" ht="14.25" customHeight="1" x14ac:dyDescent="0.25">
      <c r="AP37" s="3"/>
    </row>
    <row r="38" spans="27:42" ht="14.25" customHeight="1" x14ac:dyDescent="0.25"/>
    <row r="39" spans="27:42" ht="14.25" customHeight="1" x14ac:dyDescent="0.25"/>
    <row r="40" spans="27:42" ht="14.25" customHeight="1" x14ac:dyDescent="0.25"/>
    <row r="41" spans="27:42" ht="14.25" customHeight="1" x14ac:dyDescent="0.25"/>
    <row r="42" spans="27:42" ht="14.25" customHeight="1" x14ac:dyDescent="0.25"/>
    <row r="43" spans="27:42" ht="14.25" customHeight="1" x14ac:dyDescent="0.25"/>
    <row r="44" spans="27:42" ht="14.25" customHeight="1" x14ac:dyDescent="0.25"/>
    <row r="45" spans="27:42" ht="14.25" customHeight="1" x14ac:dyDescent="0.25"/>
    <row r="46" spans="27:42" ht="14.25" customHeight="1" x14ac:dyDescent="0.25"/>
    <row r="47" spans="27:42" ht="14.25" customHeight="1" x14ac:dyDescent="0.25"/>
    <row r="48" spans="27:4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pageMargins left="0.7" right="0.7" top="0.75" bottom="0.75" header="0" footer="0"/>
  <pageSetup orientation="landscape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RIVERA</vt:lpstr>
      <vt:lpstr>Anexo No. 1 (11)</vt:lpstr>
      <vt:lpstr>Texto validación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cuervo</cp:lastModifiedBy>
  <cp:lastPrinted>2023-01-30T22:45:01Z</cp:lastPrinted>
  <dcterms:created xsi:type="dcterms:W3CDTF">2022-03-15T15:53:25Z</dcterms:created>
  <dcterms:modified xsi:type="dcterms:W3CDTF">2024-10-31T18:18:20Z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0x0101000D5604113FCF1444A32720001B8A56DC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