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Acer\Downloads\"/>
    </mc:Choice>
  </mc:AlternateContent>
  <xr:revisionPtr revIDLastSave="0" documentId="13_ncr:1_{10A8B443-4DAE-4727-8721-A7861E7E0C55}" xr6:coauthVersionLast="47" xr6:coauthVersionMax="47" xr10:uidLastSave="{00000000-0000-0000-0000-000000000000}"/>
  <bookViews>
    <workbookView xWindow="-120" yWindow="-120" windowWidth="29040" windowHeight="15720" tabRatio="593" xr2:uid="{00000000-000D-0000-FFFF-FFFF00000000}"/>
  </bookViews>
  <sheets>
    <sheet name="INF. SEMANAL No.9" sheetId="1" r:id="rId1"/>
  </sheets>
  <externalReferences>
    <externalReference r:id="rId2"/>
  </externalReferences>
  <definedNames>
    <definedName name="_xlnm.Print_Area" localSheetId="0">'INF. SEMANAL No.9'!$A$1:$S$169</definedName>
    <definedName name="Equipos">#REF!</definedName>
    <definedName name="Generales">#REF!</definedName>
    <definedName name="Materiales">#REF!</definedName>
    <definedName name="MO">#REF!</definedName>
    <definedName name="NOPREVISTOS">'[1]INDICE NO PREVISTOS'!$A$2:$D$154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57" i="1" l="1"/>
  <c r="U56" i="1" s="1"/>
  <c r="V56" i="1"/>
  <c r="U37" i="1"/>
  <c r="U36" i="1"/>
  <c r="T37" i="1"/>
  <c r="T36" i="1"/>
  <c r="X9" i="1"/>
  <c r="G9" i="1" l="1"/>
  <c r="U21" i="1" l="1"/>
  <c r="U27" i="1" s="1"/>
  <c r="N29" i="1" l="1"/>
  <c r="D31" i="1"/>
  <c r="D29" i="1"/>
</calcChain>
</file>

<file path=xl/sharedStrings.xml><?xml version="1.0" encoding="utf-8"?>
<sst xmlns="http://schemas.openxmlformats.org/spreadsheetml/2006/main" count="81" uniqueCount="66">
  <si>
    <t>Firma</t>
  </si>
  <si>
    <t>CONTRATISTA DE OBRA /  INTERVENTORIA</t>
  </si>
  <si>
    <t>OBSERVACIONES</t>
  </si>
  <si>
    <t xml:space="preserve"> </t>
  </si>
  <si>
    <t>Fecha de Vencimiento:</t>
  </si>
  <si>
    <t>Fecha de Iniciación:</t>
  </si>
  <si>
    <t>Plazo Actualizado:</t>
  </si>
  <si>
    <t>Plazo Inicial:</t>
  </si>
  <si>
    <t>Valor Actualizado:</t>
  </si>
  <si>
    <t xml:space="preserve">Valor Inicial:  </t>
  </si>
  <si>
    <t>Contrato No.</t>
  </si>
  <si>
    <t>Contratista:</t>
  </si>
  <si>
    <t>Interventor:</t>
  </si>
  <si>
    <t>CONTRATO DE INTERVENTORIA:</t>
  </si>
  <si>
    <t xml:space="preserve">Valor básico de la Obra programada: </t>
  </si>
  <si>
    <t>Obra programada (%)</t>
  </si>
  <si>
    <t>ACUMULADO</t>
  </si>
  <si>
    <t>SEMANAL</t>
  </si>
  <si>
    <t>SEDE</t>
  </si>
  <si>
    <t>SUPERINTENDENCIA DE NOTARIADO Y REGISTRO</t>
  </si>
  <si>
    <t xml:space="preserve">          Días</t>
  </si>
  <si>
    <t>Tiempo transcurrido desde la iniciación del contrato:</t>
  </si>
  <si>
    <t>Al:</t>
  </si>
  <si>
    <t>Del:</t>
  </si>
  <si>
    <t xml:space="preserve">Semana  Número: </t>
  </si>
  <si>
    <t xml:space="preserve">INFORME SEMANAL </t>
  </si>
  <si>
    <t xml:space="preserve">                                                               </t>
  </si>
  <si>
    <t>Página 1 de 1</t>
  </si>
  <si>
    <t>CONTRATO DE OBRA</t>
  </si>
  <si>
    <t>OBJETO:</t>
  </si>
  <si>
    <t>AVANCE</t>
  </si>
  <si>
    <t xml:space="preserve">IMAGENES AVANCE </t>
  </si>
  <si>
    <t>ACTA INICIO</t>
  </si>
  <si>
    <t>CONTRATAR POR EL SISTEMA DE PRECIOS UNITARIOS FIJOS SIN FORMULA DE AJUSTE LAS OBRAS DE CONSTRUCCIÓN DE LA ORIP DE PUERTO TEJADA (Cauca)</t>
  </si>
  <si>
    <t xml:space="preserve">UNION TEMPORAL SOLUCIONES </t>
  </si>
  <si>
    <t>1935-2024</t>
  </si>
  <si>
    <t>6 MESES</t>
  </si>
  <si>
    <t>1963-2024</t>
  </si>
  <si>
    <t xml:space="preserve"> $  216.425.724 				</t>
  </si>
  <si>
    <t>CONSORCIO 310</t>
  </si>
  <si>
    <t>OFICINA DE REGISTRO DE INSTRUMENTOS PUBLICOS DE PUERTO TEJADA</t>
  </si>
  <si>
    <t>TÉCNICA</t>
  </si>
  <si>
    <t>Nombre : Arq. Carlos Alberto Patiño Gonzalez</t>
  </si>
  <si>
    <t>Director de obra Contratista</t>
  </si>
  <si>
    <t>INTERVENTOR</t>
  </si>
  <si>
    <t>SST</t>
  </si>
  <si>
    <t>UNION TEMPORAL SOLUCIONES</t>
  </si>
  <si>
    <t>NIT. 901845674-9</t>
  </si>
  <si>
    <t>OFICINA DE REGISTRO DE INSTRUMENTOS PUBLICOS - ORIP  DE PTO TEJADA - CAUCA</t>
  </si>
  <si>
    <t>LOCALIZACION</t>
  </si>
  <si>
    <t>Matrícula No: 7670069683VLL</t>
  </si>
  <si>
    <t>Valor básico de la Obra Ejecutada:</t>
  </si>
  <si>
    <t>Obra Física Ejecutada (%)</t>
  </si>
  <si>
    <t>RENDER ACHADA</t>
  </si>
  <si>
    <t>Se presentaron varios dias de lluvia que afectan el desarrollo normal del proyecto.
Se siguen encontrando bloques de concreto por debajo del nivel de demolicion inicial en las zonas donde se está excavando para las zapatas.</t>
  </si>
  <si>
    <t>Se continua con el armado de las parrillas de las diferentes zapatas que se tienen en el proyecto de acuerdo a la última información entregada por el ingeniero estructural.</t>
  </si>
  <si>
    <t>Comentario: Se presentan varios dias de lluvia</t>
  </si>
  <si>
    <t>Comentario: Plano de hallazgos de zapatas preexistentes</t>
  </si>
  <si>
    <t>Comentario:  Avance de excavacion de vigas./ Fundacion de solados de limpieza/ Armada de parrillas de zapatas vigas y columnas/ Retiro de materiales residuos de la excavacion.</t>
  </si>
  <si>
    <t>Comentario:  Avance de armada de parrillas de zapatas/ Fundacion de solados de limpieza/ armada de hierros para columnas y vigas.</t>
  </si>
  <si>
    <t>Se continua con el retiro de RCD a sitios de disposición final y a la planta de aprovechamiento. Ambos sitios estan debidamente certificados por la autoridada ambiental competente (para este caso la CRC). Esta semana se hicieron 3 viajes de 7m3 a botadero certificado(ESAI) y 0 viajes de 7m3 a planta de aprovechamiento de RCD (ALVARO VASQUEZ). En total a la fecha llevamos 276 m3 a botadero y 224 m3 a planta de aprovechamiento.</t>
  </si>
  <si>
    <t>Por la presencia de lluvias no solo afecta las actividades de excavación de vigas y zaptas, armado de acero en vigas, zapatas y arranques de columnas. También se ha tenido que extraer agua de las excavaciones de la cimentación. Practicamente llovio toda la semana afectando el desarrollo normal de la obra.</t>
  </si>
  <si>
    <t xml:space="preserve">Se inicia con el armado de aceros de refuerzo de vigas y arranques de columnas. </t>
  </si>
  <si>
    <t>Comentario: Avance de excavacion de zapatas a profundidad de desplante 1.05 m.y vigas a 0.8m/ Hallazgo de zapatas a 1,10m de profundidad (antigua casa).</t>
  </si>
  <si>
    <t>Se continua con la actividad de excavacion de las vigas de acuerdo al diseños de cimentación, pero nos seguimos encontrando con moles de concreto de la antigua cimentación de la casa que existia (se anexa plano con la ubicación).</t>
  </si>
  <si>
    <t>Se continua con la actividad de solados de limpieza en las zapatas que ya se tiene excavadas. Solo falta por excavar las dos zapatas de adelante para que no quedemos bloqueado para el ingreso y salida a la obra (eje 1)y las tres zapatas del eje 7 que colinda con el predio que se tiene el problema con el muro de cerramiento. De las 18 zapatas se han excavado hasta el momento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</si>
</sst>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3" formatCode="_-* #,##0.00_-;\-* #,##0.00_-;_-* &quot;-&quot;??_-;_-@_-"/>
    <numFmt numFmtId="164" formatCode="[$-C0A]d\ &quot;de&quot;\ mmmm\ &quot;de&quot;\ yyyy;@"/>
    <numFmt numFmtId="165" formatCode="_-&quot;$&quot;\ * #,##0_-;\-&quot;$&quot;\ * #,##0_-;_-&quot;$&quot;\ * &quot;-&quot;??_-;_-@_-"/>
    <numFmt numFmtId="166" formatCode="_-[$$-240A]\ * #,##0.00_-;\-[$$-240A]\ * #,##0.00_-;_-[$$-240A]\ * &quot;-&quot;??_-;_-@_-"/>
  </numFmts>
  <fonts count="19" x14ac:knownFonts="1">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1"/>
      <name val="Arial"/>
      <family val="2"/>
    </font>
    <font>
      <sz val="10"/>
      <color theme="1"/>
      <name val="Calibri"/>
      <family val="2"/>
      <scheme val="minor"/>
    </font>
    <font>
      <b/>
      <sz val="10"/>
      <color theme="0"/>
      <name val="Arial"/>
      <family val="2"/>
    </font>
    <font>
      <sz val="14"/>
      <name val="Arial"/>
      <family val="2"/>
    </font>
    <font>
      <b/>
      <sz val="14"/>
      <name val="Arial"/>
      <family val="2"/>
    </font>
    <font>
      <sz val="10"/>
      <color theme="1"/>
      <name val="Arial Narrow"/>
      <family val="2"/>
    </font>
    <font>
      <sz val="10"/>
      <color theme="1"/>
      <name val="Times New Roman"/>
      <family val="1"/>
    </font>
    <font>
      <b/>
      <sz val="16"/>
      <color theme="0"/>
      <name val="Arial"/>
      <family val="2"/>
    </font>
    <font>
      <sz val="16"/>
      <name val="Arial"/>
      <family val="2"/>
    </font>
    <font>
      <b/>
      <sz val="11"/>
      <color theme="0"/>
      <name val="Arial"/>
      <family val="2"/>
    </font>
    <font>
      <b/>
      <sz val="11"/>
      <name val="Arial"/>
      <family val="2"/>
    </font>
    <font>
      <b/>
      <sz val="10"/>
      <name val="Arial Narrow"/>
      <family val="2"/>
    </font>
    <font>
      <sz val="14"/>
      <color rgb="FF000000"/>
      <name val="Ebrima"/>
    </font>
    <font>
      <sz val="14"/>
      <color theme="1"/>
      <name val="Arial"/>
      <family val="2"/>
    </font>
  </fonts>
  <fills count="4">
    <fill>
      <patternFill patternType="none"/>
    </fill>
    <fill>
      <patternFill patternType="gray125"/>
    </fill>
    <fill>
      <patternFill patternType="solid">
        <fgColor theme="2" tint="-0.249977111117893"/>
        <bgColor indexed="64"/>
      </patternFill>
    </fill>
    <fill>
      <patternFill patternType="solid">
        <fgColor rgb="FFFFC000"/>
        <bgColor indexed="64"/>
      </patternFill>
    </fill>
  </fills>
  <borders count="38">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bottom style="double">
        <color auto="1"/>
      </bottom>
      <diagonal/>
    </border>
    <border>
      <left/>
      <right/>
      <top style="double">
        <color auto="1"/>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right style="medium">
        <color indexed="64"/>
      </right>
      <top style="medium">
        <color indexed="64"/>
      </top>
      <bottom/>
      <diagonal/>
    </border>
    <border>
      <left/>
      <right style="medium">
        <color indexed="64"/>
      </right>
      <top/>
      <bottom style="double">
        <color indexed="64"/>
      </bottom>
      <diagonal/>
    </border>
    <border>
      <left style="medium">
        <color indexed="64"/>
      </left>
      <right/>
      <top/>
      <bottom style="double">
        <color indexed="64"/>
      </bottom>
      <diagonal/>
    </border>
    <border>
      <left/>
      <right style="medium">
        <color indexed="64"/>
      </right>
      <top/>
      <bottom style="thin">
        <color indexed="64"/>
      </bottom>
      <diagonal/>
    </border>
    <border>
      <left/>
      <right style="medium">
        <color indexed="64"/>
      </right>
      <top style="thin">
        <color indexed="64"/>
      </top>
      <bottom/>
      <diagonal/>
    </border>
    <border>
      <left style="double">
        <color auto="1"/>
      </left>
      <right style="double">
        <color auto="1"/>
      </right>
      <top style="double">
        <color indexed="64"/>
      </top>
      <bottom style="double">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double">
        <color auto="1"/>
      </right>
      <top style="double">
        <color indexed="64"/>
      </top>
      <bottom style="double">
        <color auto="1"/>
      </bottom>
      <diagonal/>
    </border>
    <border>
      <left style="double">
        <color auto="1"/>
      </left>
      <right style="medium">
        <color indexed="64"/>
      </right>
      <top style="double">
        <color indexed="64"/>
      </top>
      <bottom style="double">
        <color auto="1"/>
      </bottom>
      <diagonal/>
    </border>
    <border>
      <left style="double">
        <color auto="1"/>
      </left>
      <right/>
      <top style="double">
        <color indexed="64"/>
      </top>
      <bottom/>
      <diagonal/>
    </border>
    <border>
      <left/>
      <right style="double">
        <color auto="1"/>
      </right>
      <top style="double">
        <color indexed="64"/>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5">
    <xf numFmtId="0" fontId="0" fillId="0" borderId="0"/>
    <xf numFmtId="43" fontId="1" fillId="0" borderId="0" applyFont="0" applyFill="0" applyBorder="0" applyAlignment="0" applyProtection="0"/>
    <xf numFmtId="0" fontId="2" fillId="0" borderId="0"/>
    <xf numFmtId="9" fontId="1" fillId="0" borderId="0" applyFont="0" applyFill="0" applyBorder="0" applyAlignment="0" applyProtection="0"/>
    <xf numFmtId="42" fontId="1" fillId="0" borderId="0" applyFont="0" applyFill="0" applyBorder="0" applyAlignment="0" applyProtection="0"/>
  </cellStyleXfs>
  <cellXfs count="217">
    <xf numFmtId="0" fontId="0" fillId="0" borderId="0" xfId="0"/>
    <xf numFmtId="0" fontId="2" fillId="0" borderId="0" xfId="0" applyFont="1"/>
    <xf numFmtId="0" fontId="2" fillId="0" borderId="2" xfId="0" applyFont="1" applyBorder="1"/>
    <xf numFmtId="0" fontId="2" fillId="0" borderId="3" xfId="0" applyFont="1" applyBorder="1"/>
    <xf numFmtId="0" fontId="2" fillId="0" borderId="4" xfId="0" applyFont="1" applyBorder="1"/>
    <xf numFmtId="0" fontId="2" fillId="0" borderId="7" xfId="0" applyFont="1" applyBorder="1"/>
    <xf numFmtId="0" fontId="2" fillId="0" borderId="4" xfId="0" applyFont="1" applyBorder="1" applyAlignment="1">
      <alignment horizontal="center" vertical="justify"/>
    </xf>
    <xf numFmtId="0" fontId="2" fillId="0" borderId="8" xfId="0" applyFont="1" applyBorder="1" applyAlignment="1">
      <alignment horizontal="center" vertical="justify"/>
    </xf>
    <xf numFmtId="0" fontId="4" fillId="0" borderId="0" xfId="0" applyFont="1" applyAlignment="1">
      <alignment vertical="center"/>
    </xf>
    <xf numFmtId="0" fontId="2" fillId="0" borderId="1" xfId="0" applyFont="1" applyBorder="1"/>
    <xf numFmtId="0" fontId="2" fillId="0" borderId="0" xfId="0" applyFont="1" applyAlignment="1">
      <alignment horizontal="right"/>
    </xf>
    <xf numFmtId="0" fontId="3" fillId="0" borderId="7" xfId="0" applyFont="1" applyBorder="1"/>
    <xf numFmtId="0" fontId="2" fillId="0" borderId="15" xfId="0" applyFont="1" applyBorder="1"/>
    <xf numFmtId="0" fontId="2" fillId="0" borderId="2" xfId="0" applyFont="1" applyBorder="1" applyAlignment="1">
      <alignment horizontal="left" vertical="justify" wrapText="1"/>
    </xf>
    <xf numFmtId="0" fontId="2" fillId="0" borderId="2" xfId="0" applyFont="1" applyBorder="1" applyAlignment="1">
      <alignment horizontal="left"/>
    </xf>
    <xf numFmtId="0" fontId="2" fillId="0" borderId="24" xfId="0" applyFont="1" applyBorder="1"/>
    <xf numFmtId="0" fontId="2" fillId="0" borderId="21" xfId="0" applyFont="1" applyBorder="1"/>
    <xf numFmtId="0" fontId="2" fillId="0" borderId="0" xfId="0" applyFont="1" applyAlignment="1">
      <alignment vertical="center"/>
    </xf>
    <xf numFmtId="1" fontId="2" fillId="0" borderId="20" xfId="0" applyNumberFormat="1" applyFont="1" applyBorder="1" applyAlignment="1">
      <alignment vertical="center"/>
    </xf>
    <xf numFmtId="0" fontId="2" fillId="0" borderId="0" xfId="0" applyFont="1" applyAlignment="1">
      <alignment horizontal="center" vertical="center"/>
    </xf>
    <xf numFmtId="0" fontId="2" fillId="0" borderId="4" xfId="0" applyFont="1" applyBorder="1" applyAlignment="1">
      <alignment vertical="center"/>
    </xf>
    <xf numFmtId="14" fontId="2" fillId="0" borderId="0" xfId="0" applyNumberFormat="1" applyFont="1" applyAlignment="1">
      <alignment vertical="center"/>
    </xf>
    <xf numFmtId="1" fontId="2" fillId="0" borderId="0" xfId="0" applyNumberFormat="1" applyFont="1" applyAlignment="1">
      <alignment vertical="center"/>
    </xf>
    <xf numFmtId="0" fontId="8" fillId="0" borderId="0" xfId="0" applyFont="1"/>
    <xf numFmtId="0" fontId="8" fillId="0" borderId="15" xfId="0" applyFont="1" applyBorder="1"/>
    <xf numFmtId="0" fontId="8" fillId="0" borderId="4" xfId="0" applyFont="1" applyBorder="1"/>
    <xf numFmtId="0" fontId="8" fillId="0" borderId="4" xfId="0" applyFont="1" applyBorder="1" applyAlignment="1">
      <alignment vertical="justify" wrapText="1"/>
    </xf>
    <xf numFmtId="0" fontId="8" fillId="0" borderId="15" xfId="0" applyFont="1" applyBorder="1" applyAlignment="1">
      <alignment vertical="justify" wrapText="1"/>
    </xf>
    <xf numFmtId="0" fontId="8" fillId="0" borderId="16" xfId="0" applyFont="1" applyBorder="1" applyAlignment="1">
      <alignment vertical="justify" wrapText="1"/>
    </xf>
    <xf numFmtId="0" fontId="8" fillId="0" borderId="21" xfId="0" applyFont="1" applyBorder="1" applyAlignment="1">
      <alignment vertical="justify" wrapText="1"/>
    </xf>
    <xf numFmtId="0" fontId="8" fillId="0" borderId="7" xfId="0" applyFont="1" applyBorder="1" applyAlignment="1">
      <alignment vertical="justify" wrapText="1"/>
    </xf>
    <xf numFmtId="0" fontId="8" fillId="0" borderId="0" xfId="0" applyFont="1" applyAlignment="1">
      <alignment horizontal="right"/>
    </xf>
    <xf numFmtId="0" fontId="8" fillId="0" borderId="0" xfId="0" applyFont="1" applyAlignment="1">
      <alignment horizontal="right" wrapText="1"/>
    </xf>
    <xf numFmtId="0" fontId="8" fillId="0" borderId="13" xfId="0" applyFont="1" applyBorder="1" applyAlignment="1">
      <alignment vertical="justify" wrapText="1"/>
    </xf>
    <xf numFmtId="0" fontId="8" fillId="0" borderId="23" xfId="0" applyFont="1" applyBorder="1" applyAlignment="1">
      <alignment vertical="justify" wrapText="1"/>
    </xf>
    <xf numFmtId="0" fontId="8" fillId="0" borderId="22" xfId="0" applyFont="1" applyBorder="1"/>
    <xf numFmtId="0" fontId="8" fillId="0" borderId="21" xfId="0" applyFont="1" applyBorder="1"/>
    <xf numFmtId="0" fontId="8" fillId="0" borderId="16" xfId="0" applyFont="1" applyBorder="1"/>
    <xf numFmtId="0" fontId="9" fillId="0" borderId="7" xfId="0" applyFont="1" applyBorder="1"/>
    <xf numFmtId="0" fontId="8" fillId="0" borderId="7" xfId="0" applyFont="1" applyBorder="1" applyAlignment="1">
      <alignment horizontal="left"/>
    </xf>
    <xf numFmtId="0" fontId="8" fillId="0" borderId="7" xfId="0" applyFont="1" applyBorder="1"/>
    <xf numFmtId="0" fontId="5" fillId="0" borderId="0" xfId="0" applyFont="1"/>
    <xf numFmtId="0" fontId="11" fillId="0" borderId="0" xfId="0" applyFont="1" applyAlignment="1">
      <alignment vertical="center"/>
    </xf>
    <xf numFmtId="0" fontId="3" fillId="0" borderId="15" xfId="0" applyFont="1" applyBorder="1" applyAlignment="1">
      <alignment vertical="center"/>
    </xf>
    <xf numFmtId="0" fontId="6" fillId="0" borderId="0" xfId="0" applyFont="1" applyAlignment="1">
      <alignment horizontal="center"/>
    </xf>
    <xf numFmtId="0" fontId="6" fillId="0" borderId="0" xfId="0" applyFont="1" applyAlignment="1">
      <alignment horizontal="left" vertical="top"/>
    </xf>
    <xf numFmtId="0" fontId="2" fillId="0" borderId="0" xfId="0" applyFont="1" applyAlignment="1">
      <alignment horizontal="left" vertical="center" wrapText="1"/>
    </xf>
    <xf numFmtId="165" fontId="5" fillId="0" borderId="0" xfId="0" applyNumberFormat="1" applyFont="1"/>
    <xf numFmtId="0" fontId="13" fillId="0" borderId="0" xfId="0" applyFont="1"/>
    <xf numFmtId="0" fontId="13" fillId="0" borderId="0" xfId="0" applyFont="1" applyAlignment="1">
      <alignment vertical="center"/>
    </xf>
    <xf numFmtId="0" fontId="2" fillId="0" borderId="7" xfId="0" applyFont="1" applyBorder="1" applyAlignment="1">
      <alignment horizontal="left"/>
    </xf>
    <xf numFmtId="0" fontId="8" fillId="0" borderId="0" xfId="0" applyFont="1" applyAlignment="1">
      <alignment vertical="justify" wrapText="1"/>
    </xf>
    <xf numFmtId="43" fontId="2" fillId="0" borderId="0" xfId="1" applyFont="1" applyBorder="1" applyAlignment="1">
      <alignment horizontal="center"/>
    </xf>
    <xf numFmtId="0" fontId="9" fillId="0" borderId="0" xfId="0" applyFont="1" applyAlignment="1">
      <alignment horizontal="center" vertical="justify" wrapText="1"/>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horizontal="center"/>
    </xf>
    <xf numFmtId="0" fontId="6" fillId="0" borderId="0" xfId="0" applyFont="1" applyAlignment="1">
      <alignment horizontal="left" vertical="center" wrapText="1"/>
    </xf>
    <xf numFmtId="0" fontId="6" fillId="0" borderId="0" xfId="0" applyFont="1" applyAlignment="1">
      <alignment vertical="center" wrapText="1"/>
    </xf>
    <xf numFmtId="0" fontId="6" fillId="0" borderId="0" xfId="0" applyFont="1" applyAlignment="1">
      <alignment horizontal="left" vertical="top" wrapText="1"/>
    </xf>
    <xf numFmtId="0" fontId="2" fillId="0" borderId="16" xfId="0" applyFont="1" applyBorder="1" applyAlignment="1">
      <alignment horizontal="left"/>
    </xf>
    <xf numFmtId="0" fontId="2" fillId="0" borderId="7" xfId="0" applyFont="1" applyBorder="1" applyAlignment="1">
      <alignment vertical="center"/>
    </xf>
    <xf numFmtId="0" fontId="2" fillId="0" borderId="3" xfId="0" applyFont="1" applyBorder="1" applyAlignment="1">
      <alignment horizontal="left"/>
    </xf>
    <xf numFmtId="0" fontId="9" fillId="0" borderId="16" xfId="0" applyFont="1" applyBorder="1"/>
    <xf numFmtId="0" fontId="3" fillId="0" borderId="16" xfId="0" applyFont="1" applyBorder="1" applyAlignment="1">
      <alignment vertical="center"/>
    </xf>
    <xf numFmtId="0" fontId="3" fillId="0" borderId="21" xfId="0" applyFont="1" applyBorder="1" applyAlignment="1">
      <alignment vertical="center"/>
    </xf>
    <xf numFmtId="0" fontId="6" fillId="0" borderId="7" xfId="0" applyFont="1" applyBorder="1" applyAlignment="1">
      <alignment horizontal="center"/>
    </xf>
    <xf numFmtId="0" fontId="6" fillId="0" borderId="4" xfId="0" applyFont="1" applyBorder="1" applyAlignment="1">
      <alignment horizontal="center"/>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6" fillId="0" borderId="7" xfId="0" applyFont="1" applyBorder="1" applyAlignment="1">
      <alignment horizontal="left" vertical="center" wrapText="1"/>
    </xf>
    <xf numFmtId="0" fontId="6" fillId="0" borderId="4" xfId="0" applyFont="1" applyBorder="1" applyAlignment="1">
      <alignment vertical="top" wrapText="1"/>
    </xf>
    <xf numFmtId="0" fontId="6" fillId="0" borderId="7" xfId="0" applyFont="1" applyBorder="1" applyAlignment="1">
      <alignment horizontal="left" vertical="top"/>
    </xf>
    <xf numFmtId="10" fontId="2" fillId="0" borderId="0" xfId="0" applyNumberFormat="1" applyFont="1"/>
    <xf numFmtId="10" fontId="2" fillId="0" borderId="0" xfId="3" applyNumberFormat="1" applyFont="1"/>
    <xf numFmtId="165" fontId="2" fillId="0" borderId="0" xfId="0" applyNumberFormat="1" applyFont="1"/>
    <xf numFmtId="6" fontId="2" fillId="0" borderId="0" xfId="3" applyNumberFormat="1" applyFont="1"/>
    <xf numFmtId="166" fontId="2" fillId="0" borderId="0" xfId="0" applyNumberFormat="1" applyFont="1"/>
    <xf numFmtId="1" fontId="2" fillId="0" borderId="0" xfId="0" applyNumberFormat="1" applyFont="1" applyAlignment="1">
      <alignment horizontal="center" vertical="center"/>
    </xf>
    <xf numFmtId="0" fontId="17" fillId="0" borderId="0" xfId="0" applyFont="1" applyAlignment="1">
      <alignment horizontal="left" vertical="center" readingOrder="1"/>
    </xf>
    <xf numFmtId="0" fontId="18" fillId="0" borderId="0" xfId="0" applyFont="1" applyAlignment="1">
      <alignment horizontal="left" vertical="center" indent="3" readingOrder="1"/>
    </xf>
    <xf numFmtId="0" fontId="5" fillId="0" borderId="0" xfId="0" applyFont="1" applyAlignment="1">
      <alignment horizontal="right"/>
    </xf>
    <xf numFmtId="42" fontId="2" fillId="0" borderId="0" xfId="4" applyFont="1"/>
    <xf numFmtId="42" fontId="2" fillId="0" borderId="0" xfId="0" applyNumberFormat="1" applyFont="1"/>
    <xf numFmtId="14" fontId="8" fillId="0" borderId="6" xfId="0" applyNumberFormat="1" applyFont="1" applyBorder="1" applyAlignment="1">
      <alignment horizontal="center"/>
    </xf>
    <xf numFmtId="0" fontId="8" fillId="0" borderId="6" xfId="0" applyFont="1" applyBorder="1" applyAlignment="1">
      <alignment horizontal="center"/>
    </xf>
    <xf numFmtId="0" fontId="2" fillId="0" borderId="0" xfId="0" applyFont="1" applyAlignment="1">
      <alignment horizontal="center"/>
    </xf>
    <xf numFmtId="43" fontId="2" fillId="0" borderId="0" xfId="1" applyFont="1" applyBorder="1" applyAlignment="1">
      <alignment horizontal="center"/>
    </xf>
    <xf numFmtId="10" fontId="5" fillId="0" borderId="8" xfId="1" applyNumberFormat="1" applyFont="1" applyFill="1" applyBorder="1" applyAlignment="1">
      <alignment horizontal="right"/>
    </xf>
    <xf numFmtId="43" fontId="5" fillId="0" borderId="8" xfId="1" applyFont="1" applyFill="1" applyBorder="1" applyAlignment="1">
      <alignment horizontal="right"/>
    </xf>
    <xf numFmtId="0" fontId="4" fillId="0" borderId="7" xfId="0" applyFont="1" applyBorder="1" applyAlignment="1">
      <alignment horizontal="left" vertical="justify" wrapText="1"/>
    </xf>
    <xf numFmtId="0" fontId="4" fillId="0" borderId="0" xfId="0" applyFont="1" applyAlignment="1">
      <alignment horizontal="left" vertical="justify" wrapText="1"/>
    </xf>
    <xf numFmtId="0" fontId="9" fillId="3" borderId="3" xfId="0" applyFont="1" applyFill="1" applyBorder="1" applyAlignment="1">
      <alignment horizontal="center"/>
    </xf>
    <xf numFmtId="0" fontId="9" fillId="3" borderId="2" xfId="0" applyFont="1" applyFill="1" applyBorder="1" applyAlignment="1">
      <alignment horizontal="center"/>
    </xf>
    <xf numFmtId="0" fontId="9" fillId="3" borderId="1" xfId="0" applyFont="1" applyFill="1" applyBorder="1" applyAlignment="1">
      <alignment horizontal="center"/>
    </xf>
    <xf numFmtId="165" fontId="2" fillId="0" borderId="6" xfId="1" applyNumberFormat="1" applyFont="1" applyFill="1" applyBorder="1" applyAlignment="1">
      <alignment horizontal="center"/>
    </xf>
    <xf numFmtId="0" fontId="4" fillId="0" borderId="7" xfId="0" applyFont="1" applyBorder="1" applyAlignment="1">
      <alignment vertical="center" wrapText="1"/>
    </xf>
    <xf numFmtId="0" fontId="4" fillId="0" borderId="0" xfId="0" applyFont="1" applyAlignment="1">
      <alignment vertical="center" wrapText="1"/>
    </xf>
    <xf numFmtId="165" fontId="5" fillId="0" borderId="6" xfId="1" applyNumberFormat="1" applyFont="1" applyFill="1" applyBorder="1" applyAlignment="1">
      <alignment horizontal="center"/>
    </xf>
    <xf numFmtId="42" fontId="5" fillId="0" borderId="6" xfId="4" applyFont="1" applyFill="1" applyBorder="1" applyAlignment="1">
      <alignment horizontal="center"/>
    </xf>
    <xf numFmtId="165" fontId="4" fillId="0" borderId="7" xfId="0" applyNumberFormat="1" applyFont="1" applyBorder="1" applyAlignment="1">
      <alignment vertical="top" wrapText="1"/>
    </xf>
    <xf numFmtId="165" fontId="4" fillId="0" borderId="0" xfId="0" applyNumberFormat="1" applyFont="1" applyAlignment="1">
      <alignment vertical="top" wrapText="1"/>
    </xf>
    <xf numFmtId="0" fontId="4" fillId="0" borderId="7" xfId="0" applyFont="1" applyBorder="1" applyAlignment="1">
      <alignment vertical="justify" wrapText="1"/>
    </xf>
    <xf numFmtId="0" fontId="4" fillId="0" borderId="0" xfId="0" applyFont="1" applyAlignment="1">
      <alignment vertical="justify" wrapText="1"/>
    </xf>
    <xf numFmtId="0" fontId="6" fillId="0" borderId="32" xfId="0" applyFont="1" applyBorder="1" applyAlignment="1">
      <alignment horizontal="center" vertical="center"/>
    </xf>
    <xf numFmtId="0" fontId="6" fillId="0" borderId="14" xfId="0" applyFont="1" applyBorder="1" applyAlignment="1">
      <alignment horizontal="center" vertical="center"/>
    </xf>
    <xf numFmtId="0" fontId="6" fillId="0" borderId="34" xfId="0" applyFont="1" applyBorder="1" applyAlignment="1">
      <alignment horizontal="center" vertical="center"/>
    </xf>
    <xf numFmtId="0" fontId="6" fillId="0" borderId="0" xfId="0" applyFont="1" applyAlignment="1">
      <alignment horizontal="center" vertical="center"/>
    </xf>
    <xf numFmtId="0" fontId="6" fillId="0" borderId="36" xfId="0" applyFont="1" applyBorder="1" applyAlignment="1">
      <alignment horizontal="center" vertical="center"/>
    </xf>
    <xf numFmtId="0" fontId="6" fillId="0" borderId="13" xfId="0" applyFont="1" applyBorder="1" applyAlignment="1">
      <alignment horizontal="center" vertical="center"/>
    </xf>
    <xf numFmtId="0" fontId="6" fillId="0" borderId="33" xfId="0" applyFont="1" applyBorder="1" applyAlignment="1">
      <alignment horizontal="center"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6" fontId="8" fillId="0" borderId="6" xfId="1" applyNumberFormat="1" applyFont="1" applyBorder="1" applyAlignment="1">
      <alignment horizontal="center"/>
    </xf>
    <xf numFmtId="43" fontId="8" fillId="0" borderId="6" xfId="1" applyFont="1" applyBorder="1" applyAlignment="1">
      <alignment horizontal="center"/>
    </xf>
    <xf numFmtId="0" fontId="8" fillId="0" borderId="7" xfId="0" applyFont="1" applyBorder="1" applyAlignment="1">
      <alignment horizontal="left" vertical="center" wrapText="1"/>
    </xf>
    <xf numFmtId="0" fontId="8" fillId="0" borderId="0" xfId="0" applyFont="1" applyAlignment="1">
      <alignment horizontal="left" vertical="center" wrapText="1"/>
    </xf>
    <xf numFmtId="0" fontId="8" fillId="0" borderId="4" xfId="0" applyFont="1" applyBorder="1" applyAlignment="1">
      <alignment horizontal="left" vertical="center" wrapText="1"/>
    </xf>
    <xf numFmtId="0" fontId="7" fillId="3" borderId="19" xfId="0" applyFont="1" applyFill="1" applyBorder="1" applyAlignment="1">
      <alignment horizontal="center"/>
    </xf>
    <xf numFmtId="0" fontId="7" fillId="3" borderId="18" xfId="0" applyFont="1" applyFill="1" applyBorder="1" applyAlignment="1">
      <alignment horizontal="center"/>
    </xf>
    <xf numFmtId="0" fontId="7" fillId="3" borderId="17" xfId="0" applyFont="1" applyFill="1" applyBorder="1" applyAlignment="1">
      <alignment horizontal="center"/>
    </xf>
    <xf numFmtId="0" fontId="2" fillId="0" borderId="0" xfId="0" applyFont="1" applyAlignment="1">
      <alignment horizontal="center" vertical="center" wrapText="1"/>
    </xf>
    <xf numFmtId="0" fontId="15" fillId="2" borderId="16" xfId="0" applyFont="1" applyFill="1" applyBorder="1" applyAlignment="1">
      <alignment horizontal="center"/>
    </xf>
    <xf numFmtId="0" fontId="15" fillId="2" borderId="15" xfId="0" applyFont="1" applyFill="1" applyBorder="1" applyAlignment="1">
      <alignment horizontal="center"/>
    </xf>
    <xf numFmtId="0" fontId="15" fillId="2" borderId="21" xfId="0" applyFont="1" applyFill="1" applyBorder="1" applyAlignment="1">
      <alignment horizontal="center"/>
    </xf>
    <xf numFmtId="0" fontId="14" fillId="3" borderId="16" xfId="0" applyFont="1" applyFill="1" applyBorder="1" applyAlignment="1">
      <alignment horizontal="center"/>
    </xf>
    <xf numFmtId="0" fontId="14" fillId="3" borderId="15" xfId="0" applyFont="1" applyFill="1" applyBorder="1" applyAlignment="1">
      <alignment horizontal="center"/>
    </xf>
    <xf numFmtId="0" fontId="14" fillId="3" borderId="21" xfId="0" applyFont="1" applyFill="1" applyBorder="1" applyAlignment="1">
      <alignment horizontal="center"/>
    </xf>
    <xf numFmtId="0" fontId="2" fillId="0" borderId="32" xfId="0" applyFont="1" applyBorder="1" applyAlignment="1">
      <alignment horizontal="left" vertical="center" wrapText="1"/>
    </xf>
    <xf numFmtId="0" fontId="2" fillId="0" borderId="14" xfId="0" applyFont="1" applyBorder="1" applyAlignment="1">
      <alignment horizontal="left" vertical="center" wrapText="1"/>
    </xf>
    <xf numFmtId="0" fontId="2" fillId="0" borderId="36" xfId="0" applyFont="1" applyBorder="1" applyAlignment="1">
      <alignment horizontal="left" vertical="center" wrapText="1"/>
    </xf>
    <xf numFmtId="0" fontId="2" fillId="0" borderId="13" xfId="0" applyFont="1" applyBorder="1" applyAlignment="1">
      <alignment horizontal="left" vertical="center" wrapText="1"/>
    </xf>
    <xf numFmtId="0" fontId="2" fillId="0" borderId="33" xfId="0" applyFont="1" applyBorder="1" applyAlignment="1">
      <alignment horizontal="left" vertical="center" wrapText="1"/>
    </xf>
    <xf numFmtId="0" fontId="2" fillId="0" borderId="37" xfId="0" applyFont="1" applyBorder="1" applyAlignment="1">
      <alignment horizontal="left" vertical="center" wrapText="1"/>
    </xf>
    <xf numFmtId="0" fontId="6" fillId="0" borderId="30" xfId="0" applyFont="1" applyBorder="1" applyAlignment="1">
      <alignment horizontal="center" vertical="center"/>
    </xf>
    <xf numFmtId="0" fontId="6" fillId="0" borderId="26" xfId="0" applyFont="1" applyBorder="1" applyAlignment="1">
      <alignment horizontal="center" vertical="center"/>
    </xf>
    <xf numFmtId="0" fontId="6" fillId="0" borderId="31" xfId="0" applyFont="1" applyBorder="1" applyAlignment="1">
      <alignment horizontal="center" vertical="center"/>
    </xf>
    <xf numFmtId="0" fontId="2" fillId="0" borderId="30" xfId="0" applyFont="1" applyBorder="1" applyAlignment="1">
      <alignment horizontal="left" vertical="center" wrapText="1"/>
    </xf>
    <xf numFmtId="0" fontId="2" fillId="0" borderId="26" xfId="0" applyFont="1" applyBorder="1" applyAlignment="1">
      <alignment horizontal="left" vertical="center" wrapText="1"/>
    </xf>
    <xf numFmtId="0" fontId="2" fillId="0" borderId="31" xfId="0" applyFont="1" applyBorder="1" applyAlignment="1">
      <alignment horizontal="left" vertical="center" wrapText="1"/>
    </xf>
    <xf numFmtId="0" fontId="2" fillId="0" borderId="7" xfId="0" applyFont="1" applyBorder="1" applyAlignment="1">
      <alignment vertical="justify" wrapText="1"/>
    </xf>
    <xf numFmtId="0" fontId="2" fillId="0" borderId="0" xfId="0" applyFont="1" applyAlignment="1">
      <alignment vertical="justify" wrapText="1"/>
    </xf>
    <xf numFmtId="0" fontId="2" fillId="0" borderId="4" xfId="0" applyFont="1" applyBorder="1" applyAlignment="1">
      <alignment vertical="justify" wrapText="1"/>
    </xf>
    <xf numFmtId="0" fontId="3" fillId="3" borderId="12" xfId="0" applyFont="1" applyFill="1" applyBorder="1" applyAlignment="1">
      <alignment horizontal="center"/>
    </xf>
    <xf numFmtId="0" fontId="3" fillId="3" borderId="11" xfId="0" applyFont="1" applyFill="1" applyBorder="1" applyAlignment="1">
      <alignment horizontal="center"/>
    </xf>
    <xf numFmtId="0" fontId="3" fillId="3" borderId="10" xfId="0" applyFont="1" applyFill="1" applyBorder="1" applyAlignment="1">
      <alignment horizontal="center"/>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16" xfId="0" applyFont="1" applyBorder="1" applyAlignment="1">
      <alignment horizontal="left" vertical="center" wrapText="1"/>
    </xf>
    <xf numFmtId="0" fontId="2" fillId="0" borderId="15" xfId="0" applyFont="1" applyBorder="1" applyAlignment="1">
      <alignment horizontal="left" vertical="center"/>
    </xf>
    <xf numFmtId="0" fontId="2" fillId="0" borderId="21" xfId="0" applyFont="1" applyBorder="1" applyAlignment="1">
      <alignment horizontal="left"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vertical="center"/>
    </xf>
    <xf numFmtId="0" fontId="2" fillId="0" borderId="1" xfId="0" applyFont="1" applyBorder="1" applyAlignment="1">
      <alignment horizontal="left" vertical="center"/>
    </xf>
    <xf numFmtId="0" fontId="2" fillId="0" borderId="3" xfId="0" applyFont="1" applyBorder="1" applyAlignment="1">
      <alignment horizontal="right"/>
    </xf>
    <xf numFmtId="0" fontId="2" fillId="0" borderId="2" xfId="0" applyFont="1" applyBorder="1" applyAlignment="1">
      <alignment horizontal="right"/>
    </xf>
    <xf numFmtId="0" fontId="2" fillId="0" borderId="1" xfId="0" applyFont="1" applyBorder="1" applyAlignment="1">
      <alignment horizontal="right"/>
    </xf>
    <xf numFmtId="0" fontId="2" fillId="0" borderId="7" xfId="0" applyFont="1" applyBorder="1" applyAlignment="1">
      <alignment horizontal="left"/>
    </xf>
    <xf numFmtId="0" fontId="2" fillId="0" borderId="0" xfId="0" applyFont="1" applyAlignment="1">
      <alignment horizontal="left"/>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3" fillId="0" borderId="17" xfId="0" applyFont="1" applyBorder="1" applyAlignment="1">
      <alignment horizontal="center" vertical="center"/>
    </xf>
    <xf numFmtId="0" fontId="16" fillId="0" borderId="16" xfId="0" applyFont="1" applyBorder="1" applyAlignment="1">
      <alignment horizontal="center" vertical="center"/>
    </xf>
    <xf numFmtId="0" fontId="16" fillId="0" borderId="15" xfId="0" applyFont="1" applyBorder="1" applyAlignment="1">
      <alignment horizontal="center" vertical="center"/>
    </xf>
    <xf numFmtId="0" fontId="16" fillId="0" borderId="21" xfId="0" applyFont="1" applyBorder="1" applyAlignment="1">
      <alignment horizontal="center" vertical="center"/>
    </xf>
    <xf numFmtId="0" fontId="16" fillId="0" borderId="7" xfId="0" applyFont="1" applyBorder="1" applyAlignment="1">
      <alignment horizontal="center" vertical="center"/>
    </xf>
    <xf numFmtId="0" fontId="16" fillId="0" borderId="0" xfId="0" applyFont="1" applyAlignment="1">
      <alignment horizontal="center" vertical="center"/>
    </xf>
    <xf numFmtId="0" fontId="16" fillId="0" borderId="4" xfId="0" applyFont="1" applyBorder="1" applyAlignment="1">
      <alignment horizontal="center" vertical="center"/>
    </xf>
    <xf numFmtId="0" fontId="16" fillId="0" borderId="3" xfId="0" applyFont="1" applyBorder="1" applyAlignment="1">
      <alignment horizontal="center" vertical="center"/>
    </xf>
    <xf numFmtId="0" fontId="16" fillId="0" borderId="2" xfId="0" applyFont="1" applyBorder="1" applyAlignment="1">
      <alignment horizontal="center" vertical="center"/>
    </xf>
    <xf numFmtId="0" fontId="16" fillId="0" borderId="1" xfId="0" applyFont="1" applyBorder="1" applyAlignment="1">
      <alignment horizontal="center" vertical="center"/>
    </xf>
    <xf numFmtId="0" fontId="2" fillId="0" borderId="9" xfId="0" applyFont="1" applyBorder="1" applyAlignment="1">
      <alignment horizontal="center"/>
    </xf>
    <xf numFmtId="164" fontId="2" fillId="0" borderId="9" xfId="0" applyNumberFormat="1" applyFont="1" applyBorder="1" applyAlignment="1">
      <alignment horizontal="center"/>
    </xf>
    <xf numFmtId="0" fontId="16" fillId="0" borderId="7" xfId="0" applyFont="1" applyBorder="1" applyAlignment="1">
      <alignment horizontal="left" vertical="center"/>
    </xf>
    <xf numFmtId="0" fontId="16" fillId="0" borderId="0" xfId="0" applyFont="1" applyAlignment="1">
      <alignment horizontal="left" vertical="center"/>
    </xf>
    <xf numFmtId="0" fontId="16" fillId="0" borderId="4" xfId="0" applyFont="1" applyBorder="1" applyAlignment="1">
      <alignment horizontal="left" vertical="center"/>
    </xf>
    <xf numFmtId="0" fontId="10" fillId="0" borderId="16" xfId="0" applyFont="1" applyBorder="1" applyAlignment="1">
      <alignment horizontal="center"/>
    </xf>
    <xf numFmtId="0" fontId="10" fillId="0" borderId="15" xfId="0" applyFont="1" applyBorder="1" applyAlignment="1">
      <alignment horizontal="center"/>
    </xf>
    <xf numFmtId="0" fontId="10" fillId="0" borderId="21" xfId="0" applyFont="1" applyBorder="1" applyAlignment="1">
      <alignment horizontal="center"/>
    </xf>
    <xf numFmtId="0" fontId="10" fillId="0" borderId="7" xfId="0" applyFont="1" applyBorder="1" applyAlignment="1">
      <alignment horizontal="center"/>
    </xf>
    <xf numFmtId="0" fontId="10" fillId="0" borderId="0" xfId="0" applyFont="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10" fillId="0" borderId="2" xfId="0" applyFont="1" applyBorder="1" applyAlignment="1">
      <alignment horizontal="center"/>
    </xf>
    <xf numFmtId="0" fontId="10" fillId="0" borderId="1" xfId="0" applyFont="1" applyBorder="1" applyAlignment="1">
      <alignment horizontal="center"/>
    </xf>
    <xf numFmtId="0" fontId="9" fillId="0" borderId="0" xfId="0" applyFont="1" applyAlignment="1">
      <alignment horizontal="center" vertical="justify" wrapText="1"/>
    </xf>
    <xf numFmtId="0" fontId="2" fillId="0" borderId="8" xfId="0" applyFont="1" applyBorder="1" applyAlignment="1">
      <alignment horizontal="center" vertical="center" wrapText="1"/>
    </xf>
    <xf numFmtId="0" fontId="8" fillId="0" borderId="8" xfId="0" applyFont="1" applyBorder="1" applyAlignment="1">
      <alignment horizontal="center"/>
    </xf>
    <xf numFmtId="0" fontId="2" fillId="0" borderId="8" xfId="0" applyFont="1" applyBorder="1" applyAlignment="1">
      <alignment horizontal="center" wrapText="1"/>
    </xf>
    <xf numFmtId="0" fontId="8" fillId="0" borderId="2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0" xfId="0" applyFont="1" applyAlignment="1">
      <alignment horizontal="center" vertical="center" wrapText="1"/>
    </xf>
    <xf numFmtId="0" fontId="8" fillId="0" borderId="4"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4" xfId="0" applyFont="1" applyBorder="1" applyAlignment="1">
      <alignment horizontal="center" vertical="center" wrapText="1"/>
    </xf>
    <xf numFmtId="0" fontId="3" fillId="3" borderId="27" xfId="0" applyFont="1" applyFill="1" applyBorder="1" applyAlignment="1">
      <alignment horizontal="left"/>
    </xf>
    <xf numFmtId="0" fontId="3" fillId="3" borderId="6" xfId="0" applyFont="1" applyFill="1" applyBorder="1" applyAlignment="1">
      <alignment horizontal="left"/>
    </xf>
    <xf numFmtId="0" fontId="3" fillId="3" borderId="5" xfId="0" applyFont="1" applyFill="1" applyBorder="1" applyAlignment="1">
      <alignment horizontal="left"/>
    </xf>
    <xf numFmtId="0" fontId="12" fillId="3" borderId="3" xfId="2" applyFont="1" applyFill="1" applyBorder="1" applyAlignment="1">
      <alignment horizontal="center" vertical="center"/>
    </xf>
    <xf numFmtId="0" fontId="12" fillId="3" borderId="2" xfId="2" applyFont="1" applyFill="1" applyBorder="1" applyAlignment="1">
      <alignment horizontal="center" vertical="center"/>
    </xf>
    <xf numFmtId="0" fontId="12" fillId="3" borderId="1" xfId="2" applyFont="1" applyFill="1" applyBorder="1" applyAlignment="1">
      <alignment horizontal="center" vertical="center"/>
    </xf>
    <xf numFmtId="0" fontId="8" fillId="0" borderId="3" xfId="0" applyFont="1" applyBorder="1" applyAlignment="1">
      <alignment horizontal="left" vertical="center" wrapText="1"/>
    </xf>
    <xf numFmtId="0" fontId="8" fillId="0" borderId="2" xfId="0" applyFont="1" applyBorder="1" applyAlignment="1">
      <alignment horizontal="left" vertical="center" wrapText="1"/>
    </xf>
    <xf numFmtId="0" fontId="8" fillId="0" borderId="1" xfId="0" applyFont="1" applyBorder="1" applyAlignment="1">
      <alignment horizontal="left"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cellXfs>
  <cellStyles count="5">
    <cellStyle name="Millares" xfId="1" builtinId="3"/>
    <cellStyle name="Moneda [0]" xfId="4" builtinId="7"/>
    <cellStyle name="Normal" xfId="0" builtinId="0"/>
    <cellStyle name="Normal 2 2" xfId="2" xr:uid="{00000000-0005-0000-0000-000003000000}"/>
    <cellStyle name="Porcentaje" xfId="3" builtinId="5"/>
  </cellStyles>
  <dxfs count="0"/>
  <tableStyles count="0" defaultTableStyle="TableStyleMedium2" defaultPivotStyle="PivotStyleLight16"/>
  <colors>
    <mruColors>
      <color rgb="FF42EE6F"/>
      <color rgb="FFEF41E7"/>
      <color rgb="FF0FCF34"/>
      <color rgb="FF41719C"/>
      <color rgb="FF5B9B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png"/><Relationship Id="rId21" Type="http://schemas.openxmlformats.org/officeDocument/2006/relationships/image" Target="../media/image21.jpeg"/><Relationship Id="rId34" Type="http://schemas.openxmlformats.org/officeDocument/2006/relationships/image" Target="../media/image34.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png"/><Relationship Id="rId2" Type="http://schemas.microsoft.com/office/2007/relationships/hdphoto" Target="../media/hdphoto1.wdp"/><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1" Type="http://schemas.openxmlformats.org/officeDocument/2006/relationships/image" Target="../media/image2.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5" Type="http://schemas.openxmlformats.org/officeDocument/2006/relationships/image" Target="../media/image5.pn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8" Type="http://schemas.openxmlformats.org/officeDocument/2006/relationships/image" Target="../media/image8.jpeg"/><Relationship Id="rId3"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895349</xdr:colOff>
      <xdr:row>160</xdr:row>
      <xdr:rowOff>108466</xdr:rowOff>
    </xdr:from>
    <xdr:to>
      <xdr:col>15</xdr:col>
      <xdr:colOff>819150</xdr:colOff>
      <xdr:row>167</xdr:row>
      <xdr:rowOff>57146</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9439274" y="31131391"/>
          <a:ext cx="990601" cy="1091681"/>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0</xdr:colOff>
          <xdr:row>7</xdr:row>
          <xdr:rowOff>9525</xdr:rowOff>
        </xdr:from>
        <xdr:to>
          <xdr:col>0</xdr:col>
          <xdr:colOff>714375</xdr:colOff>
          <xdr:row>7</xdr:row>
          <xdr:rowOff>9525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1</xdr:colOff>
      <xdr:row>0</xdr:row>
      <xdr:rowOff>0</xdr:rowOff>
    </xdr:from>
    <xdr:to>
      <xdr:col>3</xdr:col>
      <xdr:colOff>795619</xdr:colOff>
      <xdr:row>5</xdr:row>
      <xdr:rowOff>142875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1" y="0"/>
          <a:ext cx="3036794" cy="1053353"/>
        </a:xfrm>
        <a:prstGeom prst="rect">
          <a:avLst/>
        </a:prstGeom>
      </xdr:spPr>
    </xdr:pic>
    <xdr:clientData/>
  </xdr:twoCellAnchor>
  <xdr:twoCellAnchor editAs="oneCell">
    <xdr:from>
      <xdr:col>5</xdr:col>
      <xdr:colOff>47625</xdr:colOff>
      <xdr:row>36</xdr:row>
      <xdr:rowOff>85725</xdr:rowOff>
    </xdr:from>
    <xdr:to>
      <xdr:col>8</xdr:col>
      <xdr:colOff>495300</xdr:colOff>
      <xdr:row>48</xdr:row>
      <xdr:rowOff>133022</xdr:rowOff>
    </xdr:to>
    <xdr:pic>
      <xdr:nvPicPr>
        <xdr:cNvPr id="25" name="Imagen 24">
          <a:extLst>
            <a:ext uri="{FF2B5EF4-FFF2-40B4-BE49-F238E27FC236}">
              <a16:creationId xmlns:a16="http://schemas.microsoft.com/office/drawing/2014/main" id="{00000000-0008-0000-0000-000019000000}"/>
            </a:ext>
          </a:extLst>
        </xdr:cNvPr>
        <xdr:cNvPicPr>
          <a:picLocks noChangeAspect="1"/>
        </xdr:cNvPicPr>
      </xdr:nvPicPr>
      <xdr:blipFill rotWithShape="1">
        <a:blip xmlns:r="http://schemas.openxmlformats.org/officeDocument/2006/relationships" r:embed="rId4"/>
        <a:srcRect l="27873" t="19813" r="28437" b="31849"/>
        <a:stretch/>
      </xdr:blipFill>
      <xdr:spPr bwMode="auto">
        <a:xfrm>
          <a:off x="3429000" y="6715125"/>
          <a:ext cx="1905000" cy="199039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771525</xdr:colOff>
      <xdr:row>36</xdr:row>
      <xdr:rowOff>84851</xdr:rowOff>
    </xdr:from>
    <xdr:to>
      <xdr:col>3</xdr:col>
      <xdr:colOff>762000</xdr:colOff>
      <xdr:row>48</xdr:row>
      <xdr:rowOff>151314</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5"/>
        <a:stretch>
          <a:fillRect/>
        </a:stretch>
      </xdr:blipFill>
      <xdr:spPr>
        <a:xfrm>
          <a:off x="771525" y="6714251"/>
          <a:ext cx="2238375" cy="2009563"/>
        </a:xfrm>
        <a:prstGeom prst="rect">
          <a:avLst/>
        </a:prstGeom>
      </xdr:spPr>
    </xdr:pic>
    <xdr:clientData/>
  </xdr:twoCellAnchor>
  <xdr:twoCellAnchor>
    <xdr:from>
      <xdr:col>0</xdr:col>
      <xdr:colOff>28575</xdr:colOff>
      <xdr:row>60</xdr:row>
      <xdr:rowOff>180975</xdr:rowOff>
    </xdr:from>
    <xdr:to>
      <xdr:col>11</xdr:col>
      <xdr:colOff>180975</xdr:colOff>
      <xdr:row>75</xdr:row>
      <xdr:rowOff>28207</xdr:rowOff>
    </xdr:to>
    <xdr:sp macro="" textlink="">
      <xdr:nvSpPr>
        <xdr:cNvPr id="3" name="CuadroTexto 12">
          <a:extLst>
            <a:ext uri="{FF2B5EF4-FFF2-40B4-BE49-F238E27FC236}">
              <a16:creationId xmlns:a16="http://schemas.microsoft.com/office/drawing/2014/main" id="{00000000-0008-0000-0000-000003000000}"/>
            </a:ext>
          </a:extLst>
        </xdr:cNvPr>
        <xdr:cNvSpPr txBox="1"/>
      </xdr:nvSpPr>
      <xdr:spPr>
        <a:xfrm>
          <a:off x="28575" y="13874563"/>
          <a:ext cx="7425018" cy="3096938"/>
        </a:xfrm>
        <a:prstGeom prst="rect">
          <a:avLst/>
        </a:prstGeom>
        <a:noFill/>
        <a:ln>
          <a:noFill/>
        </a:ln>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MX" sz="1400">
              <a:latin typeface="Ebrima" panose="02000000000000000000" pitchFamily="2" charset="0"/>
              <a:ea typeface="Ebrima" panose="02000000000000000000" pitchFamily="2" charset="0"/>
              <a:cs typeface="Ebrima" panose="02000000000000000000" pitchFamily="2" charset="0"/>
            </a:rPr>
            <a:t>Actividades</a:t>
          </a:r>
        </a:p>
        <a:p>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Charlas de seguridad. Total: 5</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Realización de pausas activas. Total: 6</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Análisis de trabajo seguro. Total: 1</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 de orden y aseo. Total: 3</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 de alturas.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Inspeccion</a:t>
          </a:r>
          <a:r>
            <a:rPr lang="es-MX" sz="1400" baseline="0">
              <a:latin typeface="Ebrima" panose="02000000000000000000" pitchFamily="2" charset="0"/>
              <a:ea typeface="Ebrima" panose="02000000000000000000" pitchFamily="2" charset="0"/>
              <a:cs typeface="Ebrima" panose="02000000000000000000" pitchFamily="2" charset="0"/>
            </a:rPr>
            <a:t> de herramientas: 3</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a:t>
          </a:r>
          <a:r>
            <a:rPr lang="es-MX" sz="1400" baseline="0">
              <a:latin typeface="Ebrima" panose="02000000000000000000" pitchFamily="2" charset="0"/>
              <a:ea typeface="Ebrima" panose="02000000000000000000" pitchFamily="2" charset="0"/>
              <a:cs typeface="Ebrima" panose="02000000000000000000" pitchFamily="2" charset="0"/>
            </a:rPr>
            <a:t> de trabajo en caliente: 5</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Acompañamiento durante las actividades, dando cumplimiento a las nomas del SG-SST. </a:t>
          </a:r>
          <a:endParaRPr lang="es-MX" sz="1800"/>
        </a:p>
        <a:p>
          <a:r>
            <a:rPr lang="es-MX" sz="1800"/>
            <a:t> </a:t>
          </a:r>
        </a:p>
        <a:p>
          <a:r>
            <a:rPr lang="es-MX" sz="1800"/>
            <a:t> </a:t>
          </a:r>
          <a:endParaRPr lang="en-US" sz="1800"/>
        </a:p>
      </xdr:txBody>
    </xdr:sp>
    <xdr:clientData/>
  </xdr:twoCellAnchor>
  <xdr:twoCellAnchor>
    <xdr:from>
      <xdr:col>7</xdr:col>
      <xdr:colOff>142875</xdr:colOff>
      <xdr:row>63</xdr:row>
      <xdr:rowOff>95250</xdr:rowOff>
    </xdr:from>
    <xdr:to>
      <xdr:col>16</xdr:col>
      <xdr:colOff>235728</xdr:colOff>
      <xdr:row>71</xdr:row>
      <xdr:rowOff>215205</xdr:rowOff>
    </xdr:to>
    <xdr:sp macro="" textlink="">
      <xdr:nvSpPr>
        <xdr:cNvPr id="7" name="CuadroTexto 10">
          <a:extLst>
            <a:ext uri="{FF2B5EF4-FFF2-40B4-BE49-F238E27FC236}">
              <a16:creationId xmlns:a16="http://schemas.microsoft.com/office/drawing/2014/main" id="{00000000-0008-0000-0000-000007000000}"/>
            </a:ext>
          </a:extLst>
        </xdr:cNvPr>
        <xdr:cNvSpPr txBox="1"/>
      </xdr:nvSpPr>
      <xdr:spPr>
        <a:xfrm>
          <a:off x="4199404" y="14136221"/>
          <a:ext cx="6502618" cy="1912896"/>
        </a:xfrm>
        <a:custGeom>
          <a:avLst/>
          <a:gdLst>
            <a:gd name="connsiteX0" fmla="*/ 0 w 6484128"/>
            <a:gd name="connsiteY0" fmla="*/ 0 h 1991953"/>
            <a:gd name="connsiteX1" fmla="*/ 6484128 w 6484128"/>
            <a:gd name="connsiteY1" fmla="*/ 0 h 1991953"/>
            <a:gd name="connsiteX2" fmla="*/ 6484128 w 6484128"/>
            <a:gd name="connsiteY2" fmla="*/ 1991953 h 1991953"/>
            <a:gd name="connsiteX3" fmla="*/ 0 w 6484128"/>
            <a:gd name="connsiteY3" fmla="*/ 1991953 h 1991953"/>
            <a:gd name="connsiteX4" fmla="*/ 0 w 6484128"/>
            <a:gd name="connsiteY4" fmla="*/ 0 h 1991953"/>
            <a:gd name="connsiteX0" fmla="*/ 9525 w 6493653"/>
            <a:gd name="connsiteY0" fmla="*/ 0 h 1991953"/>
            <a:gd name="connsiteX1" fmla="*/ 6493653 w 6493653"/>
            <a:gd name="connsiteY1" fmla="*/ 0 h 1991953"/>
            <a:gd name="connsiteX2" fmla="*/ 6493653 w 6493653"/>
            <a:gd name="connsiteY2" fmla="*/ 1991953 h 1991953"/>
            <a:gd name="connsiteX3" fmla="*/ 0 w 6493653"/>
            <a:gd name="connsiteY3" fmla="*/ 1258528 h 1991953"/>
            <a:gd name="connsiteX4" fmla="*/ 9525 w 6493653"/>
            <a:gd name="connsiteY4" fmla="*/ 0 h 1991953"/>
            <a:gd name="connsiteX0" fmla="*/ 9525 w 6493653"/>
            <a:gd name="connsiteY0" fmla="*/ 0 h 1287103"/>
            <a:gd name="connsiteX1" fmla="*/ 6493653 w 6493653"/>
            <a:gd name="connsiteY1" fmla="*/ 0 h 1287103"/>
            <a:gd name="connsiteX2" fmla="*/ 6493653 w 6493653"/>
            <a:gd name="connsiteY2" fmla="*/ 1287103 h 1287103"/>
            <a:gd name="connsiteX3" fmla="*/ 0 w 6493653"/>
            <a:gd name="connsiteY3" fmla="*/ 1258528 h 1287103"/>
            <a:gd name="connsiteX4" fmla="*/ 9525 w 6493653"/>
            <a:gd name="connsiteY4" fmla="*/ 0 h 1287103"/>
            <a:gd name="connsiteX0" fmla="*/ 9525 w 6493653"/>
            <a:gd name="connsiteY0" fmla="*/ 0 h 1258528"/>
            <a:gd name="connsiteX1" fmla="*/ 6493653 w 6493653"/>
            <a:gd name="connsiteY1" fmla="*/ 0 h 1258528"/>
            <a:gd name="connsiteX2" fmla="*/ 6493653 w 6493653"/>
            <a:gd name="connsiteY2" fmla="*/ 1249003 h 1258528"/>
            <a:gd name="connsiteX3" fmla="*/ 0 w 6493653"/>
            <a:gd name="connsiteY3" fmla="*/ 1258528 h 1258528"/>
            <a:gd name="connsiteX4" fmla="*/ 9525 w 6493653"/>
            <a:gd name="connsiteY4" fmla="*/ 0 h 125852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93653" h="1258528">
              <a:moveTo>
                <a:pt x="9525" y="0"/>
              </a:moveTo>
              <a:lnTo>
                <a:pt x="6493653" y="0"/>
              </a:lnTo>
              <a:lnTo>
                <a:pt x="6493653" y="1249003"/>
              </a:lnTo>
              <a:lnTo>
                <a:pt x="0" y="1258528"/>
              </a:lnTo>
              <a:lnTo>
                <a:pt x="9525" y="0"/>
              </a:lnTo>
              <a:close/>
            </a:path>
          </a:pathLst>
        </a:custGeom>
        <a:noFill/>
        <a:ln>
          <a:noFill/>
        </a:ln>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Accidentes. Total :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Incidente .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Actos inseguros.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Condiciones inseguras. Total: 0</a:t>
          </a:r>
        </a:p>
        <a:p>
          <a:pPr marL="285750" indent="-285750">
            <a:buFont typeface="Arial" panose="020B0604020202020204" pitchFamily="34" charset="0"/>
            <a:buChar char="•"/>
          </a:pPr>
          <a:endParaRPr lang="es-MX" sz="1800"/>
        </a:p>
        <a:p>
          <a:endParaRPr lang="es-MX" sz="1800"/>
        </a:p>
        <a:p>
          <a:r>
            <a:rPr lang="es-MX" sz="1800"/>
            <a:t> </a:t>
          </a:r>
          <a:endParaRPr lang="en-US" sz="1800"/>
        </a:p>
      </xdr:txBody>
    </xdr:sp>
    <xdr:clientData/>
  </xdr:twoCellAnchor>
  <xdr:twoCellAnchor editAs="oneCell">
    <xdr:from>
      <xdr:col>33</xdr:col>
      <xdr:colOff>0</xdr:colOff>
      <xdr:row>155</xdr:row>
      <xdr:rowOff>0</xdr:rowOff>
    </xdr:from>
    <xdr:to>
      <xdr:col>33</xdr:col>
      <xdr:colOff>304800</xdr:colOff>
      <xdr:row>157</xdr:row>
      <xdr:rowOff>95810</xdr:rowOff>
    </xdr:to>
    <xdr:sp macro="" textlink="">
      <xdr:nvSpPr>
        <xdr:cNvPr id="1277" name="AutoShape 2">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23993475" y="3067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437030</xdr:colOff>
      <xdr:row>36</xdr:row>
      <xdr:rowOff>40265</xdr:rowOff>
    </xdr:from>
    <xdr:to>
      <xdr:col>16</xdr:col>
      <xdr:colOff>247486</xdr:colOff>
      <xdr:row>49</xdr:row>
      <xdr:rowOff>24847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6"/>
        <a:stretch>
          <a:fillRect/>
        </a:stretch>
      </xdr:blipFill>
      <xdr:spPr>
        <a:xfrm>
          <a:off x="7700878" y="6840287"/>
          <a:ext cx="2999260" cy="2138060"/>
        </a:xfrm>
        <a:prstGeom prst="rect">
          <a:avLst/>
        </a:prstGeom>
      </xdr:spPr>
    </xdr:pic>
    <xdr:clientData/>
  </xdr:twoCellAnchor>
  <xdr:twoCellAnchor editAs="oneCell">
    <xdr:from>
      <xdr:col>20</xdr:col>
      <xdr:colOff>0</xdr:colOff>
      <xdr:row>143</xdr:row>
      <xdr:rowOff>0</xdr:rowOff>
    </xdr:from>
    <xdr:to>
      <xdr:col>20</xdr:col>
      <xdr:colOff>304800</xdr:colOff>
      <xdr:row>145</xdr:row>
      <xdr:rowOff>38100</xdr:rowOff>
    </xdr:to>
    <xdr:sp macro="" textlink="">
      <xdr:nvSpPr>
        <xdr:cNvPr id="13" name="AutoShape 2">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13382625" y="3015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138952</xdr:colOff>
      <xdr:row>136</xdr:row>
      <xdr:rowOff>77751</xdr:rowOff>
    </xdr:from>
    <xdr:to>
      <xdr:col>0</xdr:col>
      <xdr:colOff>632637</xdr:colOff>
      <xdr:row>137</xdr:row>
      <xdr:rowOff>107058</xdr:rowOff>
    </xdr:to>
    <xdr:sp macro="" textlink="">
      <xdr:nvSpPr>
        <xdr:cNvPr id="1319" name="Rectángulo 1318">
          <a:extLst>
            <a:ext uri="{FF2B5EF4-FFF2-40B4-BE49-F238E27FC236}">
              <a16:creationId xmlns:a16="http://schemas.microsoft.com/office/drawing/2014/main" id="{00000000-0008-0000-0000-000027050000}"/>
            </a:ext>
          </a:extLst>
        </xdr:cNvPr>
        <xdr:cNvSpPr/>
      </xdr:nvSpPr>
      <xdr:spPr>
        <a:xfrm>
          <a:off x="138952" y="29300451"/>
          <a:ext cx="493685" cy="162657"/>
        </a:xfrm>
        <a:prstGeom prst="rect">
          <a:avLst/>
        </a:prstGeom>
        <a:solidFill>
          <a:srgbClr val="42EE6F"/>
        </a:solidFill>
        <a:ln>
          <a:solidFill>
            <a:srgbClr val="42EE6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709725</xdr:colOff>
      <xdr:row>136</xdr:row>
      <xdr:rowOff>68226</xdr:rowOff>
    </xdr:from>
    <xdr:to>
      <xdr:col>4</xdr:col>
      <xdr:colOff>255197</xdr:colOff>
      <xdr:row>137</xdr:row>
      <xdr:rowOff>97533</xdr:rowOff>
    </xdr:to>
    <xdr:sp macro="" textlink="">
      <xdr:nvSpPr>
        <xdr:cNvPr id="1320" name="Rectángulo 1319">
          <a:extLst>
            <a:ext uri="{FF2B5EF4-FFF2-40B4-BE49-F238E27FC236}">
              <a16:creationId xmlns:a16="http://schemas.microsoft.com/office/drawing/2014/main" id="{00000000-0008-0000-0000-000028050000}"/>
            </a:ext>
          </a:extLst>
        </xdr:cNvPr>
        <xdr:cNvSpPr/>
      </xdr:nvSpPr>
      <xdr:spPr>
        <a:xfrm>
          <a:off x="2957625" y="29290926"/>
          <a:ext cx="355097" cy="162657"/>
        </a:xfrm>
        <a:prstGeom prst="rect">
          <a:avLst/>
        </a:prstGeom>
        <a:solidFill>
          <a:srgbClr val="EF41E7"/>
        </a:solidFill>
        <a:ln>
          <a:solidFill>
            <a:srgbClr val="EF41E7"/>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0</xdr:col>
      <xdr:colOff>639537</xdr:colOff>
      <xdr:row>136</xdr:row>
      <xdr:rowOff>30127</xdr:rowOff>
    </xdr:from>
    <xdr:to>
      <xdr:col>4</xdr:col>
      <xdr:colOff>103246</xdr:colOff>
      <xdr:row>138</xdr:row>
      <xdr:rowOff>1481</xdr:rowOff>
    </xdr:to>
    <xdr:sp macro="" textlink="">
      <xdr:nvSpPr>
        <xdr:cNvPr id="1321" name="CuadroTexto 1320">
          <a:extLst>
            <a:ext uri="{FF2B5EF4-FFF2-40B4-BE49-F238E27FC236}">
              <a16:creationId xmlns:a16="http://schemas.microsoft.com/office/drawing/2014/main" id="{00000000-0008-0000-0000-000029050000}"/>
            </a:ext>
          </a:extLst>
        </xdr:cNvPr>
        <xdr:cNvSpPr txBox="1"/>
      </xdr:nvSpPr>
      <xdr:spPr>
        <a:xfrm>
          <a:off x="639537" y="29252827"/>
          <a:ext cx="2521234" cy="2380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EXCAVACION</a:t>
          </a:r>
          <a:r>
            <a:rPr lang="es-CO" sz="1100" baseline="0"/>
            <a:t> CIMENTACION</a:t>
          </a:r>
          <a:endParaRPr lang="es-CO" sz="1100"/>
        </a:p>
      </xdr:txBody>
    </xdr:sp>
    <xdr:clientData/>
  </xdr:twoCellAnchor>
  <xdr:twoCellAnchor>
    <xdr:from>
      <xdr:col>4</xdr:col>
      <xdr:colOff>298428</xdr:colOff>
      <xdr:row>136</xdr:row>
      <xdr:rowOff>49177</xdr:rowOff>
    </xdr:from>
    <xdr:to>
      <xdr:col>8</xdr:col>
      <xdr:colOff>545726</xdr:colOff>
      <xdr:row>138</xdr:row>
      <xdr:rowOff>2671</xdr:rowOff>
    </xdr:to>
    <xdr:sp macro="" textlink="">
      <xdr:nvSpPr>
        <xdr:cNvPr id="1322" name="CuadroTexto 1321">
          <a:extLst>
            <a:ext uri="{FF2B5EF4-FFF2-40B4-BE49-F238E27FC236}">
              <a16:creationId xmlns:a16="http://schemas.microsoft.com/office/drawing/2014/main" id="{00000000-0008-0000-0000-00002A050000}"/>
            </a:ext>
          </a:extLst>
        </xdr:cNvPr>
        <xdr:cNvSpPr txBox="1"/>
      </xdr:nvSpPr>
      <xdr:spPr>
        <a:xfrm>
          <a:off x="3355953" y="29271877"/>
          <a:ext cx="2028473" cy="220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CONCRETOS PRE-EXISTENTES</a:t>
          </a:r>
        </a:p>
      </xdr:txBody>
    </xdr:sp>
    <xdr:clientData/>
  </xdr:twoCellAnchor>
  <xdr:twoCellAnchor editAs="oneCell">
    <xdr:from>
      <xdr:col>15</xdr:col>
      <xdr:colOff>497875</xdr:colOff>
      <xdr:row>75</xdr:row>
      <xdr:rowOff>190349</xdr:rowOff>
    </xdr:from>
    <xdr:to>
      <xdr:col>18</xdr:col>
      <xdr:colOff>608319</xdr:colOff>
      <xdr:row>89</xdr:row>
      <xdr:rowOff>180383</xdr:rowOff>
    </xdr:to>
    <xdr:pic>
      <xdr:nvPicPr>
        <xdr:cNvPr id="20" name="Imagen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0112522" y="16943143"/>
          <a:ext cx="1993032" cy="2668240"/>
        </a:xfrm>
        <a:prstGeom prst="rect">
          <a:avLst/>
        </a:prstGeom>
      </xdr:spPr>
    </xdr:pic>
    <xdr:clientData/>
  </xdr:twoCellAnchor>
  <xdr:twoCellAnchor editAs="oneCell">
    <xdr:from>
      <xdr:col>8</xdr:col>
      <xdr:colOff>1101716</xdr:colOff>
      <xdr:row>95</xdr:row>
      <xdr:rowOff>64517</xdr:rowOff>
    </xdr:from>
    <xdr:to>
      <xdr:col>11</xdr:col>
      <xdr:colOff>873685</xdr:colOff>
      <xdr:row>110</xdr:row>
      <xdr:rowOff>123265</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942657" y="20593693"/>
          <a:ext cx="2203646" cy="2927454"/>
        </a:xfrm>
        <a:prstGeom prst="rect">
          <a:avLst/>
        </a:prstGeom>
      </xdr:spPr>
    </xdr:pic>
    <xdr:clientData/>
  </xdr:twoCellAnchor>
  <xdr:twoCellAnchor editAs="oneCell">
    <xdr:from>
      <xdr:col>11</xdr:col>
      <xdr:colOff>797115</xdr:colOff>
      <xdr:row>75</xdr:row>
      <xdr:rowOff>191918</xdr:rowOff>
    </xdr:from>
    <xdr:to>
      <xdr:col>15</xdr:col>
      <xdr:colOff>447848</xdr:colOff>
      <xdr:row>90</xdr:row>
      <xdr:rowOff>11207</xdr:rowOff>
    </xdr:to>
    <xdr:pic>
      <xdr:nvPicPr>
        <xdr:cNvPr id="28" name="Imagen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069733" y="16944712"/>
          <a:ext cx="1992762" cy="2687995"/>
        </a:xfrm>
        <a:prstGeom prst="rect">
          <a:avLst/>
        </a:prstGeom>
      </xdr:spPr>
    </xdr:pic>
    <xdr:clientData/>
  </xdr:twoCellAnchor>
  <xdr:twoCellAnchor editAs="oneCell">
    <xdr:from>
      <xdr:col>9</xdr:col>
      <xdr:colOff>61849</xdr:colOff>
      <xdr:row>115</xdr:row>
      <xdr:rowOff>45813</xdr:rowOff>
    </xdr:from>
    <xdr:to>
      <xdr:col>12</xdr:col>
      <xdr:colOff>112059</xdr:colOff>
      <xdr:row>130</xdr:row>
      <xdr:rowOff>133259</xdr:rowOff>
    </xdr:to>
    <xdr:pic>
      <xdr:nvPicPr>
        <xdr:cNvPr id="31" name="Imagen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6101820" y="24362578"/>
          <a:ext cx="2212945" cy="2989769"/>
        </a:xfrm>
        <a:prstGeom prst="rect">
          <a:avLst/>
        </a:prstGeom>
      </xdr:spPr>
    </xdr:pic>
    <xdr:clientData/>
  </xdr:twoCellAnchor>
  <xdr:twoCellAnchor editAs="oneCell">
    <xdr:from>
      <xdr:col>12</xdr:col>
      <xdr:colOff>202515</xdr:colOff>
      <xdr:row>123</xdr:row>
      <xdr:rowOff>33946</xdr:rowOff>
    </xdr:from>
    <xdr:to>
      <xdr:col>15</xdr:col>
      <xdr:colOff>632244</xdr:colOff>
      <xdr:row>130</xdr:row>
      <xdr:rowOff>76818</xdr:rowOff>
    </xdr:to>
    <xdr:pic>
      <xdr:nvPicPr>
        <xdr:cNvPr id="37" name="Imagen 36">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8403540" y="26208646"/>
          <a:ext cx="1839429" cy="1376372"/>
        </a:xfrm>
        <a:prstGeom prst="rect">
          <a:avLst/>
        </a:prstGeom>
      </xdr:spPr>
    </xdr:pic>
    <xdr:clientData/>
  </xdr:twoCellAnchor>
  <xdr:twoCellAnchor editAs="oneCell">
    <xdr:from>
      <xdr:col>15</xdr:col>
      <xdr:colOff>613126</xdr:colOff>
      <xdr:row>95</xdr:row>
      <xdr:rowOff>108387</xdr:rowOff>
    </xdr:from>
    <xdr:to>
      <xdr:col>18</xdr:col>
      <xdr:colOff>579743</xdr:colOff>
      <xdr:row>102</xdr:row>
      <xdr:rowOff>141299</xdr:rowOff>
    </xdr:to>
    <xdr:pic>
      <xdr:nvPicPr>
        <xdr:cNvPr id="41" name="Imagen 40">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0227773" y="20637563"/>
          <a:ext cx="1849205" cy="1377618"/>
        </a:xfrm>
        <a:prstGeom prst="rect">
          <a:avLst/>
        </a:prstGeom>
      </xdr:spPr>
    </xdr:pic>
    <xdr:clientData/>
  </xdr:twoCellAnchor>
  <xdr:twoCellAnchor editAs="oneCell">
    <xdr:from>
      <xdr:col>2</xdr:col>
      <xdr:colOff>292486</xdr:colOff>
      <xdr:row>83</xdr:row>
      <xdr:rowOff>2898</xdr:rowOff>
    </xdr:from>
    <xdr:to>
      <xdr:col>6</xdr:col>
      <xdr:colOff>430256</xdr:colOff>
      <xdr:row>90</xdr:row>
      <xdr:rowOff>98365</xdr:rowOff>
    </xdr:to>
    <xdr:pic>
      <xdr:nvPicPr>
        <xdr:cNvPr id="48" name="Imagen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107839" y="18290898"/>
          <a:ext cx="1841064" cy="1428967"/>
        </a:xfrm>
        <a:prstGeom prst="rect">
          <a:avLst/>
        </a:prstGeom>
      </xdr:spPr>
    </xdr:pic>
    <xdr:clientData/>
  </xdr:twoCellAnchor>
  <xdr:twoCellAnchor editAs="oneCell">
    <xdr:from>
      <xdr:col>12</xdr:col>
      <xdr:colOff>186788</xdr:colOff>
      <xdr:row>115</xdr:row>
      <xdr:rowOff>101590</xdr:rowOff>
    </xdr:from>
    <xdr:to>
      <xdr:col>15</xdr:col>
      <xdr:colOff>624052</xdr:colOff>
      <xdr:row>122</xdr:row>
      <xdr:rowOff>153037</xdr:rowOff>
    </xdr:to>
    <xdr:pic>
      <xdr:nvPicPr>
        <xdr:cNvPr id="50" name="Imagen 49">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8387813" y="24704665"/>
          <a:ext cx="1846964" cy="1432572"/>
        </a:xfrm>
        <a:prstGeom prst="rect">
          <a:avLst/>
        </a:prstGeom>
      </xdr:spPr>
    </xdr:pic>
    <xdr:clientData/>
  </xdr:twoCellAnchor>
  <xdr:twoCellAnchor editAs="oneCell">
    <xdr:from>
      <xdr:col>6</xdr:col>
      <xdr:colOff>336176</xdr:colOff>
      <xdr:row>115</xdr:row>
      <xdr:rowOff>57141</xdr:rowOff>
    </xdr:from>
    <xdr:to>
      <xdr:col>8</xdr:col>
      <xdr:colOff>1195379</xdr:colOff>
      <xdr:row>130</xdr:row>
      <xdr:rowOff>99165</xdr:rowOff>
    </xdr:to>
    <xdr:pic>
      <xdr:nvPicPr>
        <xdr:cNvPr id="53" name="Imagen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854823" y="24373906"/>
          <a:ext cx="2181497" cy="2944347"/>
        </a:xfrm>
        <a:prstGeom prst="rect">
          <a:avLst/>
        </a:prstGeom>
      </xdr:spPr>
    </xdr:pic>
    <xdr:clientData/>
  </xdr:twoCellAnchor>
  <xdr:twoCellAnchor editAs="oneCell">
    <xdr:from>
      <xdr:col>15</xdr:col>
      <xdr:colOff>672103</xdr:colOff>
      <xdr:row>123</xdr:row>
      <xdr:rowOff>17269</xdr:rowOff>
    </xdr:from>
    <xdr:to>
      <xdr:col>18</xdr:col>
      <xdr:colOff>638955</xdr:colOff>
      <xdr:row>130</xdr:row>
      <xdr:rowOff>97031</xdr:rowOff>
    </xdr:to>
    <xdr:pic>
      <xdr:nvPicPr>
        <xdr:cNvPr id="56" name="Imagen 55">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0286750" y="25902857"/>
          <a:ext cx="1849440" cy="1413262"/>
        </a:xfrm>
        <a:prstGeom prst="rect">
          <a:avLst/>
        </a:prstGeom>
      </xdr:spPr>
    </xdr:pic>
    <xdr:clientData/>
  </xdr:twoCellAnchor>
  <xdr:twoCellAnchor editAs="oneCell">
    <xdr:from>
      <xdr:col>2</xdr:col>
      <xdr:colOff>174509</xdr:colOff>
      <xdr:row>122</xdr:row>
      <xdr:rowOff>185677</xdr:rowOff>
    </xdr:from>
    <xdr:to>
      <xdr:col>6</xdr:col>
      <xdr:colOff>284598</xdr:colOff>
      <xdr:row>130</xdr:row>
      <xdr:rowOff>59402</xdr:rowOff>
    </xdr:to>
    <xdr:pic>
      <xdr:nvPicPr>
        <xdr:cNvPr id="59" name="Imagen 58">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1989862" y="25880765"/>
          <a:ext cx="1813383" cy="1397725"/>
        </a:xfrm>
        <a:prstGeom prst="rect">
          <a:avLst/>
        </a:prstGeom>
      </xdr:spPr>
    </xdr:pic>
    <xdr:clientData/>
  </xdr:twoCellAnchor>
  <xdr:twoCellAnchor editAs="oneCell">
    <xdr:from>
      <xdr:col>0</xdr:col>
      <xdr:colOff>94806</xdr:colOff>
      <xdr:row>122</xdr:row>
      <xdr:rowOff>174794</xdr:rowOff>
    </xdr:from>
    <xdr:to>
      <xdr:col>2</xdr:col>
      <xdr:colOff>101877</xdr:colOff>
      <xdr:row>130</xdr:row>
      <xdr:rowOff>48518</xdr:rowOff>
    </xdr:to>
    <xdr:pic>
      <xdr:nvPicPr>
        <xdr:cNvPr id="62" name="Imagen 61">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94806" y="25869882"/>
          <a:ext cx="1822424" cy="1397724"/>
        </a:xfrm>
        <a:prstGeom prst="rect">
          <a:avLst/>
        </a:prstGeom>
      </xdr:spPr>
    </xdr:pic>
    <xdr:clientData/>
  </xdr:twoCellAnchor>
  <xdr:twoCellAnchor editAs="oneCell">
    <xdr:from>
      <xdr:col>15</xdr:col>
      <xdr:colOff>678635</xdr:colOff>
      <xdr:row>115</xdr:row>
      <xdr:rowOff>131092</xdr:rowOff>
    </xdr:from>
    <xdr:to>
      <xdr:col>18</xdr:col>
      <xdr:colOff>631277</xdr:colOff>
      <xdr:row>122</xdr:row>
      <xdr:rowOff>140888</xdr:rowOff>
    </xdr:to>
    <xdr:pic>
      <xdr:nvPicPr>
        <xdr:cNvPr id="1024" name="Imagen 1023">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0293282" y="24447857"/>
          <a:ext cx="1835230" cy="1388119"/>
        </a:xfrm>
        <a:prstGeom prst="rect">
          <a:avLst/>
        </a:prstGeom>
      </xdr:spPr>
    </xdr:pic>
    <xdr:clientData/>
  </xdr:twoCellAnchor>
  <xdr:twoCellAnchor editAs="oneCell">
    <xdr:from>
      <xdr:col>2</xdr:col>
      <xdr:colOff>172732</xdr:colOff>
      <xdr:row>115</xdr:row>
      <xdr:rowOff>153789</xdr:rowOff>
    </xdr:from>
    <xdr:to>
      <xdr:col>6</xdr:col>
      <xdr:colOff>292152</xdr:colOff>
      <xdr:row>122</xdr:row>
      <xdr:rowOff>144591</xdr:rowOff>
    </xdr:to>
    <xdr:pic>
      <xdr:nvPicPr>
        <xdr:cNvPr id="1039" name="Imagen 1038">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988085" y="24470554"/>
          <a:ext cx="1822714" cy="1369125"/>
        </a:xfrm>
        <a:prstGeom prst="rect">
          <a:avLst/>
        </a:prstGeom>
      </xdr:spPr>
    </xdr:pic>
    <xdr:clientData/>
  </xdr:twoCellAnchor>
  <xdr:twoCellAnchor editAs="oneCell">
    <xdr:from>
      <xdr:col>0</xdr:col>
      <xdr:colOff>79475</xdr:colOff>
      <xdr:row>115</xdr:row>
      <xdr:rowOff>138103</xdr:rowOff>
    </xdr:from>
    <xdr:to>
      <xdr:col>2</xdr:col>
      <xdr:colOff>102318</xdr:colOff>
      <xdr:row>122</xdr:row>
      <xdr:rowOff>133506</xdr:rowOff>
    </xdr:to>
    <xdr:pic>
      <xdr:nvPicPr>
        <xdr:cNvPr id="1041" name="Imagen 1040">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79475" y="24454868"/>
          <a:ext cx="1838196" cy="1373726"/>
        </a:xfrm>
        <a:prstGeom prst="rect">
          <a:avLst/>
        </a:prstGeom>
      </xdr:spPr>
    </xdr:pic>
    <xdr:clientData/>
  </xdr:twoCellAnchor>
  <xdr:twoCellAnchor editAs="oneCell">
    <xdr:from>
      <xdr:col>12</xdr:col>
      <xdr:colOff>58167</xdr:colOff>
      <xdr:row>102</xdr:row>
      <xdr:rowOff>189249</xdr:rowOff>
    </xdr:from>
    <xdr:to>
      <xdr:col>15</xdr:col>
      <xdr:colOff>488189</xdr:colOff>
      <xdr:row>110</xdr:row>
      <xdr:rowOff>50571</xdr:rowOff>
    </xdr:to>
    <xdr:pic>
      <xdr:nvPicPr>
        <xdr:cNvPr id="1044" name="Imagen 1043">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8260873" y="22063131"/>
          <a:ext cx="1841963" cy="1385322"/>
        </a:xfrm>
        <a:prstGeom prst="rect">
          <a:avLst/>
        </a:prstGeom>
      </xdr:spPr>
    </xdr:pic>
    <xdr:clientData/>
  </xdr:twoCellAnchor>
  <xdr:twoCellAnchor editAs="oneCell">
    <xdr:from>
      <xdr:col>15</xdr:col>
      <xdr:colOff>605118</xdr:colOff>
      <xdr:row>103</xdr:row>
      <xdr:rowOff>4195</xdr:rowOff>
    </xdr:from>
    <xdr:to>
      <xdr:col>18</xdr:col>
      <xdr:colOff>571812</xdr:colOff>
      <xdr:row>110</xdr:row>
      <xdr:rowOff>58670</xdr:rowOff>
    </xdr:to>
    <xdr:pic>
      <xdr:nvPicPr>
        <xdr:cNvPr id="1050" name="Imagen 1049">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0219765" y="22068577"/>
          <a:ext cx="1849282" cy="1387975"/>
        </a:xfrm>
        <a:prstGeom prst="rect">
          <a:avLst/>
        </a:prstGeom>
      </xdr:spPr>
    </xdr:pic>
    <xdr:clientData/>
  </xdr:twoCellAnchor>
  <xdr:twoCellAnchor editAs="oneCell">
    <xdr:from>
      <xdr:col>6</xdr:col>
      <xdr:colOff>486135</xdr:colOff>
      <xdr:row>75</xdr:row>
      <xdr:rowOff>145846</xdr:rowOff>
    </xdr:from>
    <xdr:to>
      <xdr:col>9</xdr:col>
      <xdr:colOff>40786</xdr:colOff>
      <xdr:row>90</xdr:row>
      <xdr:rowOff>70138</xdr:rowOff>
    </xdr:to>
    <xdr:pic>
      <xdr:nvPicPr>
        <xdr:cNvPr id="1062" name="Imagen 1061">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004782" y="16898640"/>
          <a:ext cx="2075975" cy="2792998"/>
        </a:xfrm>
        <a:prstGeom prst="rect">
          <a:avLst/>
        </a:prstGeom>
      </xdr:spPr>
    </xdr:pic>
    <xdr:clientData/>
  </xdr:twoCellAnchor>
  <xdr:twoCellAnchor editAs="oneCell">
    <xdr:from>
      <xdr:col>9</xdr:col>
      <xdr:colOff>114451</xdr:colOff>
      <xdr:row>83</xdr:row>
      <xdr:rowOff>27095</xdr:rowOff>
    </xdr:from>
    <xdr:to>
      <xdr:col>11</xdr:col>
      <xdr:colOff>747423</xdr:colOff>
      <xdr:row>90</xdr:row>
      <xdr:rowOff>89648</xdr:rowOff>
    </xdr:to>
    <xdr:pic>
      <xdr:nvPicPr>
        <xdr:cNvPr id="1065" name="Imagen 1064">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6154422" y="18315095"/>
          <a:ext cx="1865619" cy="1396053"/>
        </a:xfrm>
        <a:prstGeom prst="rect">
          <a:avLst/>
        </a:prstGeom>
      </xdr:spPr>
    </xdr:pic>
    <xdr:clientData/>
  </xdr:twoCellAnchor>
  <xdr:twoCellAnchor editAs="oneCell">
    <xdr:from>
      <xdr:col>9</xdr:col>
      <xdr:colOff>109411</xdr:colOff>
      <xdr:row>75</xdr:row>
      <xdr:rowOff>94651</xdr:rowOff>
    </xdr:from>
    <xdr:to>
      <xdr:col>11</xdr:col>
      <xdr:colOff>734355</xdr:colOff>
      <xdr:row>82</xdr:row>
      <xdr:rowOff>144330</xdr:rowOff>
    </xdr:to>
    <xdr:pic>
      <xdr:nvPicPr>
        <xdr:cNvPr id="1068" name="Imagen 1067">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6149382" y="16847445"/>
          <a:ext cx="1857591" cy="1394385"/>
        </a:xfrm>
        <a:prstGeom prst="rect">
          <a:avLst/>
        </a:prstGeom>
      </xdr:spPr>
    </xdr:pic>
    <xdr:clientData/>
  </xdr:twoCellAnchor>
  <xdr:twoCellAnchor editAs="oneCell">
    <xdr:from>
      <xdr:col>2</xdr:col>
      <xdr:colOff>302976</xdr:colOff>
      <xdr:row>75</xdr:row>
      <xdr:rowOff>83285</xdr:rowOff>
    </xdr:from>
    <xdr:to>
      <xdr:col>6</xdr:col>
      <xdr:colOff>417944</xdr:colOff>
      <xdr:row>82</xdr:row>
      <xdr:rowOff>149432</xdr:rowOff>
    </xdr:to>
    <xdr:pic>
      <xdr:nvPicPr>
        <xdr:cNvPr id="1074" name="Imagen 1073">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2118329" y="16836079"/>
          <a:ext cx="1818262" cy="1410853"/>
        </a:xfrm>
        <a:prstGeom prst="rect">
          <a:avLst/>
        </a:prstGeom>
      </xdr:spPr>
    </xdr:pic>
    <xdr:clientData/>
  </xdr:twoCellAnchor>
  <xdr:twoCellAnchor editAs="oneCell">
    <xdr:from>
      <xdr:col>0</xdr:col>
      <xdr:colOff>67237</xdr:colOff>
      <xdr:row>75</xdr:row>
      <xdr:rowOff>178828</xdr:rowOff>
    </xdr:from>
    <xdr:to>
      <xdr:col>2</xdr:col>
      <xdr:colOff>238321</xdr:colOff>
      <xdr:row>90</xdr:row>
      <xdr:rowOff>11207</xdr:rowOff>
    </xdr:to>
    <xdr:pic>
      <xdr:nvPicPr>
        <xdr:cNvPr id="1076" name="Imagen 1075">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67237" y="16931622"/>
          <a:ext cx="1986437" cy="2701085"/>
        </a:xfrm>
        <a:prstGeom prst="rect">
          <a:avLst/>
        </a:prstGeom>
      </xdr:spPr>
    </xdr:pic>
    <xdr:clientData/>
  </xdr:twoCellAnchor>
  <xdr:twoCellAnchor editAs="oneCell">
    <xdr:from>
      <xdr:col>12</xdr:col>
      <xdr:colOff>65128</xdr:colOff>
      <xdr:row>140</xdr:row>
      <xdr:rowOff>44823</xdr:rowOff>
    </xdr:from>
    <xdr:to>
      <xdr:col>15</xdr:col>
      <xdr:colOff>563530</xdr:colOff>
      <xdr:row>151</xdr:row>
      <xdr:rowOff>20896</xdr:rowOff>
    </xdr:to>
    <xdr:pic>
      <xdr:nvPicPr>
        <xdr:cNvPr id="1078" name="Imagen 1077">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8267834" y="28642235"/>
          <a:ext cx="1910343" cy="1455249"/>
        </a:xfrm>
        <a:prstGeom prst="rect">
          <a:avLst/>
        </a:prstGeom>
      </xdr:spPr>
    </xdr:pic>
    <xdr:clientData/>
  </xdr:twoCellAnchor>
  <xdr:twoCellAnchor editAs="oneCell">
    <xdr:from>
      <xdr:col>6</xdr:col>
      <xdr:colOff>489617</xdr:colOff>
      <xdr:row>95</xdr:row>
      <xdr:rowOff>76246</xdr:rowOff>
    </xdr:from>
    <xdr:to>
      <xdr:col>8</xdr:col>
      <xdr:colOff>991855</xdr:colOff>
      <xdr:row>102</xdr:row>
      <xdr:rowOff>131501</xdr:rowOff>
    </xdr:to>
    <xdr:pic>
      <xdr:nvPicPr>
        <xdr:cNvPr id="1082" name="Imagen 1081">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4008264" y="20605422"/>
          <a:ext cx="1824532" cy="1399961"/>
        </a:xfrm>
        <a:prstGeom prst="rect">
          <a:avLst/>
        </a:prstGeom>
      </xdr:spPr>
    </xdr:pic>
    <xdr:clientData/>
  </xdr:twoCellAnchor>
  <xdr:twoCellAnchor editAs="oneCell">
    <xdr:from>
      <xdr:col>2</xdr:col>
      <xdr:colOff>269347</xdr:colOff>
      <xdr:row>103</xdr:row>
      <xdr:rowOff>3251</xdr:rowOff>
    </xdr:from>
    <xdr:to>
      <xdr:col>6</xdr:col>
      <xdr:colOff>369774</xdr:colOff>
      <xdr:row>110</xdr:row>
      <xdr:rowOff>67913</xdr:rowOff>
    </xdr:to>
    <xdr:pic>
      <xdr:nvPicPr>
        <xdr:cNvPr id="1232" name="Imagen 1231">
          <a:extLst>
            <a:ext uri="{FF2B5EF4-FFF2-40B4-BE49-F238E27FC236}">
              <a16:creationId xmlns:a16="http://schemas.microsoft.com/office/drawing/2014/main" id="{00000000-0008-0000-0000-0000D004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2084700" y="22067633"/>
          <a:ext cx="1803721" cy="1398162"/>
        </a:xfrm>
        <a:prstGeom prst="rect">
          <a:avLst/>
        </a:prstGeom>
      </xdr:spPr>
    </xdr:pic>
    <xdr:clientData/>
  </xdr:twoCellAnchor>
  <xdr:twoCellAnchor editAs="oneCell">
    <xdr:from>
      <xdr:col>12</xdr:col>
      <xdr:colOff>50410</xdr:colOff>
      <xdr:row>95</xdr:row>
      <xdr:rowOff>66804</xdr:rowOff>
    </xdr:from>
    <xdr:to>
      <xdr:col>15</xdr:col>
      <xdr:colOff>479726</xdr:colOff>
      <xdr:row>102</xdr:row>
      <xdr:rowOff>121449</xdr:rowOff>
    </xdr:to>
    <xdr:pic>
      <xdr:nvPicPr>
        <xdr:cNvPr id="1235" name="Imagen 1234">
          <a:extLst>
            <a:ext uri="{FF2B5EF4-FFF2-40B4-BE49-F238E27FC236}">
              <a16:creationId xmlns:a16="http://schemas.microsoft.com/office/drawing/2014/main" id="{00000000-0008-0000-0000-0000D304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8253116" y="20595980"/>
          <a:ext cx="1841257" cy="1399351"/>
        </a:xfrm>
        <a:prstGeom prst="rect">
          <a:avLst/>
        </a:prstGeom>
      </xdr:spPr>
    </xdr:pic>
    <xdr:clientData/>
  </xdr:twoCellAnchor>
  <xdr:twoCellAnchor editAs="oneCell">
    <xdr:from>
      <xdr:col>0</xdr:col>
      <xdr:colOff>134472</xdr:colOff>
      <xdr:row>103</xdr:row>
      <xdr:rowOff>7697</xdr:rowOff>
    </xdr:from>
    <xdr:to>
      <xdr:col>2</xdr:col>
      <xdr:colOff>150070</xdr:colOff>
      <xdr:row>110</xdr:row>
      <xdr:rowOff>62284</xdr:rowOff>
    </xdr:to>
    <xdr:pic>
      <xdr:nvPicPr>
        <xdr:cNvPr id="1237" name="Imagen 1236">
          <a:extLst>
            <a:ext uri="{FF2B5EF4-FFF2-40B4-BE49-F238E27FC236}">
              <a16:creationId xmlns:a16="http://schemas.microsoft.com/office/drawing/2014/main" id="{00000000-0008-0000-0000-0000D50400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134472" y="22072079"/>
          <a:ext cx="1830951" cy="1388087"/>
        </a:xfrm>
        <a:prstGeom prst="rect">
          <a:avLst/>
        </a:prstGeom>
      </xdr:spPr>
    </xdr:pic>
    <xdr:clientData/>
  </xdr:twoCellAnchor>
  <xdr:twoCellAnchor editAs="oneCell">
    <xdr:from>
      <xdr:col>0</xdr:col>
      <xdr:colOff>134472</xdr:colOff>
      <xdr:row>95</xdr:row>
      <xdr:rowOff>106468</xdr:rowOff>
    </xdr:from>
    <xdr:to>
      <xdr:col>2</xdr:col>
      <xdr:colOff>154072</xdr:colOff>
      <xdr:row>102</xdr:row>
      <xdr:rowOff>151838</xdr:rowOff>
    </xdr:to>
    <xdr:pic>
      <xdr:nvPicPr>
        <xdr:cNvPr id="1239" name="Imagen 1238">
          <a:extLst>
            <a:ext uri="{FF2B5EF4-FFF2-40B4-BE49-F238E27FC236}">
              <a16:creationId xmlns:a16="http://schemas.microsoft.com/office/drawing/2014/main" id="{00000000-0008-0000-0000-0000D70400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134472" y="20635644"/>
          <a:ext cx="1834953" cy="1390076"/>
        </a:xfrm>
        <a:prstGeom prst="rect">
          <a:avLst/>
        </a:prstGeom>
      </xdr:spPr>
    </xdr:pic>
    <xdr:clientData/>
  </xdr:twoCellAnchor>
  <xdr:twoCellAnchor editAs="oneCell">
    <xdr:from>
      <xdr:col>2</xdr:col>
      <xdr:colOff>273795</xdr:colOff>
      <xdr:row>95</xdr:row>
      <xdr:rowOff>105111</xdr:rowOff>
    </xdr:from>
    <xdr:to>
      <xdr:col>6</xdr:col>
      <xdr:colOff>384643</xdr:colOff>
      <xdr:row>102</xdr:row>
      <xdr:rowOff>162231</xdr:rowOff>
    </xdr:to>
    <xdr:pic>
      <xdr:nvPicPr>
        <xdr:cNvPr id="1243" name="Imagen 1242">
          <a:extLst>
            <a:ext uri="{FF2B5EF4-FFF2-40B4-BE49-F238E27FC236}">
              <a16:creationId xmlns:a16="http://schemas.microsoft.com/office/drawing/2014/main" id="{00000000-0008-0000-0000-0000DB04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2089148" y="20634287"/>
          <a:ext cx="1814142" cy="1401826"/>
        </a:xfrm>
        <a:prstGeom prst="rect">
          <a:avLst/>
        </a:prstGeom>
      </xdr:spPr>
    </xdr:pic>
    <xdr:clientData/>
  </xdr:twoCellAnchor>
  <xdr:twoCellAnchor editAs="oneCell">
    <xdr:from>
      <xdr:col>15</xdr:col>
      <xdr:colOff>590711</xdr:colOff>
      <xdr:row>140</xdr:row>
      <xdr:rowOff>36066</xdr:rowOff>
    </xdr:from>
    <xdr:to>
      <xdr:col>18</xdr:col>
      <xdr:colOff>636718</xdr:colOff>
      <xdr:row>151</xdr:row>
      <xdr:rowOff>8726</xdr:rowOff>
    </xdr:to>
    <xdr:pic>
      <xdr:nvPicPr>
        <xdr:cNvPr id="1245" name="Imagen 1244">
          <a:extLst>
            <a:ext uri="{FF2B5EF4-FFF2-40B4-BE49-F238E27FC236}">
              <a16:creationId xmlns:a16="http://schemas.microsoft.com/office/drawing/2014/main" id="{00000000-0008-0000-0000-0000DD04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10205358" y="28633478"/>
          <a:ext cx="1928595" cy="1451836"/>
        </a:xfrm>
        <a:prstGeom prst="rect">
          <a:avLst/>
        </a:prstGeom>
      </xdr:spPr>
    </xdr:pic>
    <xdr:clientData/>
  </xdr:twoCellAnchor>
  <xdr:twoCellAnchor editAs="oneCell">
    <xdr:from>
      <xdr:col>6</xdr:col>
      <xdr:colOff>493058</xdr:colOff>
      <xdr:row>102</xdr:row>
      <xdr:rowOff>177592</xdr:rowOff>
    </xdr:from>
    <xdr:to>
      <xdr:col>8</xdr:col>
      <xdr:colOff>999725</xdr:colOff>
      <xdr:row>110</xdr:row>
      <xdr:rowOff>68827</xdr:rowOff>
    </xdr:to>
    <xdr:pic>
      <xdr:nvPicPr>
        <xdr:cNvPr id="1247" name="Imagen 1246">
          <a:extLst>
            <a:ext uri="{FF2B5EF4-FFF2-40B4-BE49-F238E27FC236}">
              <a16:creationId xmlns:a16="http://schemas.microsoft.com/office/drawing/2014/main" id="{00000000-0008-0000-0000-0000DF04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4011705" y="22051474"/>
          <a:ext cx="1828961" cy="1415235"/>
        </a:xfrm>
        <a:prstGeom prst="rect">
          <a:avLst/>
        </a:prstGeom>
      </xdr:spPr>
    </xdr:pic>
    <xdr:clientData/>
  </xdr:twoCellAnchor>
  <xdr:twoCellAnchor editAs="oneCell">
    <xdr:from>
      <xdr:col>0</xdr:col>
      <xdr:colOff>149679</xdr:colOff>
      <xdr:row>136</xdr:row>
      <xdr:rowOff>40821</xdr:rowOff>
    </xdr:from>
    <xdr:to>
      <xdr:col>11</xdr:col>
      <xdr:colOff>639536</xdr:colOff>
      <xdr:row>155</xdr:row>
      <xdr:rowOff>94377</xdr:rowOff>
    </xdr:to>
    <xdr:pic>
      <xdr:nvPicPr>
        <xdr:cNvPr id="1248" name="Imagen 1247">
          <a:extLst>
            <a:ext uri="{FF2B5EF4-FFF2-40B4-BE49-F238E27FC236}">
              <a16:creationId xmlns:a16="http://schemas.microsoft.com/office/drawing/2014/main" id="{00000000-0008-0000-0000-0000E0040000}"/>
            </a:ext>
          </a:extLst>
        </xdr:cNvPr>
        <xdr:cNvPicPr>
          <a:picLocks noChangeAspect="1"/>
        </xdr:cNvPicPr>
      </xdr:nvPicPr>
      <xdr:blipFill>
        <a:blip xmlns:r="http://schemas.openxmlformats.org/officeDocument/2006/relationships" r:embed="rId38"/>
        <a:stretch>
          <a:fillRect/>
        </a:stretch>
      </xdr:blipFill>
      <xdr:spPr>
        <a:xfrm>
          <a:off x="149679" y="28234821"/>
          <a:ext cx="7783286" cy="2638913"/>
        </a:xfrm>
        <a:prstGeom prst="rect">
          <a:avLst/>
        </a:prstGeom>
      </xdr:spPr>
    </xdr:pic>
    <xdr:clientData/>
  </xdr:twoCellAnchor>
  <xdr:twoCellAnchor editAs="oneCell">
    <xdr:from>
      <xdr:col>11</xdr:col>
      <xdr:colOff>138545</xdr:colOff>
      <xdr:row>61</xdr:row>
      <xdr:rowOff>51954</xdr:rowOff>
    </xdr:from>
    <xdr:to>
      <xdr:col>18</xdr:col>
      <xdr:colOff>529712</xdr:colOff>
      <xdr:row>72</xdr:row>
      <xdr:rowOff>138545</xdr:rowOff>
    </xdr:to>
    <xdr:pic>
      <xdr:nvPicPr>
        <xdr:cNvPr id="1249" name="Imagen 1248">
          <a:extLst>
            <a:ext uri="{FF2B5EF4-FFF2-40B4-BE49-F238E27FC236}">
              <a16:creationId xmlns:a16="http://schemas.microsoft.com/office/drawing/2014/main" id="{00000000-0008-0000-0000-0000E1040000}"/>
            </a:ext>
          </a:extLst>
        </xdr:cNvPr>
        <xdr:cNvPicPr>
          <a:picLocks noChangeAspect="1"/>
        </xdr:cNvPicPr>
      </xdr:nvPicPr>
      <xdr:blipFill>
        <a:blip xmlns:r="http://schemas.openxmlformats.org/officeDocument/2006/relationships" r:embed="rId39"/>
        <a:stretch>
          <a:fillRect/>
        </a:stretch>
      </xdr:blipFill>
      <xdr:spPr>
        <a:xfrm>
          <a:off x="7412181" y="13577454"/>
          <a:ext cx="4616804" cy="256309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gallego/Dropbox/NSR1310/1.4%20Presupuesto/1.4.3%20Control%20de%20Presupuesto/ACTAS%20DE%20MAYORES%20Y%20MENORES%20ADICI&#211;N%20N&#176;2/APOYO%20ADICI&#211;N%20N&#176;2/ACTAS%20DE%20MAYORES%20Y%20MENORES%20BALANCEADA%20N&#17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BREAKER ENCHUFABLE 2X20A, TOMACORRIENTES  Y DEMÁS ELEMENTOS NECESARIOS PARA SU ADECUADA INSTALACIÓN.</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TOMA DOBLE DE CORRIENTE REGULADA COLOR NARANJA POLO A TIERRA AISLADO Y UNA TOMA DE DOBLE CORRIENTE NORMAL COLOR BEIGE POLO A TIERRA NO AISLADO,DEBIDAMENTE CERTIFICADOS</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CONEXIONES</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169"/>
  <sheetViews>
    <sheetView tabSelected="1" view="pageBreakPreview" zoomScaleNormal="100" zoomScaleSheetLayoutView="100" workbookViewId="0">
      <selection activeCell="T38" sqref="T38"/>
    </sheetView>
  </sheetViews>
  <sheetFormatPr baseColWidth="10" defaultRowHeight="12.75" x14ac:dyDescent="0.2"/>
  <cols>
    <col min="1" max="1" width="20.5703125" style="1" customWidth="1"/>
    <col min="2" max="2" width="6.7109375" style="1" customWidth="1"/>
    <col min="3" max="3" width="6.42578125" style="1" customWidth="1"/>
    <col min="4" max="4" width="12.140625" style="1" customWidth="1"/>
    <col min="5" max="5" width="4.85546875" style="1" customWidth="1"/>
    <col min="6" max="6" width="2.140625" style="1" customWidth="1"/>
    <col min="7" max="7" width="8" style="1" customWidth="1"/>
    <col min="8" max="8" width="11.7109375" style="1" customWidth="1"/>
    <col min="9" max="9" width="18" style="1" customWidth="1"/>
    <col min="10" max="10" width="2.140625" style="1" customWidth="1"/>
    <col min="11" max="11" width="16.28515625" style="1" customWidth="1"/>
    <col min="12" max="12" width="14" style="1" customWidth="1"/>
    <col min="13" max="13" width="5.140625" style="1" customWidth="1"/>
    <col min="14" max="14" width="13.85546875" style="1" customWidth="1"/>
    <col min="15" max="15" width="2.140625" style="1" customWidth="1"/>
    <col min="16" max="16" width="12.7109375" style="1" customWidth="1"/>
    <col min="17" max="17" width="8.28515625" style="1" customWidth="1"/>
    <col min="18" max="18" width="7.140625" style="1" customWidth="1"/>
    <col min="19" max="19" width="10.28515625" style="1" customWidth="1"/>
    <col min="20" max="20" width="18.140625" style="1" bestFit="1" customWidth="1"/>
    <col min="21" max="21" width="18" style="1" customWidth="1"/>
    <col min="22" max="22" width="15.28515625" style="1" bestFit="1" customWidth="1"/>
    <col min="23" max="23" width="11.42578125" style="1"/>
    <col min="24" max="24" width="11.5703125" style="1" bestFit="1" customWidth="1"/>
    <col min="25" max="254" width="11.42578125" style="1"/>
    <col min="255" max="255" width="1" style="1" customWidth="1"/>
    <col min="256" max="256" width="16.42578125" style="1" customWidth="1"/>
    <col min="257" max="257" width="6.7109375" style="1" customWidth="1"/>
    <col min="258" max="258" width="6.42578125" style="1" customWidth="1"/>
    <col min="259" max="259" width="12.140625" style="1" customWidth="1"/>
    <col min="260" max="260" width="4.85546875" style="1" customWidth="1"/>
    <col min="261" max="261" width="2.140625" style="1" customWidth="1"/>
    <col min="262" max="262" width="8" style="1" customWidth="1"/>
    <col min="263" max="263" width="11.7109375" style="1" customWidth="1"/>
    <col min="264" max="264" width="18" style="1" customWidth="1"/>
    <col min="265" max="265" width="2.140625" style="1" customWidth="1"/>
    <col min="266" max="266" width="16.28515625" style="1" customWidth="1"/>
    <col min="267" max="267" width="14" style="1" customWidth="1"/>
    <col min="268" max="268" width="5.140625" style="1" customWidth="1"/>
    <col min="269" max="269" width="13.85546875" style="1" customWidth="1"/>
    <col min="270" max="270" width="2.140625" style="1" customWidth="1"/>
    <col min="271" max="271" width="12.7109375" style="1" customWidth="1"/>
    <col min="272" max="272" width="8.28515625" style="1" customWidth="1"/>
    <col min="273" max="273" width="7.140625" style="1" customWidth="1"/>
    <col min="274" max="274" width="7.42578125" style="1" customWidth="1"/>
    <col min="275" max="275" width="2" style="1" customWidth="1"/>
    <col min="276" max="276" width="18.140625" style="1" bestFit="1" customWidth="1"/>
    <col min="277" max="510" width="11.42578125" style="1"/>
    <col min="511" max="511" width="1" style="1" customWidth="1"/>
    <col min="512" max="512" width="16.42578125" style="1" customWidth="1"/>
    <col min="513" max="513" width="6.7109375" style="1" customWidth="1"/>
    <col min="514" max="514" width="6.42578125" style="1" customWidth="1"/>
    <col min="515" max="515" width="12.140625" style="1" customWidth="1"/>
    <col min="516" max="516" width="4.85546875" style="1" customWidth="1"/>
    <col min="517" max="517" width="2.140625" style="1" customWidth="1"/>
    <col min="518" max="518" width="8" style="1" customWidth="1"/>
    <col min="519" max="519" width="11.7109375" style="1" customWidth="1"/>
    <col min="520" max="520" width="18" style="1" customWidth="1"/>
    <col min="521" max="521" width="2.140625" style="1" customWidth="1"/>
    <col min="522" max="522" width="16.28515625" style="1" customWidth="1"/>
    <col min="523" max="523" width="14" style="1" customWidth="1"/>
    <col min="524" max="524" width="5.140625" style="1" customWidth="1"/>
    <col min="525" max="525" width="13.85546875" style="1" customWidth="1"/>
    <col min="526" max="526" width="2.140625" style="1" customWidth="1"/>
    <col min="527" max="527" width="12.7109375" style="1" customWidth="1"/>
    <col min="528" max="528" width="8.28515625" style="1" customWidth="1"/>
    <col min="529" max="529" width="7.140625" style="1" customWidth="1"/>
    <col min="530" max="530" width="7.42578125" style="1" customWidth="1"/>
    <col min="531" max="531" width="2" style="1" customWidth="1"/>
    <col min="532" max="532" width="18.140625" style="1" bestFit="1" customWidth="1"/>
    <col min="533" max="766" width="11.42578125" style="1"/>
    <col min="767" max="767" width="1" style="1" customWidth="1"/>
    <col min="768" max="768" width="16.42578125" style="1" customWidth="1"/>
    <col min="769" max="769" width="6.7109375" style="1" customWidth="1"/>
    <col min="770" max="770" width="6.42578125" style="1" customWidth="1"/>
    <col min="771" max="771" width="12.140625" style="1" customWidth="1"/>
    <col min="772" max="772" width="4.85546875" style="1" customWidth="1"/>
    <col min="773" max="773" width="2.140625" style="1" customWidth="1"/>
    <col min="774" max="774" width="8" style="1" customWidth="1"/>
    <col min="775" max="775" width="11.7109375" style="1" customWidth="1"/>
    <col min="776" max="776" width="18" style="1" customWidth="1"/>
    <col min="777" max="777" width="2.140625" style="1" customWidth="1"/>
    <col min="778" max="778" width="16.28515625" style="1" customWidth="1"/>
    <col min="779" max="779" width="14" style="1" customWidth="1"/>
    <col min="780" max="780" width="5.140625" style="1" customWidth="1"/>
    <col min="781" max="781" width="13.85546875" style="1" customWidth="1"/>
    <col min="782" max="782" width="2.140625" style="1" customWidth="1"/>
    <col min="783" max="783" width="12.7109375" style="1" customWidth="1"/>
    <col min="784" max="784" width="8.28515625" style="1" customWidth="1"/>
    <col min="785" max="785" width="7.140625" style="1" customWidth="1"/>
    <col min="786" max="786" width="7.42578125" style="1" customWidth="1"/>
    <col min="787" max="787" width="2" style="1" customWidth="1"/>
    <col min="788" max="788" width="18.140625" style="1" bestFit="1" customWidth="1"/>
    <col min="789" max="1022" width="11.42578125" style="1"/>
    <col min="1023" max="1023" width="1" style="1" customWidth="1"/>
    <col min="1024" max="1024" width="16.42578125" style="1" customWidth="1"/>
    <col min="1025" max="1025" width="6.7109375" style="1" customWidth="1"/>
    <col min="1026" max="1026" width="6.42578125" style="1" customWidth="1"/>
    <col min="1027" max="1027" width="12.140625" style="1" customWidth="1"/>
    <col min="1028" max="1028" width="4.85546875" style="1" customWidth="1"/>
    <col min="1029" max="1029" width="2.140625" style="1" customWidth="1"/>
    <col min="1030" max="1030" width="8" style="1" customWidth="1"/>
    <col min="1031" max="1031" width="11.7109375" style="1" customWidth="1"/>
    <col min="1032" max="1032" width="18" style="1" customWidth="1"/>
    <col min="1033" max="1033" width="2.140625" style="1" customWidth="1"/>
    <col min="1034" max="1034" width="16.28515625" style="1" customWidth="1"/>
    <col min="1035" max="1035" width="14" style="1" customWidth="1"/>
    <col min="1036" max="1036" width="5.140625" style="1" customWidth="1"/>
    <col min="1037" max="1037" width="13.85546875" style="1" customWidth="1"/>
    <col min="1038" max="1038" width="2.140625" style="1" customWidth="1"/>
    <col min="1039" max="1039" width="12.7109375" style="1" customWidth="1"/>
    <col min="1040" max="1040" width="8.28515625" style="1" customWidth="1"/>
    <col min="1041" max="1041" width="7.140625" style="1" customWidth="1"/>
    <col min="1042" max="1042" width="7.42578125" style="1" customWidth="1"/>
    <col min="1043" max="1043" width="2" style="1" customWidth="1"/>
    <col min="1044" max="1044" width="18.140625" style="1" bestFit="1" customWidth="1"/>
    <col min="1045" max="1278" width="11.42578125" style="1"/>
    <col min="1279" max="1279" width="1" style="1" customWidth="1"/>
    <col min="1280" max="1280" width="16.42578125" style="1" customWidth="1"/>
    <col min="1281" max="1281" width="6.7109375" style="1" customWidth="1"/>
    <col min="1282" max="1282" width="6.42578125" style="1" customWidth="1"/>
    <col min="1283" max="1283" width="12.140625" style="1" customWidth="1"/>
    <col min="1284" max="1284" width="4.85546875" style="1" customWidth="1"/>
    <col min="1285" max="1285" width="2.140625" style="1" customWidth="1"/>
    <col min="1286" max="1286" width="8" style="1" customWidth="1"/>
    <col min="1287" max="1287" width="11.7109375" style="1" customWidth="1"/>
    <col min="1288" max="1288" width="18" style="1" customWidth="1"/>
    <col min="1289" max="1289" width="2.140625" style="1" customWidth="1"/>
    <col min="1290" max="1290" width="16.28515625" style="1" customWidth="1"/>
    <col min="1291" max="1291" width="14" style="1" customWidth="1"/>
    <col min="1292" max="1292" width="5.140625" style="1" customWidth="1"/>
    <col min="1293" max="1293" width="13.85546875" style="1" customWidth="1"/>
    <col min="1294" max="1294" width="2.140625" style="1" customWidth="1"/>
    <col min="1295" max="1295" width="12.7109375" style="1" customWidth="1"/>
    <col min="1296" max="1296" width="8.28515625" style="1" customWidth="1"/>
    <col min="1297" max="1297" width="7.140625" style="1" customWidth="1"/>
    <col min="1298" max="1298" width="7.42578125" style="1" customWidth="1"/>
    <col min="1299" max="1299" width="2" style="1" customWidth="1"/>
    <col min="1300" max="1300" width="18.140625" style="1" bestFit="1" customWidth="1"/>
    <col min="1301" max="1534" width="11.42578125" style="1"/>
    <col min="1535" max="1535" width="1" style="1" customWidth="1"/>
    <col min="1536" max="1536" width="16.42578125" style="1" customWidth="1"/>
    <col min="1537" max="1537" width="6.7109375" style="1" customWidth="1"/>
    <col min="1538" max="1538" width="6.42578125" style="1" customWidth="1"/>
    <col min="1539" max="1539" width="12.140625" style="1" customWidth="1"/>
    <col min="1540" max="1540" width="4.85546875" style="1" customWidth="1"/>
    <col min="1541" max="1541" width="2.140625" style="1" customWidth="1"/>
    <col min="1542" max="1542" width="8" style="1" customWidth="1"/>
    <col min="1543" max="1543" width="11.7109375" style="1" customWidth="1"/>
    <col min="1544" max="1544" width="18" style="1" customWidth="1"/>
    <col min="1545" max="1545" width="2.140625" style="1" customWidth="1"/>
    <col min="1546" max="1546" width="16.28515625" style="1" customWidth="1"/>
    <col min="1547" max="1547" width="14" style="1" customWidth="1"/>
    <col min="1548" max="1548" width="5.140625" style="1" customWidth="1"/>
    <col min="1549" max="1549" width="13.85546875" style="1" customWidth="1"/>
    <col min="1550" max="1550" width="2.140625" style="1" customWidth="1"/>
    <col min="1551" max="1551" width="12.7109375" style="1" customWidth="1"/>
    <col min="1552" max="1552" width="8.28515625" style="1" customWidth="1"/>
    <col min="1553" max="1553" width="7.140625" style="1" customWidth="1"/>
    <col min="1554" max="1554" width="7.42578125" style="1" customWidth="1"/>
    <col min="1555" max="1555" width="2" style="1" customWidth="1"/>
    <col min="1556" max="1556" width="18.140625" style="1" bestFit="1" customWidth="1"/>
    <col min="1557" max="1790" width="11.42578125" style="1"/>
    <col min="1791" max="1791" width="1" style="1" customWidth="1"/>
    <col min="1792" max="1792" width="16.42578125" style="1" customWidth="1"/>
    <col min="1793" max="1793" width="6.7109375" style="1" customWidth="1"/>
    <col min="1794" max="1794" width="6.42578125" style="1" customWidth="1"/>
    <col min="1795" max="1795" width="12.140625" style="1" customWidth="1"/>
    <col min="1796" max="1796" width="4.85546875" style="1" customWidth="1"/>
    <col min="1797" max="1797" width="2.140625" style="1" customWidth="1"/>
    <col min="1798" max="1798" width="8" style="1" customWidth="1"/>
    <col min="1799" max="1799" width="11.7109375" style="1" customWidth="1"/>
    <col min="1800" max="1800" width="18" style="1" customWidth="1"/>
    <col min="1801" max="1801" width="2.140625" style="1" customWidth="1"/>
    <col min="1802" max="1802" width="16.28515625" style="1" customWidth="1"/>
    <col min="1803" max="1803" width="14" style="1" customWidth="1"/>
    <col min="1804" max="1804" width="5.140625" style="1" customWidth="1"/>
    <col min="1805" max="1805" width="13.85546875" style="1" customWidth="1"/>
    <col min="1806" max="1806" width="2.140625" style="1" customWidth="1"/>
    <col min="1807" max="1807" width="12.7109375" style="1" customWidth="1"/>
    <col min="1808" max="1808" width="8.28515625" style="1" customWidth="1"/>
    <col min="1809" max="1809" width="7.140625" style="1" customWidth="1"/>
    <col min="1810" max="1810" width="7.42578125" style="1" customWidth="1"/>
    <col min="1811" max="1811" width="2" style="1" customWidth="1"/>
    <col min="1812" max="1812" width="18.140625" style="1" bestFit="1" customWidth="1"/>
    <col min="1813" max="2046" width="11.42578125" style="1"/>
    <col min="2047" max="2047" width="1" style="1" customWidth="1"/>
    <col min="2048" max="2048" width="16.42578125" style="1" customWidth="1"/>
    <col min="2049" max="2049" width="6.7109375" style="1" customWidth="1"/>
    <col min="2050" max="2050" width="6.42578125" style="1" customWidth="1"/>
    <col min="2051" max="2051" width="12.140625" style="1" customWidth="1"/>
    <col min="2052" max="2052" width="4.85546875" style="1" customWidth="1"/>
    <col min="2053" max="2053" width="2.140625" style="1" customWidth="1"/>
    <col min="2054" max="2054" width="8" style="1" customWidth="1"/>
    <col min="2055" max="2055" width="11.7109375" style="1" customWidth="1"/>
    <col min="2056" max="2056" width="18" style="1" customWidth="1"/>
    <col min="2057" max="2057" width="2.140625" style="1" customWidth="1"/>
    <col min="2058" max="2058" width="16.28515625" style="1" customWidth="1"/>
    <col min="2059" max="2059" width="14" style="1" customWidth="1"/>
    <col min="2060" max="2060" width="5.140625" style="1" customWidth="1"/>
    <col min="2061" max="2061" width="13.85546875" style="1" customWidth="1"/>
    <col min="2062" max="2062" width="2.140625" style="1" customWidth="1"/>
    <col min="2063" max="2063" width="12.7109375" style="1" customWidth="1"/>
    <col min="2064" max="2064" width="8.28515625" style="1" customWidth="1"/>
    <col min="2065" max="2065" width="7.140625" style="1" customWidth="1"/>
    <col min="2066" max="2066" width="7.42578125" style="1" customWidth="1"/>
    <col min="2067" max="2067" width="2" style="1" customWidth="1"/>
    <col min="2068" max="2068" width="18.140625" style="1" bestFit="1" customWidth="1"/>
    <col min="2069" max="2302" width="11.42578125" style="1"/>
    <col min="2303" max="2303" width="1" style="1" customWidth="1"/>
    <col min="2304" max="2304" width="16.42578125" style="1" customWidth="1"/>
    <col min="2305" max="2305" width="6.7109375" style="1" customWidth="1"/>
    <col min="2306" max="2306" width="6.42578125" style="1" customWidth="1"/>
    <col min="2307" max="2307" width="12.140625" style="1" customWidth="1"/>
    <col min="2308" max="2308" width="4.85546875" style="1" customWidth="1"/>
    <col min="2309" max="2309" width="2.140625" style="1" customWidth="1"/>
    <col min="2310" max="2310" width="8" style="1" customWidth="1"/>
    <col min="2311" max="2311" width="11.7109375" style="1" customWidth="1"/>
    <col min="2312" max="2312" width="18" style="1" customWidth="1"/>
    <col min="2313" max="2313" width="2.140625" style="1" customWidth="1"/>
    <col min="2314" max="2314" width="16.28515625" style="1" customWidth="1"/>
    <col min="2315" max="2315" width="14" style="1" customWidth="1"/>
    <col min="2316" max="2316" width="5.140625" style="1" customWidth="1"/>
    <col min="2317" max="2317" width="13.85546875" style="1" customWidth="1"/>
    <col min="2318" max="2318" width="2.140625" style="1" customWidth="1"/>
    <col min="2319" max="2319" width="12.7109375" style="1" customWidth="1"/>
    <col min="2320" max="2320" width="8.28515625" style="1" customWidth="1"/>
    <col min="2321" max="2321" width="7.140625" style="1" customWidth="1"/>
    <col min="2322" max="2322" width="7.42578125" style="1" customWidth="1"/>
    <col min="2323" max="2323" width="2" style="1" customWidth="1"/>
    <col min="2324" max="2324" width="18.140625" style="1" bestFit="1" customWidth="1"/>
    <col min="2325" max="2558" width="11.42578125" style="1"/>
    <col min="2559" max="2559" width="1" style="1" customWidth="1"/>
    <col min="2560" max="2560" width="16.42578125" style="1" customWidth="1"/>
    <col min="2561" max="2561" width="6.7109375" style="1" customWidth="1"/>
    <col min="2562" max="2562" width="6.42578125" style="1" customWidth="1"/>
    <col min="2563" max="2563" width="12.140625" style="1" customWidth="1"/>
    <col min="2564" max="2564" width="4.85546875" style="1" customWidth="1"/>
    <col min="2565" max="2565" width="2.140625" style="1" customWidth="1"/>
    <col min="2566" max="2566" width="8" style="1" customWidth="1"/>
    <col min="2567" max="2567" width="11.7109375" style="1" customWidth="1"/>
    <col min="2568" max="2568" width="18" style="1" customWidth="1"/>
    <col min="2569" max="2569" width="2.140625" style="1" customWidth="1"/>
    <col min="2570" max="2570" width="16.28515625" style="1" customWidth="1"/>
    <col min="2571" max="2571" width="14" style="1" customWidth="1"/>
    <col min="2572" max="2572" width="5.140625" style="1" customWidth="1"/>
    <col min="2573" max="2573" width="13.85546875" style="1" customWidth="1"/>
    <col min="2574" max="2574" width="2.140625" style="1" customWidth="1"/>
    <col min="2575" max="2575" width="12.7109375" style="1" customWidth="1"/>
    <col min="2576" max="2576" width="8.28515625" style="1" customWidth="1"/>
    <col min="2577" max="2577" width="7.140625" style="1" customWidth="1"/>
    <col min="2578" max="2578" width="7.42578125" style="1" customWidth="1"/>
    <col min="2579" max="2579" width="2" style="1" customWidth="1"/>
    <col min="2580" max="2580" width="18.140625" style="1" bestFit="1" customWidth="1"/>
    <col min="2581" max="2814" width="11.42578125" style="1"/>
    <col min="2815" max="2815" width="1" style="1" customWidth="1"/>
    <col min="2816" max="2816" width="16.42578125" style="1" customWidth="1"/>
    <col min="2817" max="2817" width="6.7109375" style="1" customWidth="1"/>
    <col min="2818" max="2818" width="6.42578125" style="1" customWidth="1"/>
    <col min="2819" max="2819" width="12.140625" style="1" customWidth="1"/>
    <col min="2820" max="2820" width="4.85546875" style="1" customWidth="1"/>
    <col min="2821" max="2821" width="2.140625" style="1" customWidth="1"/>
    <col min="2822" max="2822" width="8" style="1" customWidth="1"/>
    <col min="2823" max="2823" width="11.7109375" style="1" customWidth="1"/>
    <col min="2824" max="2824" width="18" style="1" customWidth="1"/>
    <col min="2825" max="2825" width="2.140625" style="1" customWidth="1"/>
    <col min="2826" max="2826" width="16.28515625" style="1" customWidth="1"/>
    <col min="2827" max="2827" width="14" style="1" customWidth="1"/>
    <col min="2828" max="2828" width="5.140625" style="1" customWidth="1"/>
    <col min="2829" max="2829" width="13.85546875" style="1" customWidth="1"/>
    <col min="2830" max="2830" width="2.140625" style="1" customWidth="1"/>
    <col min="2831" max="2831" width="12.7109375" style="1" customWidth="1"/>
    <col min="2832" max="2832" width="8.28515625" style="1" customWidth="1"/>
    <col min="2833" max="2833" width="7.140625" style="1" customWidth="1"/>
    <col min="2834" max="2834" width="7.42578125" style="1" customWidth="1"/>
    <col min="2835" max="2835" width="2" style="1" customWidth="1"/>
    <col min="2836" max="2836" width="18.140625" style="1" bestFit="1" customWidth="1"/>
    <col min="2837" max="3070" width="11.42578125" style="1"/>
    <col min="3071" max="3071" width="1" style="1" customWidth="1"/>
    <col min="3072" max="3072" width="16.42578125" style="1" customWidth="1"/>
    <col min="3073" max="3073" width="6.7109375" style="1" customWidth="1"/>
    <col min="3074" max="3074" width="6.42578125" style="1" customWidth="1"/>
    <col min="3075" max="3075" width="12.140625" style="1" customWidth="1"/>
    <col min="3076" max="3076" width="4.85546875" style="1" customWidth="1"/>
    <col min="3077" max="3077" width="2.140625" style="1" customWidth="1"/>
    <col min="3078" max="3078" width="8" style="1" customWidth="1"/>
    <col min="3079" max="3079" width="11.7109375" style="1" customWidth="1"/>
    <col min="3080" max="3080" width="18" style="1" customWidth="1"/>
    <col min="3081" max="3081" width="2.140625" style="1" customWidth="1"/>
    <col min="3082" max="3082" width="16.28515625" style="1" customWidth="1"/>
    <col min="3083" max="3083" width="14" style="1" customWidth="1"/>
    <col min="3084" max="3084" width="5.140625" style="1" customWidth="1"/>
    <col min="3085" max="3085" width="13.85546875" style="1" customWidth="1"/>
    <col min="3086" max="3086" width="2.140625" style="1" customWidth="1"/>
    <col min="3087" max="3087" width="12.7109375" style="1" customWidth="1"/>
    <col min="3088" max="3088" width="8.28515625" style="1" customWidth="1"/>
    <col min="3089" max="3089" width="7.140625" style="1" customWidth="1"/>
    <col min="3090" max="3090" width="7.42578125" style="1" customWidth="1"/>
    <col min="3091" max="3091" width="2" style="1" customWidth="1"/>
    <col min="3092" max="3092" width="18.140625" style="1" bestFit="1" customWidth="1"/>
    <col min="3093" max="3326" width="11.42578125" style="1"/>
    <col min="3327" max="3327" width="1" style="1" customWidth="1"/>
    <col min="3328" max="3328" width="16.42578125" style="1" customWidth="1"/>
    <col min="3329" max="3329" width="6.7109375" style="1" customWidth="1"/>
    <col min="3330" max="3330" width="6.42578125" style="1" customWidth="1"/>
    <col min="3331" max="3331" width="12.140625" style="1" customWidth="1"/>
    <col min="3332" max="3332" width="4.85546875" style="1" customWidth="1"/>
    <col min="3333" max="3333" width="2.140625" style="1" customWidth="1"/>
    <col min="3334" max="3334" width="8" style="1" customWidth="1"/>
    <col min="3335" max="3335" width="11.7109375" style="1" customWidth="1"/>
    <col min="3336" max="3336" width="18" style="1" customWidth="1"/>
    <col min="3337" max="3337" width="2.140625" style="1" customWidth="1"/>
    <col min="3338" max="3338" width="16.28515625" style="1" customWidth="1"/>
    <col min="3339" max="3339" width="14" style="1" customWidth="1"/>
    <col min="3340" max="3340" width="5.140625" style="1" customWidth="1"/>
    <col min="3341" max="3341" width="13.85546875" style="1" customWidth="1"/>
    <col min="3342" max="3342" width="2.140625" style="1" customWidth="1"/>
    <col min="3343" max="3343" width="12.7109375" style="1" customWidth="1"/>
    <col min="3344" max="3344" width="8.28515625" style="1" customWidth="1"/>
    <col min="3345" max="3345" width="7.140625" style="1" customWidth="1"/>
    <col min="3346" max="3346" width="7.42578125" style="1" customWidth="1"/>
    <col min="3347" max="3347" width="2" style="1" customWidth="1"/>
    <col min="3348" max="3348" width="18.140625" style="1" bestFit="1" customWidth="1"/>
    <col min="3349" max="3582" width="11.42578125" style="1"/>
    <col min="3583" max="3583" width="1" style="1" customWidth="1"/>
    <col min="3584" max="3584" width="16.42578125" style="1" customWidth="1"/>
    <col min="3585" max="3585" width="6.7109375" style="1" customWidth="1"/>
    <col min="3586" max="3586" width="6.42578125" style="1" customWidth="1"/>
    <col min="3587" max="3587" width="12.140625" style="1" customWidth="1"/>
    <col min="3588" max="3588" width="4.85546875" style="1" customWidth="1"/>
    <col min="3589" max="3589" width="2.140625" style="1" customWidth="1"/>
    <col min="3590" max="3590" width="8" style="1" customWidth="1"/>
    <col min="3591" max="3591" width="11.7109375" style="1" customWidth="1"/>
    <col min="3592" max="3592" width="18" style="1" customWidth="1"/>
    <col min="3593" max="3593" width="2.140625" style="1" customWidth="1"/>
    <col min="3594" max="3594" width="16.28515625" style="1" customWidth="1"/>
    <col min="3595" max="3595" width="14" style="1" customWidth="1"/>
    <col min="3596" max="3596" width="5.140625" style="1" customWidth="1"/>
    <col min="3597" max="3597" width="13.85546875" style="1" customWidth="1"/>
    <col min="3598" max="3598" width="2.140625" style="1" customWidth="1"/>
    <col min="3599" max="3599" width="12.7109375" style="1" customWidth="1"/>
    <col min="3600" max="3600" width="8.28515625" style="1" customWidth="1"/>
    <col min="3601" max="3601" width="7.140625" style="1" customWidth="1"/>
    <col min="3602" max="3602" width="7.42578125" style="1" customWidth="1"/>
    <col min="3603" max="3603" width="2" style="1" customWidth="1"/>
    <col min="3604" max="3604" width="18.140625" style="1" bestFit="1" customWidth="1"/>
    <col min="3605" max="3838" width="11.42578125" style="1"/>
    <col min="3839" max="3839" width="1" style="1" customWidth="1"/>
    <col min="3840" max="3840" width="16.42578125" style="1" customWidth="1"/>
    <col min="3841" max="3841" width="6.7109375" style="1" customWidth="1"/>
    <col min="3842" max="3842" width="6.42578125" style="1" customWidth="1"/>
    <col min="3843" max="3843" width="12.140625" style="1" customWidth="1"/>
    <col min="3844" max="3844" width="4.85546875" style="1" customWidth="1"/>
    <col min="3845" max="3845" width="2.140625" style="1" customWidth="1"/>
    <col min="3846" max="3846" width="8" style="1" customWidth="1"/>
    <col min="3847" max="3847" width="11.7109375" style="1" customWidth="1"/>
    <col min="3848" max="3848" width="18" style="1" customWidth="1"/>
    <col min="3849" max="3849" width="2.140625" style="1" customWidth="1"/>
    <col min="3850" max="3850" width="16.28515625" style="1" customWidth="1"/>
    <col min="3851" max="3851" width="14" style="1" customWidth="1"/>
    <col min="3852" max="3852" width="5.140625" style="1" customWidth="1"/>
    <col min="3853" max="3853" width="13.85546875" style="1" customWidth="1"/>
    <col min="3854" max="3854" width="2.140625" style="1" customWidth="1"/>
    <col min="3855" max="3855" width="12.7109375" style="1" customWidth="1"/>
    <col min="3856" max="3856" width="8.28515625" style="1" customWidth="1"/>
    <col min="3857" max="3857" width="7.140625" style="1" customWidth="1"/>
    <col min="3858" max="3858" width="7.42578125" style="1" customWidth="1"/>
    <col min="3859" max="3859" width="2" style="1" customWidth="1"/>
    <col min="3860" max="3860" width="18.140625" style="1" bestFit="1" customWidth="1"/>
    <col min="3861" max="4094" width="11.42578125" style="1"/>
    <col min="4095" max="4095" width="1" style="1" customWidth="1"/>
    <col min="4096" max="4096" width="16.42578125" style="1" customWidth="1"/>
    <col min="4097" max="4097" width="6.7109375" style="1" customWidth="1"/>
    <col min="4098" max="4098" width="6.42578125" style="1" customWidth="1"/>
    <col min="4099" max="4099" width="12.140625" style="1" customWidth="1"/>
    <col min="4100" max="4100" width="4.85546875" style="1" customWidth="1"/>
    <col min="4101" max="4101" width="2.140625" style="1" customWidth="1"/>
    <col min="4102" max="4102" width="8" style="1" customWidth="1"/>
    <col min="4103" max="4103" width="11.7109375" style="1" customWidth="1"/>
    <col min="4104" max="4104" width="18" style="1" customWidth="1"/>
    <col min="4105" max="4105" width="2.140625" style="1" customWidth="1"/>
    <col min="4106" max="4106" width="16.28515625" style="1" customWidth="1"/>
    <col min="4107" max="4107" width="14" style="1" customWidth="1"/>
    <col min="4108" max="4108" width="5.140625" style="1" customWidth="1"/>
    <col min="4109" max="4109" width="13.85546875" style="1" customWidth="1"/>
    <col min="4110" max="4110" width="2.140625" style="1" customWidth="1"/>
    <col min="4111" max="4111" width="12.7109375" style="1" customWidth="1"/>
    <col min="4112" max="4112" width="8.28515625" style="1" customWidth="1"/>
    <col min="4113" max="4113" width="7.140625" style="1" customWidth="1"/>
    <col min="4114" max="4114" width="7.42578125" style="1" customWidth="1"/>
    <col min="4115" max="4115" width="2" style="1" customWidth="1"/>
    <col min="4116" max="4116" width="18.140625" style="1" bestFit="1" customWidth="1"/>
    <col min="4117" max="4350" width="11.42578125" style="1"/>
    <col min="4351" max="4351" width="1" style="1" customWidth="1"/>
    <col min="4352" max="4352" width="16.42578125" style="1" customWidth="1"/>
    <col min="4353" max="4353" width="6.7109375" style="1" customWidth="1"/>
    <col min="4354" max="4354" width="6.42578125" style="1" customWidth="1"/>
    <col min="4355" max="4355" width="12.140625" style="1" customWidth="1"/>
    <col min="4356" max="4356" width="4.85546875" style="1" customWidth="1"/>
    <col min="4357" max="4357" width="2.140625" style="1" customWidth="1"/>
    <col min="4358" max="4358" width="8" style="1" customWidth="1"/>
    <col min="4359" max="4359" width="11.7109375" style="1" customWidth="1"/>
    <col min="4360" max="4360" width="18" style="1" customWidth="1"/>
    <col min="4361" max="4361" width="2.140625" style="1" customWidth="1"/>
    <col min="4362" max="4362" width="16.28515625" style="1" customWidth="1"/>
    <col min="4363" max="4363" width="14" style="1" customWidth="1"/>
    <col min="4364" max="4364" width="5.140625" style="1" customWidth="1"/>
    <col min="4365" max="4365" width="13.85546875" style="1" customWidth="1"/>
    <col min="4366" max="4366" width="2.140625" style="1" customWidth="1"/>
    <col min="4367" max="4367" width="12.7109375" style="1" customWidth="1"/>
    <col min="4368" max="4368" width="8.28515625" style="1" customWidth="1"/>
    <col min="4369" max="4369" width="7.140625" style="1" customWidth="1"/>
    <col min="4370" max="4370" width="7.42578125" style="1" customWidth="1"/>
    <col min="4371" max="4371" width="2" style="1" customWidth="1"/>
    <col min="4372" max="4372" width="18.140625" style="1" bestFit="1" customWidth="1"/>
    <col min="4373" max="4606" width="11.42578125" style="1"/>
    <col min="4607" max="4607" width="1" style="1" customWidth="1"/>
    <col min="4608" max="4608" width="16.42578125" style="1" customWidth="1"/>
    <col min="4609" max="4609" width="6.7109375" style="1" customWidth="1"/>
    <col min="4610" max="4610" width="6.42578125" style="1" customWidth="1"/>
    <col min="4611" max="4611" width="12.140625" style="1" customWidth="1"/>
    <col min="4612" max="4612" width="4.85546875" style="1" customWidth="1"/>
    <col min="4613" max="4613" width="2.140625" style="1" customWidth="1"/>
    <col min="4614" max="4614" width="8" style="1" customWidth="1"/>
    <col min="4615" max="4615" width="11.7109375" style="1" customWidth="1"/>
    <col min="4616" max="4616" width="18" style="1" customWidth="1"/>
    <col min="4617" max="4617" width="2.140625" style="1" customWidth="1"/>
    <col min="4618" max="4618" width="16.28515625" style="1" customWidth="1"/>
    <col min="4619" max="4619" width="14" style="1" customWidth="1"/>
    <col min="4620" max="4620" width="5.140625" style="1" customWidth="1"/>
    <col min="4621" max="4621" width="13.85546875" style="1" customWidth="1"/>
    <col min="4622" max="4622" width="2.140625" style="1" customWidth="1"/>
    <col min="4623" max="4623" width="12.7109375" style="1" customWidth="1"/>
    <col min="4624" max="4624" width="8.28515625" style="1" customWidth="1"/>
    <col min="4625" max="4625" width="7.140625" style="1" customWidth="1"/>
    <col min="4626" max="4626" width="7.42578125" style="1" customWidth="1"/>
    <col min="4627" max="4627" width="2" style="1" customWidth="1"/>
    <col min="4628" max="4628" width="18.140625" style="1" bestFit="1" customWidth="1"/>
    <col min="4629" max="4862" width="11.42578125" style="1"/>
    <col min="4863" max="4863" width="1" style="1" customWidth="1"/>
    <col min="4864" max="4864" width="16.42578125" style="1" customWidth="1"/>
    <col min="4865" max="4865" width="6.7109375" style="1" customWidth="1"/>
    <col min="4866" max="4866" width="6.42578125" style="1" customWidth="1"/>
    <col min="4867" max="4867" width="12.140625" style="1" customWidth="1"/>
    <col min="4868" max="4868" width="4.85546875" style="1" customWidth="1"/>
    <col min="4869" max="4869" width="2.140625" style="1" customWidth="1"/>
    <col min="4870" max="4870" width="8" style="1" customWidth="1"/>
    <col min="4871" max="4871" width="11.7109375" style="1" customWidth="1"/>
    <col min="4872" max="4872" width="18" style="1" customWidth="1"/>
    <col min="4873" max="4873" width="2.140625" style="1" customWidth="1"/>
    <col min="4874" max="4874" width="16.28515625" style="1" customWidth="1"/>
    <col min="4875" max="4875" width="14" style="1" customWidth="1"/>
    <col min="4876" max="4876" width="5.140625" style="1" customWidth="1"/>
    <col min="4877" max="4877" width="13.85546875" style="1" customWidth="1"/>
    <col min="4878" max="4878" width="2.140625" style="1" customWidth="1"/>
    <col min="4879" max="4879" width="12.7109375" style="1" customWidth="1"/>
    <col min="4880" max="4880" width="8.28515625" style="1" customWidth="1"/>
    <col min="4881" max="4881" width="7.140625" style="1" customWidth="1"/>
    <col min="4882" max="4882" width="7.42578125" style="1" customWidth="1"/>
    <col min="4883" max="4883" width="2" style="1" customWidth="1"/>
    <col min="4884" max="4884" width="18.140625" style="1" bestFit="1" customWidth="1"/>
    <col min="4885" max="5118" width="11.42578125" style="1"/>
    <col min="5119" max="5119" width="1" style="1" customWidth="1"/>
    <col min="5120" max="5120" width="16.42578125" style="1" customWidth="1"/>
    <col min="5121" max="5121" width="6.7109375" style="1" customWidth="1"/>
    <col min="5122" max="5122" width="6.42578125" style="1" customWidth="1"/>
    <col min="5123" max="5123" width="12.140625" style="1" customWidth="1"/>
    <col min="5124" max="5124" width="4.85546875" style="1" customWidth="1"/>
    <col min="5125" max="5125" width="2.140625" style="1" customWidth="1"/>
    <col min="5126" max="5126" width="8" style="1" customWidth="1"/>
    <col min="5127" max="5127" width="11.7109375" style="1" customWidth="1"/>
    <col min="5128" max="5128" width="18" style="1" customWidth="1"/>
    <col min="5129" max="5129" width="2.140625" style="1" customWidth="1"/>
    <col min="5130" max="5130" width="16.28515625" style="1" customWidth="1"/>
    <col min="5131" max="5131" width="14" style="1" customWidth="1"/>
    <col min="5132" max="5132" width="5.140625" style="1" customWidth="1"/>
    <col min="5133" max="5133" width="13.85546875" style="1" customWidth="1"/>
    <col min="5134" max="5134" width="2.140625" style="1" customWidth="1"/>
    <col min="5135" max="5135" width="12.7109375" style="1" customWidth="1"/>
    <col min="5136" max="5136" width="8.28515625" style="1" customWidth="1"/>
    <col min="5137" max="5137" width="7.140625" style="1" customWidth="1"/>
    <col min="5138" max="5138" width="7.42578125" style="1" customWidth="1"/>
    <col min="5139" max="5139" width="2" style="1" customWidth="1"/>
    <col min="5140" max="5140" width="18.140625" style="1" bestFit="1" customWidth="1"/>
    <col min="5141" max="5374" width="11.42578125" style="1"/>
    <col min="5375" max="5375" width="1" style="1" customWidth="1"/>
    <col min="5376" max="5376" width="16.42578125" style="1" customWidth="1"/>
    <col min="5377" max="5377" width="6.7109375" style="1" customWidth="1"/>
    <col min="5378" max="5378" width="6.42578125" style="1" customWidth="1"/>
    <col min="5379" max="5379" width="12.140625" style="1" customWidth="1"/>
    <col min="5380" max="5380" width="4.85546875" style="1" customWidth="1"/>
    <col min="5381" max="5381" width="2.140625" style="1" customWidth="1"/>
    <col min="5382" max="5382" width="8" style="1" customWidth="1"/>
    <col min="5383" max="5383" width="11.7109375" style="1" customWidth="1"/>
    <col min="5384" max="5384" width="18" style="1" customWidth="1"/>
    <col min="5385" max="5385" width="2.140625" style="1" customWidth="1"/>
    <col min="5386" max="5386" width="16.28515625" style="1" customWidth="1"/>
    <col min="5387" max="5387" width="14" style="1" customWidth="1"/>
    <col min="5388" max="5388" width="5.140625" style="1" customWidth="1"/>
    <col min="5389" max="5389" width="13.85546875" style="1" customWidth="1"/>
    <col min="5390" max="5390" width="2.140625" style="1" customWidth="1"/>
    <col min="5391" max="5391" width="12.7109375" style="1" customWidth="1"/>
    <col min="5392" max="5392" width="8.28515625" style="1" customWidth="1"/>
    <col min="5393" max="5393" width="7.140625" style="1" customWidth="1"/>
    <col min="5394" max="5394" width="7.42578125" style="1" customWidth="1"/>
    <col min="5395" max="5395" width="2" style="1" customWidth="1"/>
    <col min="5396" max="5396" width="18.140625" style="1" bestFit="1" customWidth="1"/>
    <col min="5397" max="5630" width="11.42578125" style="1"/>
    <col min="5631" max="5631" width="1" style="1" customWidth="1"/>
    <col min="5632" max="5632" width="16.42578125" style="1" customWidth="1"/>
    <col min="5633" max="5633" width="6.7109375" style="1" customWidth="1"/>
    <col min="5634" max="5634" width="6.42578125" style="1" customWidth="1"/>
    <col min="5635" max="5635" width="12.140625" style="1" customWidth="1"/>
    <col min="5636" max="5636" width="4.85546875" style="1" customWidth="1"/>
    <col min="5637" max="5637" width="2.140625" style="1" customWidth="1"/>
    <col min="5638" max="5638" width="8" style="1" customWidth="1"/>
    <col min="5639" max="5639" width="11.7109375" style="1" customWidth="1"/>
    <col min="5640" max="5640" width="18" style="1" customWidth="1"/>
    <col min="5641" max="5641" width="2.140625" style="1" customWidth="1"/>
    <col min="5642" max="5642" width="16.28515625" style="1" customWidth="1"/>
    <col min="5643" max="5643" width="14" style="1" customWidth="1"/>
    <col min="5644" max="5644" width="5.140625" style="1" customWidth="1"/>
    <col min="5645" max="5645" width="13.85546875" style="1" customWidth="1"/>
    <col min="5646" max="5646" width="2.140625" style="1" customWidth="1"/>
    <col min="5647" max="5647" width="12.7109375" style="1" customWidth="1"/>
    <col min="5648" max="5648" width="8.28515625" style="1" customWidth="1"/>
    <col min="5649" max="5649" width="7.140625" style="1" customWidth="1"/>
    <col min="5650" max="5650" width="7.42578125" style="1" customWidth="1"/>
    <col min="5651" max="5651" width="2" style="1" customWidth="1"/>
    <col min="5652" max="5652" width="18.140625" style="1" bestFit="1" customWidth="1"/>
    <col min="5653" max="5886" width="11.42578125" style="1"/>
    <col min="5887" max="5887" width="1" style="1" customWidth="1"/>
    <col min="5888" max="5888" width="16.42578125" style="1" customWidth="1"/>
    <col min="5889" max="5889" width="6.7109375" style="1" customWidth="1"/>
    <col min="5890" max="5890" width="6.42578125" style="1" customWidth="1"/>
    <col min="5891" max="5891" width="12.140625" style="1" customWidth="1"/>
    <col min="5892" max="5892" width="4.85546875" style="1" customWidth="1"/>
    <col min="5893" max="5893" width="2.140625" style="1" customWidth="1"/>
    <col min="5894" max="5894" width="8" style="1" customWidth="1"/>
    <col min="5895" max="5895" width="11.7109375" style="1" customWidth="1"/>
    <col min="5896" max="5896" width="18" style="1" customWidth="1"/>
    <col min="5897" max="5897" width="2.140625" style="1" customWidth="1"/>
    <col min="5898" max="5898" width="16.28515625" style="1" customWidth="1"/>
    <col min="5899" max="5899" width="14" style="1" customWidth="1"/>
    <col min="5900" max="5900" width="5.140625" style="1" customWidth="1"/>
    <col min="5901" max="5901" width="13.85546875" style="1" customWidth="1"/>
    <col min="5902" max="5902" width="2.140625" style="1" customWidth="1"/>
    <col min="5903" max="5903" width="12.7109375" style="1" customWidth="1"/>
    <col min="5904" max="5904" width="8.28515625" style="1" customWidth="1"/>
    <col min="5905" max="5905" width="7.140625" style="1" customWidth="1"/>
    <col min="5906" max="5906" width="7.42578125" style="1" customWidth="1"/>
    <col min="5907" max="5907" width="2" style="1" customWidth="1"/>
    <col min="5908" max="5908" width="18.140625" style="1" bestFit="1" customWidth="1"/>
    <col min="5909" max="6142" width="11.42578125" style="1"/>
    <col min="6143" max="6143" width="1" style="1" customWidth="1"/>
    <col min="6144" max="6144" width="16.42578125" style="1" customWidth="1"/>
    <col min="6145" max="6145" width="6.7109375" style="1" customWidth="1"/>
    <col min="6146" max="6146" width="6.42578125" style="1" customWidth="1"/>
    <col min="6147" max="6147" width="12.140625" style="1" customWidth="1"/>
    <col min="6148" max="6148" width="4.85546875" style="1" customWidth="1"/>
    <col min="6149" max="6149" width="2.140625" style="1" customWidth="1"/>
    <col min="6150" max="6150" width="8" style="1" customWidth="1"/>
    <col min="6151" max="6151" width="11.7109375" style="1" customWidth="1"/>
    <col min="6152" max="6152" width="18" style="1" customWidth="1"/>
    <col min="6153" max="6153" width="2.140625" style="1" customWidth="1"/>
    <col min="6154" max="6154" width="16.28515625" style="1" customWidth="1"/>
    <col min="6155" max="6155" width="14" style="1" customWidth="1"/>
    <col min="6156" max="6156" width="5.140625" style="1" customWidth="1"/>
    <col min="6157" max="6157" width="13.85546875" style="1" customWidth="1"/>
    <col min="6158" max="6158" width="2.140625" style="1" customWidth="1"/>
    <col min="6159" max="6159" width="12.7109375" style="1" customWidth="1"/>
    <col min="6160" max="6160" width="8.28515625" style="1" customWidth="1"/>
    <col min="6161" max="6161" width="7.140625" style="1" customWidth="1"/>
    <col min="6162" max="6162" width="7.42578125" style="1" customWidth="1"/>
    <col min="6163" max="6163" width="2" style="1" customWidth="1"/>
    <col min="6164" max="6164" width="18.140625" style="1" bestFit="1" customWidth="1"/>
    <col min="6165" max="6398" width="11.42578125" style="1"/>
    <col min="6399" max="6399" width="1" style="1" customWidth="1"/>
    <col min="6400" max="6400" width="16.42578125" style="1" customWidth="1"/>
    <col min="6401" max="6401" width="6.7109375" style="1" customWidth="1"/>
    <col min="6402" max="6402" width="6.42578125" style="1" customWidth="1"/>
    <col min="6403" max="6403" width="12.140625" style="1" customWidth="1"/>
    <col min="6404" max="6404" width="4.85546875" style="1" customWidth="1"/>
    <col min="6405" max="6405" width="2.140625" style="1" customWidth="1"/>
    <col min="6406" max="6406" width="8" style="1" customWidth="1"/>
    <col min="6407" max="6407" width="11.7109375" style="1" customWidth="1"/>
    <col min="6408" max="6408" width="18" style="1" customWidth="1"/>
    <col min="6409" max="6409" width="2.140625" style="1" customWidth="1"/>
    <col min="6410" max="6410" width="16.28515625" style="1" customWidth="1"/>
    <col min="6411" max="6411" width="14" style="1" customWidth="1"/>
    <col min="6412" max="6412" width="5.140625" style="1" customWidth="1"/>
    <col min="6413" max="6413" width="13.85546875" style="1" customWidth="1"/>
    <col min="6414" max="6414" width="2.140625" style="1" customWidth="1"/>
    <col min="6415" max="6415" width="12.7109375" style="1" customWidth="1"/>
    <col min="6416" max="6416" width="8.28515625" style="1" customWidth="1"/>
    <col min="6417" max="6417" width="7.140625" style="1" customWidth="1"/>
    <col min="6418" max="6418" width="7.42578125" style="1" customWidth="1"/>
    <col min="6419" max="6419" width="2" style="1" customWidth="1"/>
    <col min="6420" max="6420" width="18.140625" style="1" bestFit="1" customWidth="1"/>
    <col min="6421" max="6654" width="11.42578125" style="1"/>
    <col min="6655" max="6655" width="1" style="1" customWidth="1"/>
    <col min="6656" max="6656" width="16.42578125" style="1" customWidth="1"/>
    <col min="6657" max="6657" width="6.7109375" style="1" customWidth="1"/>
    <col min="6658" max="6658" width="6.42578125" style="1" customWidth="1"/>
    <col min="6659" max="6659" width="12.140625" style="1" customWidth="1"/>
    <col min="6660" max="6660" width="4.85546875" style="1" customWidth="1"/>
    <col min="6661" max="6661" width="2.140625" style="1" customWidth="1"/>
    <col min="6662" max="6662" width="8" style="1" customWidth="1"/>
    <col min="6663" max="6663" width="11.7109375" style="1" customWidth="1"/>
    <col min="6664" max="6664" width="18" style="1" customWidth="1"/>
    <col min="6665" max="6665" width="2.140625" style="1" customWidth="1"/>
    <col min="6666" max="6666" width="16.28515625" style="1" customWidth="1"/>
    <col min="6667" max="6667" width="14" style="1" customWidth="1"/>
    <col min="6668" max="6668" width="5.140625" style="1" customWidth="1"/>
    <col min="6669" max="6669" width="13.85546875" style="1" customWidth="1"/>
    <col min="6670" max="6670" width="2.140625" style="1" customWidth="1"/>
    <col min="6671" max="6671" width="12.7109375" style="1" customWidth="1"/>
    <col min="6672" max="6672" width="8.28515625" style="1" customWidth="1"/>
    <col min="6673" max="6673" width="7.140625" style="1" customWidth="1"/>
    <col min="6674" max="6674" width="7.42578125" style="1" customWidth="1"/>
    <col min="6675" max="6675" width="2" style="1" customWidth="1"/>
    <col min="6676" max="6676" width="18.140625" style="1" bestFit="1" customWidth="1"/>
    <col min="6677" max="6910" width="11.42578125" style="1"/>
    <col min="6911" max="6911" width="1" style="1" customWidth="1"/>
    <col min="6912" max="6912" width="16.42578125" style="1" customWidth="1"/>
    <col min="6913" max="6913" width="6.7109375" style="1" customWidth="1"/>
    <col min="6914" max="6914" width="6.42578125" style="1" customWidth="1"/>
    <col min="6915" max="6915" width="12.140625" style="1" customWidth="1"/>
    <col min="6916" max="6916" width="4.85546875" style="1" customWidth="1"/>
    <col min="6917" max="6917" width="2.140625" style="1" customWidth="1"/>
    <col min="6918" max="6918" width="8" style="1" customWidth="1"/>
    <col min="6919" max="6919" width="11.7109375" style="1" customWidth="1"/>
    <col min="6920" max="6920" width="18" style="1" customWidth="1"/>
    <col min="6921" max="6921" width="2.140625" style="1" customWidth="1"/>
    <col min="6922" max="6922" width="16.28515625" style="1" customWidth="1"/>
    <col min="6923" max="6923" width="14" style="1" customWidth="1"/>
    <col min="6924" max="6924" width="5.140625" style="1" customWidth="1"/>
    <col min="6925" max="6925" width="13.85546875" style="1" customWidth="1"/>
    <col min="6926" max="6926" width="2.140625" style="1" customWidth="1"/>
    <col min="6927" max="6927" width="12.7109375" style="1" customWidth="1"/>
    <col min="6928" max="6928" width="8.28515625" style="1" customWidth="1"/>
    <col min="6929" max="6929" width="7.140625" style="1" customWidth="1"/>
    <col min="6930" max="6930" width="7.42578125" style="1" customWidth="1"/>
    <col min="6931" max="6931" width="2" style="1" customWidth="1"/>
    <col min="6932" max="6932" width="18.140625" style="1" bestFit="1" customWidth="1"/>
    <col min="6933" max="7166" width="11.42578125" style="1"/>
    <col min="7167" max="7167" width="1" style="1" customWidth="1"/>
    <col min="7168" max="7168" width="16.42578125" style="1" customWidth="1"/>
    <col min="7169" max="7169" width="6.7109375" style="1" customWidth="1"/>
    <col min="7170" max="7170" width="6.42578125" style="1" customWidth="1"/>
    <col min="7171" max="7171" width="12.140625" style="1" customWidth="1"/>
    <col min="7172" max="7172" width="4.85546875" style="1" customWidth="1"/>
    <col min="7173" max="7173" width="2.140625" style="1" customWidth="1"/>
    <col min="7174" max="7174" width="8" style="1" customWidth="1"/>
    <col min="7175" max="7175" width="11.7109375" style="1" customWidth="1"/>
    <col min="7176" max="7176" width="18" style="1" customWidth="1"/>
    <col min="7177" max="7177" width="2.140625" style="1" customWidth="1"/>
    <col min="7178" max="7178" width="16.28515625" style="1" customWidth="1"/>
    <col min="7179" max="7179" width="14" style="1" customWidth="1"/>
    <col min="7180" max="7180" width="5.140625" style="1" customWidth="1"/>
    <col min="7181" max="7181" width="13.85546875" style="1" customWidth="1"/>
    <col min="7182" max="7182" width="2.140625" style="1" customWidth="1"/>
    <col min="7183" max="7183" width="12.7109375" style="1" customWidth="1"/>
    <col min="7184" max="7184" width="8.28515625" style="1" customWidth="1"/>
    <col min="7185" max="7185" width="7.140625" style="1" customWidth="1"/>
    <col min="7186" max="7186" width="7.42578125" style="1" customWidth="1"/>
    <col min="7187" max="7187" width="2" style="1" customWidth="1"/>
    <col min="7188" max="7188" width="18.140625" style="1" bestFit="1" customWidth="1"/>
    <col min="7189" max="7422" width="11.42578125" style="1"/>
    <col min="7423" max="7423" width="1" style="1" customWidth="1"/>
    <col min="7424" max="7424" width="16.42578125" style="1" customWidth="1"/>
    <col min="7425" max="7425" width="6.7109375" style="1" customWidth="1"/>
    <col min="7426" max="7426" width="6.42578125" style="1" customWidth="1"/>
    <col min="7427" max="7427" width="12.140625" style="1" customWidth="1"/>
    <col min="7428" max="7428" width="4.85546875" style="1" customWidth="1"/>
    <col min="7429" max="7429" width="2.140625" style="1" customWidth="1"/>
    <col min="7430" max="7430" width="8" style="1" customWidth="1"/>
    <col min="7431" max="7431" width="11.7109375" style="1" customWidth="1"/>
    <col min="7432" max="7432" width="18" style="1" customWidth="1"/>
    <col min="7433" max="7433" width="2.140625" style="1" customWidth="1"/>
    <col min="7434" max="7434" width="16.28515625" style="1" customWidth="1"/>
    <col min="7435" max="7435" width="14" style="1" customWidth="1"/>
    <col min="7436" max="7436" width="5.140625" style="1" customWidth="1"/>
    <col min="7437" max="7437" width="13.85546875" style="1" customWidth="1"/>
    <col min="7438" max="7438" width="2.140625" style="1" customWidth="1"/>
    <col min="7439" max="7439" width="12.7109375" style="1" customWidth="1"/>
    <col min="7440" max="7440" width="8.28515625" style="1" customWidth="1"/>
    <col min="7441" max="7441" width="7.140625" style="1" customWidth="1"/>
    <col min="7442" max="7442" width="7.42578125" style="1" customWidth="1"/>
    <col min="7443" max="7443" width="2" style="1" customWidth="1"/>
    <col min="7444" max="7444" width="18.140625" style="1" bestFit="1" customWidth="1"/>
    <col min="7445" max="7678" width="11.42578125" style="1"/>
    <col min="7679" max="7679" width="1" style="1" customWidth="1"/>
    <col min="7680" max="7680" width="16.42578125" style="1" customWidth="1"/>
    <col min="7681" max="7681" width="6.7109375" style="1" customWidth="1"/>
    <col min="7682" max="7682" width="6.42578125" style="1" customWidth="1"/>
    <col min="7683" max="7683" width="12.140625" style="1" customWidth="1"/>
    <col min="7684" max="7684" width="4.85546875" style="1" customWidth="1"/>
    <col min="7685" max="7685" width="2.140625" style="1" customWidth="1"/>
    <col min="7686" max="7686" width="8" style="1" customWidth="1"/>
    <col min="7687" max="7687" width="11.7109375" style="1" customWidth="1"/>
    <col min="7688" max="7688" width="18" style="1" customWidth="1"/>
    <col min="7689" max="7689" width="2.140625" style="1" customWidth="1"/>
    <col min="7690" max="7690" width="16.28515625" style="1" customWidth="1"/>
    <col min="7691" max="7691" width="14" style="1" customWidth="1"/>
    <col min="7692" max="7692" width="5.140625" style="1" customWidth="1"/>
    <col min="7693" max="7693" width="13.85546875" style="1" customWidth="1"/>
    <col min="7694" max="7694" width="2.140625" style="1" customWidth="1"/>
    <col min="7695" max="7695" width="12.7109375" style="1" customWidth="1"/>
    <col min="7696" max="7696" width="8.28515625" style="1" customWidth="1"/>
    <col min="7697" max="7697" width="7.140625" style="1" customWidth="1"/>
    <col min="7698" max="7698" width="7.42578125" style="1" customWidth="1"/>
    <col min="7699" max="7699" width="2" style="1" customWidth="1"/>
    <col min="7700" max="7700" width="18.140625" style="1" bestFit="1" customWidth="1"/>
    <col min="7701" max="7934" width="11.42578125" style="1"/>
    <col min="7935" max="7935" width="1" style="1" customWidth="1"/>
    <col min="7936" max="7936" width="16.42578125" style="1" customWidth="1"/>
    <col min="7937" max="7937" width="6.7109375" style="1" customWidth="1"/>
    <col min="7938" max="7938" width="6.42578125" style="1" customWidth="1"/>
    <col min="7939" max="7939" width="12.140625" style="1" customWidth="1"/>
    <col min="7940" max="7940" width="4.85546875" style="1" customWidth="1"/>
    <col min="7941" max="7941" width="2.140625" style="1" customWidth="1"/>
    <col min="7942" max="7942" width="8" style="1" customWidth="1"/>
    <col min="7943" max="7943" width="11.7109375" style="1" customWidth="1"/>
    <col min="7944" max="7944" width="18" style="1" customWidth="1"/>
    <col min="7945" max="7945" width="2.140625" style="1" customWidth="1"/>
    <col min="7946" max="7946" width="16.28515625" style="1" customWidth="1"/>
    <col min="7947" max="7947" width="14" style="1" customWidth="1"/>
    <col min="7948" max="7948" width="5.140625" style="1" customWidth="1"/>
    <col min="7949" max="7949" width="13.85546875" style="1" customWidth="1"/>
    <col min="7950" max="7950" width="2.140625" style="1" customWidth="1"/>
    <col min="7951" max="7951" width="12.7109375" style="1" customWidth="1"/>
    <col min="7952" max="7952" width="8.28515625" style="1" customWidth="1"/>
    <col min="7953" max="7953" width="7.140625" style="1" customWidth="1"/>
    <col min="7954" max="7954" width="7.42578125" style="1" customWidth="1"/>
    <col min="7955" max="7955" width="2" style="1" customWidth="1"/>
    <col min="7956" max="7956" width="18.140625" style="1" bestFit="1" customWidth="1"/>
    <col min="7957" max="8190" width="11.42578125" style="1"/>
    <col min="8191" max="8191" width="1" style="1" customWidth="1"/>
    <col min="8192" max="8192" width="16.42578125" style="1" customWidth="1"/>
    <col min="8193" max="8193" width="6.7109375" style="1" customWidth="1"/>
    <col min="8194" max="8194" width="6.42578125" style="1" customWidth="1"/>
    <col min="8195" max="8195" width="12.140625" style="1" customWidth="1"/>
    <col min="8196" max="8196" width="4.85546875" style="1" customWidth="1"/>
    <col min="8197" max="8197" width="2.140625" style="1" customWidth="1"/>
    <col min="8198" max="8198" width="8" style="1" customWidth="1"/>
    <col min="8199" max="8199" width="11.7109375" style="1" customWidth="1"/>
    <col min="8200" max="8200" width="18" style="1" customWidth="1"/>
    <col min="8201" max="8201" width="2.140625" style="1" customWidth="1"/>
    <col min="8202" max="8202" width="16.28515625" style="1" customWidth="1"/>
    <col min="8203" max="8203" width="14" style="1" customWidth="1"/>
    <col min="8204" max="8204" width="5.140625" style="1" customWidth="1"/>
    <col min="8205" max="8205" width="13.85546875" style="1" customWidth="1"/>
    <col min="8206" max="8206" width="2.140625" style="1" customWidth="1"/>
    <col min="8207" max="8207" width="12.7109375" style="1" customWidth="1"/>
    <col min="8208" max="8208" width="8.28515625" style="1" customWidth="1"/>
    <col min="8209" max="8209" width="7.140625" style="1" customWidth="1"/>
    <col min="8210" max="8210" width="7.42578125" style="1" customWidth="1"/>
    <col min="8211" max="8211" width="2" style="1" customWidth="1"/>
    <col min="8212" max="8212" width="18.140625" style="1" bestFit="1" customWidth="1"/>
    <col min="8213" max="8446" width="11.42578125" style="1"/>
    <col min="8447" max="8447" width="1" style="1" customWidth="1"/>
    <col min="8448" max="8448" width="16.42578125" style="1" customWidth="1"/>
    <col min="8449" max="8449" width="6.7109375" style="1" customWidth="1"/>
    <col min="8450" max="8450" width="6.42578125" style="1" customWidth="1"/>
    <col min="8451" max="8451" width="12.140625" style="1" customWidth="1"/>
    <col min="8452" max="8452" width="4.85546875" style="1" customWidth="1"/>
    <col min="8453" max="8453" width="2.140625" style="1" customWidth="1"/>
    <col min="8454" max="8454" width="8" style="1" customWidth="1"/>
    <col min="8455" max="8455" width="11.7109375" style="1" customWidth="1"/>
    <col min="8456" max="8456" width="18" style="1" customWidth="1"/>
    <col min="8457" max="8457" width="2.140625" style="1" customWidth="1"/>
    <col min="8458" max="8458" width="16.28515625" style="1" customWidth="1"/>
    <col min="8459" max="8459" width="14" style="1" customWidth="1"/>
    <col min="8460" max="8460" width="5.140625" style="1" customWidth="1"/>
    <col min="8461" max="8461" width="13.85546875" style="1" customWidth="1"/>
    <col min="8462" max="8462" width="2.140625" style="1" customWidth="1"/>
    <col min="8463" max="8463" width="12.7109375" style="1" customWidth="1"/>
    <col min="8464" max="8464" width="8.28515625" style="1" customWidth="1"/>
    <col min="8465" max="8465" width="7.140625" style="1" customWidth="1"/>
    <col min="8466" max="8466" width="7.42578125" style="1" customWidth="1"/>
    <col min="8467" max="8467" width="2" style="1" customWidth="1"/>
    <col min="8468" max="8468" width="18.140625" style="1" bestFit="1" customWidth="1"/>
    <col min="8469" max="8702" width="11.42578125" style="1"/>
    <col min="8703" max="8703" width="1" style="1" customWidth="1"/>
    <col min="8704" max="8704" width="16.42578125" style="1" customWidth="1"/>
    <col min="8705" max="8705" width="6.7109375" style="1" customWidth="1"/>
    <col min="8706" max="8706" width="6.42578125" style="1" customWidth="1"/>
    <col min="8707" max="8707" width="12.140625" style="1" customWidth="1"/>
    <col min="8708" max="8708" width="4.85546875" style="1" customWidth="1"/>
    <col min="8709" max="8709" width="2.140625" style="1" customWidth="1"/>
    <col min="8710" max="8710" width="8" style="1" customWidth="1"/>
    <col min="8711" max="8711" width="11.7109375" style="1" customWidth="1"/>
    <col min="8712" max="8712" width="18" style="1" customWidth="1"/>
    <col min="8713" max="8713" width="2.140625" style="1" customWidth="1"/>
    <col min="8714" max="8714" width="16.28515625" style="1" customWidth="1"/>
    <col min="8715" max="8715" width="14" style="1" customWidth="1"/>
    <col min="8716" max="8716" width="5.140625" style="1" customWidth="1"/>
    <col min="8717" max="8717" width="13.85546875" style="1" customWidth="1"/>
    <col min="8718" max="8718" width="2.140625" style="1" customWidth="1"/>
    <col min="8719" max="8719" width="12.7109375" style="1" customWidth="1"/>
    <col min="8720" max="8720" width="8.28515625" style="1" customWidth="1"/>
    <col min="8721" max="8721" width="7.140625" style="1" customWidth="1"/>
    <col min="8722" max="8722" width="7.42578125" style="1" customWidth="1"/>
    <col min="8723" max="8723" width="2" style="1" customWidth="1"/>
    <col min="8724" max="8724" width="18.140625" style="1" bestFit="1" customWidth="1"/>
    <col min="8725" max="8958" width="11.42578125" style="1"/>
    <col min="8959" max="8959" width="1" style="1" customWidth="1"/>
    <col min="8960" max="8960" width="16.42578125" style="1" customWidth="1"/>
    <col min="8961" max="8961" width="6.7109375" style="1" customWidth="1"/>
    <col min="8962" max="8962" width="6.42578125" style="1" customWidth="1"/>
    <col min="8963" max="8963" width="12.140625" style="1" customWidth="1"/>
    <col min="8964" max="8964" width="4.85546875" style="1" customWidth="1"/>
    <col min="8965" max="8965" width="2.140625" style="1" customWidth="1"/>
    <col min="8966" max="8966" width="8" style="1" customWidth="1"/>
    <col min="8967" max="8967" width="11.7109375" style="1" customWidth="1"/>
    <col min="8968" max="8968" width="18" style="1" customWidth="1"/>
    <col min="8969" max="8969" width="2.140625" style="1" customWidth="1"/>
    <col min="8970" max="8970" width="16.28515625" style="1" customWidth="1"/>
    <col min="8971" max="8971" width="14" style="1" customWidth="1"/>
    <col min="8972" max="8972" width="5.140625" style="1" customWidth="1"/>
    <col min="8973" max="8973" width="13.85546875" style="1" customWidth="1"/>
    <col min="8974" max="8974" width="2.140625" style="1" customWidth="1"/>
    <col min="8975" max="8975" width="12.7109375" style="1" customWidth="1"/>
    <col min="8976" max="8976" width="8.28515625" style="1" customWidth="1"/>
    <col min="8977" max="8977" width="7.140625" style="1" customWidth="1"/>
    <col min="8978" max="8978" width="7.42578125" style="1" customWidth="1"/>
    <col min="8979" max="8979" width="2" style="1" customWidth="1"/>
    <col min="8980" max="8980" width="18.140625" style="1" bestFit="1" customWidth="1"/>
    <col min="8981" max="9214" width="11.42578125" style="1"/>
    <col min="9215" max="9215" width="1" style="1" customWidth="1"/>
    <col min="9216" max="9216" width="16.42578125" style="1" customWidth="1"/>
    <col min="9217" max="9217" width="6.7109375" style="1" customWidth="1"/>
    <col min="9218" max="9218" width="6.42578125" style="1" customWidth="1"/>
    <col min="9219" max="9219" width="12.140625" style="1" customWidth="1"/>
    <col min="9220" max="9220" width="4.85546875" style="1" customWidth="1"/>
    <col min="9221" max="9221" width="2.140625" style="1" customWidth="1"/>
    <col min="9222" max="9222" width="8" style="1" customWidth="1"/>
    <col min="9223" max="9223" width="11.7109375" style="1" customWidth="1"/>
    <col min="9224" max="9224" width="18" style="1" customWidth="1"/>
    <col min="9225" max="9225" width="2.140625" style="1" customWidth="1"/>
    <col min="9226" max="9226" width="16.28515625" style="1" customWidth="1"/>
    <col min="9227" max="9227" width="14" style="1" customWidth="1"/>
    <col min="9228" max="9228" width="5.140625" style="1" customWidth="1"/>
    <col min="9229" max="9229" width="13.85546875" style="1" customWidth="1"/>
    <col min="9230" max="9230" width="2.140625" style="1" customWidth="1"/>
    <col min="9231" max="9231" width="12.7109375" style="1" customWidth="1"/>
    <col min="9232" max="9232" width="8.28515625" style="1" customWidth="1"/>
    <col min="9233" max="9233" width="7.140625" style="1" customWidth="1"/>
    <col min="9234" max="9234" width="7.42578125" style="1" customWidth="1"/>
    <col min="9235" max="9235" width="2" style="1" customWidth="1"/>
    <col min="9236" max="9236" width="18.140625" style="1" bestFit="1" customWidth="1"/>
    <col min="9237" max="9470" width="11.42578125" style="1"/>
    <col min="9471" max="9471" width="1" style="1" customWidth="1"/>
    <col min="9472" max="9472" width="16.42578125" style="1" customWidth="1"/>
    <col min="9473" max="9473" width="6.7109375" style="1" customWidth="1"/>
    <col min="9474" max="9474" width="6.42578125" style="1" customWidth="1"/>
    <col min="9475" max="9475" width="12.140625" style="1" customWidth="1"/>
    <col min="9476" max="9476" width="4.85546875" style="1" customWidth="1"/>
    <col min="9477" max="9477" width="2.140625" style="1" customWidth="1"/>
    <col min="9478" max="9478" width="8" style="1" customWidth="1"/>
    <col min="9479" max="9479" width="11.7109375" style="1" customWidth="1"/>
    <col min="9480" max="9480" width="18" style="1" customWidth="1"/>
    <col min="9481" max="9481" width="2.140625" style="1" customWidth="1"/>
    <col min="9482" max="9482" width="16.28515625" style="1" customWidth="1"/>
    <col min="9483" max="9483" width="14" style="1" customWidth="1"/>
    <col min="9484" max="9484" width="5.140625" style="1" customWidth="1"/>
    <col min="9485" max="9485" width="13.85546875" style="1" customWidth="1"/>
    <col min="9486" max="9486" width="2.140625" style="1" customWidth="1"/>
    <col min="9487" max="9487" width="12.7109375" style="1" customWidth="1"/>
    <col min="9488" max="9488" width="8.28515625" style="1" customWidth="1"/>
    <col min="9489" max="9489" width="7.140625" style="1" customWidth="1"/>
    <col min="9490" max="9490" width="7.42578125" style="1" customWidth="1"/>
    <col min="9491" max="9491" width="2" style="1" customWidth="1"/>
    <col min="9492" max="9492" width="18.140625" style="1" bestFit="1" customWidth="1"/>
    <col min="9493" max="9726" width="11.42578125" style="1"/>
    <col min="9727" max="9727" width="1" style="1" customWidth="1"/>
    <col min="9728" max="9728" width="16.42578125" style="1" customWidth="1"/>
    <col min="9729" max="9729" width="6.7109375" style="1" customWidth="1"/>
    <col min="9730" max="9730" width="6.42578125" style="1" customWidth="1"/>
    <col min="9731" max="9731" width="12.140625" style="1" customWidth="1"/>
    <col min="9732" max="9732" width="4.85546875" style="1" customWidth="1"/>
    <col min="9733" max="9733" width="2.140625" style="1" customWidth="1"/>
    <col min="9734" max="9734" width="8" style="1" customWidth="1"/>
    <col min="9735" max="9735" width="11.7109375" style="1" customWidth="1"/>
    <col min="9736" max="9736" width="18" style="1" customWidth="1"/>
    <col min="9737" max="9737" width="2.140625" style="1" customWidth="1"/>
    <col min="9738" max="9738" width="16.28515625" style="1" customWidth="1"/>
    <col min="9739" max="9739" width="14" style="1" customWidth="1"/>
    <col min="9740" max="9740" width="5.140625" style="1" customWidth="1"/>
    <col min="9741" max="9741" width="13.85546875" style="1" customWidth="1"/>
    <col min="9742" max="9742" width="2.140625" style="1" customWidth="1"/>
    <col min="9743" max="9743" width="12.7109375" style="1" customWidth="1"/>
    <col min="9744" max="9744" width="8.28515625" style="1" customWidth="1"/>
    <col min="9745" max="9745" width="7.140625" style="1" customWidth="1"/>
    <col min="9746" max="9746" width="7.42578125" style="1" customWidth="1"/>
    <col min="9747" max="9747" width="2" style="1" customWidth="1"/>
    <col min="9748" max="9748" width="18.140625" style="1" bestFit="1" customWidth="1"/>
    <col min="9749" max="9982" width="11.42578125" style="1"/>
    <col min="9983" max="9983" width="1" style="1" customWidth="1"/>
    <col min="9984" max="9984" width="16.42578125" style="1" customWidth="1"/>
    <col min="9985" max="9985" width="6.7109375" style="1" customWidth="1"/>
    <col min="9986" max="9986" width="6.42578125" style="1" customWidth="1"/>
    <col min="9987" max="9987" width="12.140625" style="1" customWidth="1"/>
    <col min="9988" max="9988" width="4.85546875" style="1" customWidth="1"/>
    <col min="9989" max="9989" width="2.140625" style="1" customWidth="1"/>
    <col min="9990" max="9990" width="8" style="1" customWidth="1"/>
    <col min="9991" max="9991" width="11.7109375" style="1" customWidth="1"/>
    <col min="9992" max="9992" width="18" style="1" customWidth="1"/>
    <col min="9993" max="9993" width="2.140625" style="1" customWidth="1"/>
    <col min="9994" max="9994" width="16.28515625" style="1" customWidth="1"/>
    <col min="9995" max="9995" width="14" style="1" customWidth="1"/>
    <col min="9996" max="9996" width="5.140625" style="1" customWidth="1"/>
    <col min="9997" max="9997" width="13.85546875" style="1" customWidth="1"/>
    <col min="9998" max="9998" width="2.140625" style="1" customWidth="1"/>
    <col min="9999" max="9999" width="12.7109375" style="1" customWidth="1"/>
    <col min="10000" max="10000" width="8.28515625" style="1" customWidth="1"/>
    <col min="10001" max="10001" width="7.140625" style="1" customWidth="1"/>
    <col min="10002" max="10002" width="7.42578125" style="1" customWidth="1"/>
    <col min="10003" max="10003" width="2" style="1" customWidth="1"/>
    <col min="10004" max="10004" width="18.140625" style="1" bestFit="1" customWidth="1"/>
    <col min="10005" max="10238" width="11.42578125" style="1"/>
    <col min="10239" max="10239" width="1" style="1" customWidth="1"/>
    <col min="10240" max="10240" width="16.42578125" style="1" customWidth="1"/>
    <col min="10241" max="10241" width="6.7109375" style="1" customWidth="1"/>
    <col min="10242" max="10242" width="6.42578125" style="1" customWidth="1"/>
    <col min="10243" max="10243" width="12.140625" style="1" customWidth="1"/>
    <col min="10244" max="10244" width="4.85546875" style="1" customWidth="1"/>
    <col min="10245" max="10245" width="2.140625" style="1" customWidth="1"/>
    <col min="10246" max="10246" width="8" style="1" customWidth="1"/>
    <col min="10247" max="10247" width="11.7109375" style="1" customWidth="1"/>
    <col min="10248" max="10248" width="18" style="1" customWidth="1"/>
    <col min="10249" max="10249" width="2.140625" style="1" customWidth="1"/>
    <col min="10250" max="10250" width="16.28515625" style="1" customWidth="1"/>
    <col min="10251" max="10251" width="14" style="1" customWidth="1"/>
    <col min="10252" max="10252" width="5.140625" style="1" customWidth="1"/>
    <col min="10253" max="10253" width="13.85546875" style="1" customWidth="1"/>
    <col min="10254" max="10254" width="2.140625" style="1" customWidth="1"/>
    <col min="10255" max="10255" width="12.7109375" style="1" customWidth="1"/>
    <col min="10256" max="10256" width="8.28515625" style="1" customWidth="1"/>
    <col min="10257" max="10257" width="7.140625" style="1" customWidth="1"/>
    <col min="10258" max="10258" width="7.42578125" style="1" customWidth="1"/>
    <col min="10259" max="10259" width="2" style="1" customWidth="1"/>
    <col min="10260" max="10260" width="18.140625" style="1" bestFit="1" customWidth="1"/>
    <col min="10261" max="10494" width="11.42578125" style="1"/>
    <col min="10495" max="10495" width="1" style="1" customWidth="1"/>
    <col min="10496" max="10496" width="16.42578125" style="1" customWidth="1"/>
    <col min="10497" max="10497" width="6.7109375" style="1" customWidth="1"/>
    <col min="10498" max="10498" width="6.42578125" style="1" customWidth="1"/>
    <col min="10499" max="10499" width="12.140625" style="1" customWidth="1"/>
    <col min="10500" max="10500" width="4.85546875" style="1" customWidth="1"/>
    <col min="10501" max="10501" width="2.140625" style="1" customWidth="1"/>
    <col min="10502" max="10502" width="8" style="1" customWidth="1"/>
    <col min="10503" max="10503" width="11.7109375" style="1" customWidth="1"/>
    <col min="10504" max="10504" width="18" style="1" customWidth="1"/>
    <col min="10505" max="10505" width="2.140625" style="1" customWidth="1"/>
    <col min="10506" max="10506" width="16.28515625" style="1" customWidth="1"/>
    <col min="10507" max="10507" width="14" style="1" customWidth="1"/>
    <col min="10508" max="10508" width="5.140625" style="1" customWidth="1"/>
    <col min="10509" max="10509" width="13.85546875" style="1" customWidth="1"/>
    <col min="10510" max="10510" width="2.140625" style="1" customWidth="1"/>
    <col min="10511" max="10511" width="12.7109375" style="1" customWidth="1"/>
    <col min="10512" max="10512" width="8.28515625" style="1" customWidth="1"/>
    <col min="10513" max="10513" width="7.140625" style="1" customWidth="1"/>
    <col min="10514" max="10514" width="7.42578125" style="1" customWidth="1"/>
    <col min="10515" max="10515" width="2" style="1" customWidth="1"/>
    <col min="10516" max="10516" width="18.140625" style="1" bestFit="1" customWidth="1"/>
    <col min="10517" max="10750" width="11.42578125" style="1"/>
    <col min="10751" max="10751" width="1" style="1" customWidth="1"/>
    <col min="10752" max="10752" width="16.42578125" style="1" customWidth="1"/>
    <col min="10753" max="10753" width="6.7109375" style="1" customWidth="1"/>
    <col min="10754" max="10754" width="6.42578125" style="1" customWidth="1"/>
    <col min="10755" max="10755" width="12.140625" style="1" customWidth="1"/>
    <col min="10756" max="10756" width="4.85546875" style="1" customWidth="1"/>
    <col min="10757" max="10757" width="2.140625" style="1" customWidth="1"/>
    <col min="10758" max="10758" width="8" style="1" customWidth="1"/>
    <col min="10759" max="10759" width="11.7109375" style="1" customWidth="1"/>
    <col min="10760" max="10760" width="18" style="1" customWidth="1"/>
    <col min="10761" max="10761" width="2.140625" style="1" customWidth="1"/>
    <col min="10762" max="10762" width="16.28515625" style="1" customWidth="1"/>
    <col min="10763" max="10763" width="14" style="1" customWidth="1"/>
    <col min="10764" max="10764" width="5.140625" style="1" customWidth="1"/>
    <col min="10765" max="10765" width="13.85546875" style="1" customWidth="1"/>
    <col min="10766" max="10766" width="2.140625" style="1" customWidth="1"/>
    <col min="10767" max="10767" width="12.7109375" style="1" customWidth="1"/>
    <col min="10768" max="10768" width="8.28515625" style="1" customWidth="1"/>
    <col min="10769" max="10769" width="7.140625" style="1" customWidth="1"/>
    <col min="10770" max="10770" width="7.42578125" style="1" customWidth="1"/>
    <col min="10771" max="10771" width="2" style="1" customWidth="1"/>
    <col min="10772" max="10772" width="18.140625" style="1" bestFit="1" customWidth="1"/>
    <col min="10773" max="11006" width="11.42578125" style="1"/>
    <col min="11007" max="11007" width="1" style="1" customWidth="1"/>
    <col min="11008" max="11008" width="16.42578125" style="1" customWidth="1"/>
    <col min="11009" max="11009" width="6.7109375" style="1" customWidth="1"/>
    <col min="11010" max="11010" width="6.42578125" style="1" customWidth="1"/>
    <col min="11011" max="11011" width="12.140625" style="1" customWidth="1"/>
    <col min="11012" max="11012" width="4.85546875" style="1" customWidth="1"/>
    <col min="11013" max="11013" width="2.140625" style="1" customWidth="1"/>
    <col min="11014" max="11014" width="8" style="1" customWidth="1"/>
    <col min="11015" max="11015" width="11.7109375" style="1" customWidth="1"/>
    <col min="11016" max="11016" width="18" style="1" customWidth="1"/>
    <col min="11017" max="11017" width="2.140625" style="1" customWidth="1"/>
    <col min="11018" max="11018" width="16.28515625" style="1" customWidth="1"/>
    <col min="11019" max="11019" width="14" style="1" customWidth="1"/>
    <col min="11020" max="11020" width="5.140625" style="1" customWidth="1"/>
    <col min="11021" max="11021" width="13.85546875" style="1" customWidth="1"/>
    <col min="11022" max="11022" width="2.140625" style="1" customWidth="1"/>
    <col min="11023" max="11023" width="12.7109375" style="1" customWidth="1"/>
    <col min="11024" max="11024" width="8.28515625" style="1" customWidth="1"/>
    <col min="11025" max="11025" width="7.140625" style="1" customWidth="1"/>
    <col min="11026" max="11026" width="7.42578125" style="1" customWidth="1"/>
    <col min="11027" max="11027" width="2" style="1" customWidth="1"/>
    <col min="11028" max="11028" width="18.140625" style="1" bestFit="1" customWidth="1"/>
    <col min="11029" max="11262" width="11.42578125" style="1"/>
    <col min="11263" max="11263" width="1" style="1" customWidth="1"/>
    <col min="11264" max="11264" width="16.42578125" style="1" customWidth="1"/>
    <col min="11265" max="11265" width="6.7109375" style="1" customWidth="1"/>
    <col min="11266" max="11266" width="6.42578125" style="1" customWidth="1"/>
    <col min="11267" max="11267" width="12.140625" style="1" customWidth="1"/>
    <col min="11268" max="11268" width="4.85546875" style="1" customWidth="1"/>
    <col min="11269" max="11269" width="2.140625" style="1" customWidth="1"/>
    <col min="11270" max="11270" width="8" style="1" customWidth="1"/>
    <col min="11271" max="11271" width="11.7109375" style="1" customWidth="1"/>
    <col min="11272" max="11272" width="18" style="1" customWidth="1"/>
    <col min="11273" max="11273" width="2.140625" style="1" customWidth="1"/>
    <col min="11274" max="11274" width="16.28515625" style="1" customWidth="1"/>
    <col min="11275" max="11275" width="14" style="1" customWidth="1"/>
    <col min="11276" max="11276" width="5.140625" style="1" customWidth="1"/>
    <col min="11277" max="11277" width="13.85546875" style="1" customWidth="1"/>
    <col min="11278" max="11278" width="2.140625" style="1" customWidth="1"/>
    <col min="11279" max="11279" width="12.7109375" style="1" customWidth="1"/>
    <col min="11280" max="11280" width="8.28515625" style="1" customWidth="1"/>
    <col min="11281" max="11281" width="7.140625" style="1" customWidth="1"/>
    <col min="11282" max="11282" width="7.42578125" style="1" customWidth="1"/>
    <col min="11283" max="11283" width="2" style="1" customWidth="1"/>
    <col min="11284" max="11284" width="18.140625" style="1" bestFit="1" customWidth="1"/>
    <col min="11285" max="11518" width="11.42578125" style="1"/>
    <col min="11519" max="11519" width="1" style="1" customWidth="1"/>
    <col min="11520" max="11520" width="16.42578125" style="1" customWidth="1"/>
    <col min="11521" max="11521" width="6.7109375" style="1" customWidth="1"/>
    <col min="11522" max="11522" width="6.42578125" style="1" customWidth="1"/>
    <col min="11523" max="11523" width="12.140625" style="1" customWidth="1"/>
    <col min="11524" max="11524" width="4.85546875" style="1" customWidth="1"/>
    <col min="11525" max="11525" width="2.140625" style="1" customWidth="1"/>
    <col min="11526" max="11526" width="8" style="1" customWidth="1"/>
    <col min="11527" max="11527" width="11.7109375" style="1" customWidth="1"/>
    <col min="11528" max="11528" width="18" style="1" customWidth="1"/>
    <col min="11529" max="11529" width="2.140625" style="1" customWidth="1"/>
    <col min="11530" max="11530" width="16.28515625" style="1" customWidth="1"/>
    <col min="11531" max="11531" width="14" style="1" customWidth="1"/>
    <col min="11532" max="11532" width="5.140625" style="1" customWidth="1"/>
    <col min="11533" max="11533" width="13.85546875" style="1" customWidth="1"/>
    <col min="11534" max="11534" width="2.140625" style="1" customWidth="1"/>
    <col min="11535" max="11535" width="12.7109375" style="1" customWidth="1"/>
    <col min="11536" max="11536" width="8.28515625" style="1" customWidth="1"/>
    <col min="11537" max="11537" width="7.140625" style="1" customWidth="1"/>
    <col min="11538" max="11538" width="7.42578125" style="1" customWidth="1"/>
    <col min="11539" max="11539" width="2" style="1" customWidth="1"/>
    <col min="11540" max="11540" width="18.140625" style="1" bestFit="1" customWidth="1"/>
    <col min="11541" max="11774" width="11.42578125" style="1"/>
    <col min="11775" max="11775" width="1" style="1" customWidth="1"/>
    <col min="11776" max="11776" width="16.42578125" style="1" customWidth="1"/>
    <col min="11777" max="11777" width="6.7109375" style="1" customWidth="1"/>
    <col min="11778" max="11778" width="6.42578125" style="1" customWidth="1"/>
    <col min="11779" max="11779" width="12.140625" style="1" customWidth="1"/>
    <col min="11780" max="11780" width="4.85546875" style="1" customWidth="1"/>
    <col min="11781" max="11781" width="2.140625" style="1" customWidth="1"/>
    <col min="11782" max="11782" width="8" style="1" customWidth="1"/>
    <col min="11783" max="11783" width="11.7109375" style="1" customWidth="1"/>
    <col min="11784" max="11784" width="18" style="1" customWidth="1"/>
    <col min="11785" max="11785" width="2.140625" style="1" customWidth="1"/>
    <col min="11786" max="11786" width="16.28515625" style="1" customWidth="1"/>
    <col min="11787" max="11787" width="14" style="1" customWidth="1"/>
    <col min="11788" max="11788" width="5.140625" style="1" customWidth="1"/>
    <col min="11789" max="11789" width="13.85546875" style="1" customWidth="1"/>
    <col min="11790" max="11790" width="2.140625" style="1" customWidth="1"/>
    <col min="11791" max="11791" width="12.7109375" style="1" customWidth="1"/>
    <col min="11792" max="11792" width="8.28515625" style="1" customWidth="1"/>
    <col min="11793" max="11793" width="7.140625" style="1" customWidth="1"/>
    <col min="11794" max="11794" width="7.42578125" style="1" customWidth="1"/>
    <col min="11795" max="11795" width="2" style="1" customWidth="1"/>
    <col min="11796" max="11796" width="18.140625" style="1" bestFit="1" customWidth="1"/>
    <col min="11797" max="12030" width="11.42578125" style="1"/>
    <col min="12031" max="12031" width="1" style="1" customWidth="1"/>
    <col min="12032" max="12032" width="16.42578125" style="1" customWidth="1"/>
    <col min="12033" max="12033" width="6.7109375" style="1" customWidth="1"/>
    <col min="12034" max="12034" width="6.42578125" style="1" customWidth="1"/>
    <col min="12035" max="12035" width="12.140625" style="1" customWidth="1"/>
    <col min="12036" max="12036" width="4.85546875" style="1" customWidth="1"/>
    <col min="12037" max="12037" width="2.140625" style="1" customWidth="1"/>
    <col min="12038" max="12038" width="8" style="1" customWidth="1"/>
    <col min="12039" max="12039" width="11.7109375" style="1" customWidth="1"/>
    <col min="12040" max="12040" width="18" style="1" customWidth="1"/>
    <col min="12041" max="12041" width="2.140625" style="1" customWidth="1"/>
    <col min="12042" max="12042" width="16.28515625" style="1" customWidth="1"/>
    <col min="12043" max="12043" width="14" style="1" customWidth="1"/>
    <col min="12044" max="12044" width="5.140625" style="1" customWidth="1"/>
    <col min="12045" max="12045" width="13.85546875" style="1" customWidth="1"/>
    <col min="12046" max="12046" width="2.140625" style="1" customWidth="1"/>
    <col min="12047" max="12047" width="12.7109375" style="1" customWidth="1"/>
    <col min="12048" max="12048" width="8.28515625" style="1" customWidth="1"/>
    <col min="12049" max="12049" width="7.140625" style="1" customWidth="1"/>
    <col min="12050" max="12050" width="7.42578125" style="1" customWidth="1"/>
    <col min="12051" max="12051" width="2" style="1" customWidth="1"/>
    <col min="12052" max="12052" width="18.140625" style="1" bestFit="1" customWidth="1"/>
    <col min="12053" max="12286" width="11.42578125" style="1"/>
    <col min="12287" max="12287" width="1" style="1" customWidth="1"/>
    <col min="12288" max="12288" width="16.42578125" style="1" customWidth="1"/>
    <col min="12289" max="12289" width="6.7109375" style="1" customWidth="1"/>
    <col min="12290" max="12290" width="6.42578125" style="1" customWidth="1"/>
    <col min="12291" max="12291" width="12.140625" style="1" customWidth="1"/>
    <col min="12292" max="12292" width="4.85546875" style="1" customWidth="1"/>
    <col min="12293" max="12293" width="2.140625" style="1" customWidth="1"/>
    <col min="12294" max="12294" width="8" style="1" customWidth="1"/>
    <col min="12295" max="12295" width="11.7109375" style="1" customWidth="1"/>
    <col min="12296" max="12296" width="18" style="1" customWidth="1"/>
    <col min="12297" max="12297" width="2.140625" style="1" customWidth="1"/>
    <col min="12298" max="12298" width="16.28515625" style="1" customWidth="1"/>
    <col min="12299" max="12299" width="14" style="1" customWidth="1"/>
    <col min="12300" max="12300" width="5.140625" style="1" customWidth="1"/>
    <col min="12301" max="12301" width="13.85546875" style="1" customWidth="1"/>
    <col min="12302" max="12302" width="2.140625" style="1" customWidth="1"/>
    <col min="12303" max="12303" width="12.7109375" style="1" customWidth="1"/>
    <col min="12304" max="12304" width="8.28515625" style="1" customWidth="1"/>
    <col min="12305" max="12305" width="7.140625" style="1" customWidth="1"/>
    <col min="12306" max="12306" width="7.42578125" style="1" customWidth="1"/>
    <col min="12307" max="12307" width="2" style="1" customWidth="1"/>
    <col min="12308" max="12308" width="18.140625" style="1" bestFit="1" customWidth="1"/>
    <col min="12309" max="12542" width="11.42578125" style="1"/>
    <col min="12543" max="12543" width="1" style="1" customWidth="1"/>
    <col min="12544" max="12544" width="16.42578125" style="1" customWidth="1"/>
    <col min="12545" max="12545" width="6.7109375" style="1" customWidth="1"/>
    <col min="12546" max="12546" width="6.42578125" style="1" customWidth="1"/>
    <col min="12547" max="12547" width="12.140625" style="1" customWidth="1"/>
    <col min="12548" max="12548" width="4.85546875" style="1" customWidth="1"/>
    <col min="12549" max="12549" width="2.140625" style="1" customWidth="1"/>
    <col min="12550" max="12550" width="8" style="1" customWidth="1"/>
    <col min="12551" max="12551" width="11.7109375" style="1" customWidth="1"/>
    <col min="12552" max="12552" width="18" style="1" customWidth="1"/>
    <col min="12553" max="12553" width="2.140625" style="1" customWidth="1"/>
    <col min="12554" max="12554" width="16.28515625" style="1" customWidth="1"/>
    <col min="12555" max="12555" width="14" style="1" customWidth="1"/>
    <col min="12556" max="12556" width="5.140625" style="1" customWidth="1"/>
    <col min="12557" max="12557" width="13.85546875" style="1" customWidth="1"/>
    <col min="12558" max="12558" width="2.140625" style="1" customWidth="1"/>
    <col min="12559" max="12559" width="12.7109375" style="1" customWidth="1"/>
    <col min="12560" max="12560" width="8.28515625" style="1" customWidth="1"/>
    <col min="12561" max="12561" width="7.140625" style="1" customWidth="1"/>
    <col min="12562" max="12562" width="7.42578125" style="1" customWidth="1"/>
    <col min="12563" max="12563" width="2" style="1" customWidth="1"/>
    <col min="12564" max="12564" width="18.140625" style="1" bestFit="1" customWidth="1"/>
    <col min="12565" max="12798" width="11.42578125" style="1"/>
    <col min="12799" max="12799" width="1" style="1" customWidth="1"/>
    <col min="12800" max="12800" width="16.42578125" style="1" customWidth="1"/>
    <col min="12801" max="12801" width="6.7109375" style="1" customWidth="1"/>
    <col min="12802" max="12802" width="6.42578125" style="1" customWidth="1"/>
    <col min="12803" max="12803" width="12.140625" style="1" customWidth="1"/>
    <col min="12804" max="12804" width="4.85546875" style="1" customWidth="1"/>
    <col min="12805" max="12805" width="2.140625" style="1" customWidth="1"/>
    <col min="12806" max="12806" width="8" style="1" customWidth="1"/>
    <col min="12807" max="12807" width="11.7109375" style="1" customWidth="1"/>
    <col min="12808" max="12808" width="18" style="1" customWidth="1"/>
    <col min="12809" max="12809" width="2.140625" style="1" customWidth="1"/>
    <col min="12810" max="12810" width="16.28515625" style="1" customWidth="1"/>
    <col min="12811" max="12811" width="14" style="1" customWidth="1"/>
    <col min="12812" max="12812" width="5.140625" style="1" customWidth="1"/>
    <col min="12813" max="12813" width="13.85546875" style="1" customWidth="1"/>
    <col min="12814" max="12814" width="2.140625" style="1" customWidth="1"/>
    <col min="12815" max="12815" width="12.7109375" style="1" customWidth="1"/>
    <col min="12816" max="12816" width="8.28515625" style="1" customWidth="1"/>
    <col min="12817" max="12817" width="7.140625" style="1" customWidth="1"/>
    <col min="12818" max="12818" width="7.42578125" style="1" customWidth="1"/>
    <col min="12819" max="12819" width="2" style="1" customWidth="1"/>
    <col min="12820" max="12820" width="18.140625" style="1" bestFit="1" customWidth="1"/>
    <col min="12821" max="13054" width="11.42578125" style="1"/>
    <col min="13055" max="13055" width="1" style="1" customWidth="1"/>
    <col min="13056" max="13056" width="16.42578125" style="1" customWidth="1"/>
    <col min="13057" max="13057" width="6.7109375" style="1" customWidth="1"/>
    <col min="13058" max="13058" width="6.42578125" style="1" customWidth="1"/>
    <col min="13059" max="13059" width="12.140625" style="1" customWidth="1"/>
    <col min="13060" max="13060" width="4.85546875" style="1" customWidth="1"/>
    <col min="13061" max="13061" width="2.140625" style="1" customWidth="1"/>
    <col min="13062" max="13062" width="8" style="1" customWidth="1"/>
    <col min="13063" max="13063" width="11.7109375" style="1" customWidth="1"/>
    <col min="13064" max="13064" width="18" style="1" customWidth="1"/>
    <col min="13065" max="13065" width="2.140625" style="1" customWidth="1"/>
    <col min="13066" max="13066" width="16.28515625" style="1" customWidth="1"/>
    <col min="13067" max="13067" width="14" style="1" customWidth="1"/>
    <col min="13068" max="13068" width="5.140625" style="1" customWidth="1"/>
    <col min="13069" max="13069" width="13.85546875" style="1" customWidth="1"/>
    <col min="13070" max="13070" width="2.140625" style="1" customWidth="1"/>
    <col min="13071" max="13071" width="12.7109375" style="1" customWidth="1"/>
    <col min="13072" max="13072" width="8.28515625" style="1" customWidth="1"/>
    <col min="13073" max="13073" width="7.140625" style="1" customWidth="1"/>
    <col min="13074" max="13074" width="7.42578125" style="1" customWidth="1"/>
    <col min="13075" max="13075" width="2" style="1" customWidth="1"/>
    <col min="13076" max="13076" width="18.140625" style="1" bestFit="1" customWidth="1"/>
    <col min="13077" max="13310" width="11.42578125" style="1"/>
    <col min="13311" max="13311" width="1" style="1" customWidth="1"/>
    <col min="13312" max="13312" width="16.42578125" style="1" customWidth="1"/>
    <col min="13313" max="13313" width="6.7109375" style="1" customWidth="1"/>
    <col min="13314" max="13314" width="6.42578125" style="1" customWidth="1"/>
    <col min="13315" max="13315" width="12.140625" style="1" customWidth="1"/>
    <col min="13316" max="13316" width="4.85546875" style="1" customWidth="1"/>
    <col min="13317" max="13317" width="2.140625" style="1" customWidth="1"/>
    <col min="13318" max="13318" width="8" style="1" customWidth="1"/>
    <col min="13319" max="13319" width="11.7109375" style="1" customWidth="1"/>
    <col min="13320" max="13320" width="18" style="1" customWidth="1"/>
    <col min="13321" max="13321" width="2.140625" style="1" customWidth="1"/>
    <col min="13322" max="13322" width="16.28515625" style="1" customWidth="1"/>
    <col min="13323" max="13323" width="14" style="1" customWidth="1"/>
    <col min="13324" max="13324" width="5.140625" style="1" customWidth="1"/>
    <col min="13325" max="13325" width="13.85546875" style="1" customWidth="1"/>
    <col min="13326" max="13326" width="2.140625" style="1" customWidth="1"/>
    <col min="13327" max="13327" width="12.7109375" style="1" customWidth="1"/>
    <col min="13328" max="13328" width="8.28515625" style="1" customWidth="1"/>
    <col min="13329" max="13329" width="7.140625" style="1" customWidth="1"/>
    <col min="13330" max="13330" width="7.42578125" style="1" customWidth="1"/>
    <col min="13331" max="13331" width="2" style="1" customWidth="1"/>
    <col min="13332" max="13332" width="18.140625" style="1" bestFit="1" customWidth="1"/>
    <col min="13333" max="13566" width="11.42578125" style="1"/>
    <col min="13567" max="13567" width="1" style="1" customWidth="1"/>
    <col min="13568" max="13568" width="16.42578125" style="1" customWidth="1"/>
    <col min="13569" max="13569" width="6.7109375" style="1" customWidth="1"/>
    <col min="13570" max="13570" width="6.42578125" style="1" customWidth="1"/>
    <col min="13571" max="13571" width="12.140625" style="1" customWidth="1"/>
    <col min="13572" max="13572" width="4.85546875" style="1" customWidth="1"/>
    <col min="13573" max="13573" width="2.140625" style="1" customWidth="1"/>
    <col min="13574" max="13574" width="8" style="1" customWidth="1"/>
    <col min="13575" max="13575" width="11.7109375" style="1" customWidth="1"/>
    <col min="13576" max="13576" width="18" style="1" customWidth="1"/>
    <col min="13577" max="13577" width="2.140625" style="1" customWidth="1"/>
    <col min="13578" max="13578" width="16.28515625" style="1" customWidth="1"/>
    <col min="13579" max="13579" width="14" style="1" customWidth="1"/>
    <col min="13580" max="13580" width="5.140625" style="1" customWidth="1"/>
    <col min="13581" max="13581" width="13.85546875" style="1" customWidth="1"/>
    <col min="13582" max="13582" width="2.140625" style="1" customWidth="1"/>
    <col min="13583" max="13583" width="12.7109375" style="1" customWidth="1"/>
    <col min="13584" max="13584" width="8.28515625" style="1" customWidth="1"/>
    <col min="13585" max="13585" width="7.140625" style="1" customWidth="1"/>
    <col min="13586" max="13586" width="7.42578125" style="1" customWidth="1"/>
    <col min="13587" max="13587" width="2" style="1" customWidth="1"/>
    <col min="13588" max="13588" width="18.140625" style="1" bestFit="1" customWidth="1"/>
    <col min="13589" max="13822" width="11.42578125" style="1"/>
    <col min="13823" max="13823" width="1" style="1" customWidth="1"/>
    <col min="13824" max="13824" width="16.42578125" style="1" customWidth="1"/>
    <col min="13825" max="13825" width="6.7109375" style="1" customWidth="1"/>
    <col min="13826" max="13826" width="6.42578125" style="1" customWidth="1"/>
    <col min="13827" max="13827" width="12.140625" style="1" customWidth="1"/>
    <col min="13828" max="13828" width="4.85546875" style="1" customWidth="1"/>
    <col min="13829" max="13829" width="2.140625" style="1" customWidth="1"/>
    <col min="13830" max="13830" width="8" style="1" customWidth="1"/>
    <col min="13831" max="13831" width="11.7109375" style="1" customWidth="1"/>
    <col min="13832" max="13832" width="18" style="1" customWidth="1"/>
    <col min="13833" max="13833" width="2.140625" style="1" customWidth="1"/>
    <col min="13834" max="13834" width="16.28515625" style="1" customWidth="1"/>
    <col min="13835" max="13835" width="14" style="1" customWidth="1"/>
    <col min="13836" max="13836" width="5.140625" style="1" customWidth="1"/>
    <col min="13837" max="13837" width="13.85546875" style="1" customWidth="1"/>
    <col min="13838" max="13838" width="2.140625" style="1" customWidth="1"/>
    <col min="13839" max="13839" width="12.7109375" style="1" customWidth="1"/>
    <col min="13840" max="13840" width="8.28515625" style="1" customWidth="1"/>
    <col min="13841" max="13841" width="7.140625" style="1" customWidth="1"/>
    <col min="13842" max="13842" width="7.42578125" style="1" customWidth="1"/>
    <col min="13843" max="13843" width="2" style="1" customWidth="1"/>
    <col min="13844" max="13844" width="18.140625" style="1" bestFit="1" customWidth="1"/>
    <col min="13845" max="14078" width="11.42578125" style="1"/>
    <col min="14079" max="14079" width="1" style="1" customWidth="1"/>
    <col min="14080" max="14080" width="16.42578125" style="1" customWidth="1"/>
    <col min="14081" max="14081" width="6.7109375" style="1" customWidth="1"/>
    <col min="14082" max="14082" width="6.42578125" style="1" customWidth="1"/>
    <col min="14083" max="14083" width="12.140625" style="1" customWidth="1"/>
    <col min="14084" max="14084" width="4.85546875" style="1" customWidth="1"/>
    <col min="14085" max="14085" width="2.140625" style="1" customWidth="1"/>
    <col min="14086" max="14086" width="8" style="1" customWidth="1"/>
    <col min="14087" max="14087" width="11.7109375" style="1" customWidth="1"/>
    <col min="14088" max="14088" width="18" style="1" customWidth="1"/>
    <col min="14089" max="14089" width="2.140625" style="1" customWidth="1"/>
    <col min="14090" max="14090" width="16.28515625" style="1" customWidth="1"/>
    <col min="14091" max="14091" width="14" style="1" customWidth="1"/>
    <col min="14092" max="14092" width="5.140625" style="1" customWidth="1"/>
    <col min="14093" max="14093" width="13.85546875" style="1" customWidth="1"/>
    <col min="14094" max="14094" width="2.140625" style="1" customWidth="1"/>
    <col min="14095" max="14095" width="12.7109375" style="1" customWidth="1"/>
    <col min="14096" max="14096" width="8.28515625" style="1" customWidth="1"/>
    <col min="14097" max="14097" width="7.140625" style="1" customWidth="1"/>
    <col min="14098" max="14098" width="7.42578125" style="1" customWidth="1"/>
    <col min="14099" max="14099" width="2" style="1" customWidth="1"/>
    <col min="14100" max="14100" width="18.140625" style="1" bestFit="1" customWidth="1"/>
    <col min="14101" max="14334" width="11.42578125" style="1"/>
    <col min="14335" max="14335" width="1" style="1" customWidth="1"/>
    <col min="14336" max="14336" width="16.42578125" style="1" customWidth="1"/>
    <col min="14337" max="14337" width="6.7109375" style="1" customWidth="1"/>
    <col min="14338" max="14338" width="6.42578125" style="1" customWidth="1"/>
    <col min="14339" max="14339" width="12.140625" style="1" customWidth="1"/>
    <col min="14340" max="14340" width="4.85546875" style="1" customWidth="1"/>
    <col min="14341" max="14341" width="2.140625" style="1" customWidth="1"/>
    <col min="14342" max="14342" width="8" style="1" customWidth="1"/>
    <col min="14343" max="14343" width="11.7109375" style="1" customWidth="1"/>
    <col min="14344" max="14344" width="18" style="1" customWidth="1"/>
    <col min="14345" max="14345" width="2.140625" style="1" customWidth="1"/>
    <col min="14346" max="14346" width="16.28515625" style="1" customWidth="1"/>
    <col min="14347" max="14347" width="14" style="1" customWidth="1"/>
    <col min="14348" max="14348" width="5.140625" style="1" customWidth="1"/>
    <col min="14349" max="14349" width="13.85546875" style="1" customWidth="1"/>
    <col min="14350" max="14350" width="2.140625" style="1" customWidth="1"/>
    <col min="14351" max="14351" width="12.7109375" style="1" customWidth="1"/>
    <col min="14352" max="14352" width="8.28515625" style="1" customWidth="1"/>
    <col min="14353" max="14353" width="7.140625" style="1" customWidth="1"/>
    <col min="14354" max="14354" width="7.42578125" style="1" customWidth="1"/>
    <col min="14355" max="14355" width="2" style="1" customWidth="1"/>
    <col min="14356" max="14356" width="18.140625" style="1" bestFit="1" customWidth="1"/>
    <col min="14357" max="14590" width="11.42578125" style="1"/>
    <col min="14591" max="14591" width="1" style="1" customWidth="1"/>
    <col min="14592" max="14592" width="16.42578125" style="1" customWidth="1"/>
    <col min="14593" max="14593" width="6.7109375" style="1" customWidth="1"/>
    <col min="14594" max="14594" width="6.42578125" style="1" customWidth="1"/>
    <col min="14595" max="14595" width="12.140625" style="1" customWidth="1"/>
    <col min="14596" max="14596" width="4.85546875" style="1" customWidth="1"/>
    <col min="14597" max="14597" width="2.140625" style="1" customWidth="1"/>
    <col min="14598" max="14598" width="8" style="1" customWidth="1"/>
    <col min="14599" max="14599" width="11.7109375" style="1" customWidth="1"/>
    <col min="14600" max="14600" width="18" style="1" customWidth="1"/>
    <col min="14601" max="14601" width="2.140625" style="1" customWidth="1"/>
    <col min="14602" max="14602" width="16.28515625" style="1" customWidth="1"/>
    <col min="14603" max="14603" width="14" style="1" customWidth="1"/>
    <col min="14604" max="14604" width="5.140625" style="1" customWidth="1"/>
    <col min="14605" max="14605" width="13.85546875" style="1" customWidth="1"/>
    <col min="14606" max="14606" width="2.140625" style="1" customWidth="1"/>
    <col min="14607" max="14607" width="12.7109375" style="1" customWidth="1"/>
    <col min="14608" max="14608" width="8.28515625" style="1" customWidth="1"/>
    <col min="14609" max="14609" width="7.140625" style="1" customWidth="1"/>
    <col min="14610" max="14610" width="7.42578125" style="1" customWidth="1"/>
    <col min="14611" max="14611" width="2" style="1" customWidth="1"/>
    <col min="14612" max="14612" width="18.140625" style="1" bestFit="1" customWidth="1"/>
    <col min="14613" max="14846" width="11.42578125" style="1"/>
    <col min="14847" max="14847" width="1" style="1" customWidth="1"/>
    <col min="14848" max="14848" width="16.42578125" style="1" customWidth="1"/>
    <col min="14849" max="14849" width="6.7109375" style="1" customWidth="1"/>
    <col min="14850" max="14850" width="6.42578125" style="1" customWidth="1"/>
    <col min="14851" max="14851" width="12.140625" style="1" customWidth="1"/>
    <col min="14852" max="14852" width="4.85546875" style="1" customWidth="1"/>
    <col min="14853" max="14853" width="2.140625" style="1" customWidth="1"/>
    <col min="14854" max="14854" width="8" style="1" customWidth="1"/>
    <col min="14855" max="14855" width="11.7109375" style="1" customWidth="1"/>
    <col min="14856" max="14856" width="18" style="1" customWidth="1"/>
    <col min="14857" max="14857" width="2.140625" style="1" customWidth="1"/>
    <col min="14858" max="14858" width="16.28515625" style="1" customWidth="1"/>
    <col min="14859" max="14859" width="14" style="1" customWidth="1"/>
    <col min="14860" max="14860" width="5.140625" style="1" customWidth="1"/>
    <col min="14861" max="14861" width="13.85546875" style="1" customWidth="1"/>
    <col min="14862" max="14862" width="2.140625" style="1" customWidth="1"/>
    <col min="14863" max="14863" width="12.7109375" style="1" customWidth="1"/>
    <col min="14864" max="14864" width="8.28515625" style="1" customWidth="1"/>
    <col min="14865" max="14865" width="7.140625" style="1" customWidth="1"/>
    <col min="14866" max="14866" width="7.42578125" style="1" customWidth="1"/>
    <col min="14867" max="14867" width="2" style="1" customWidth="1"/>
    <col min="14868" max="14868" width="18.140625" style="1" bestFit="1" customWidth="1"/>
    <col min="14869" max="15102" width="11.42578125" style="1"/>
    <col min="15103" max="15103" width="1" style="1" customWidth="1"/>
    <col min="15104" max="15104" width="16.42578125" style="1" customWidth="1"/>
    <col min="15105" max="15105" width="6.7109375" style="1" customWidth="1"/>
    <col min="15106" max="15106" width="6.42578125" style="1" customWidth="1"/>
    <col min="15107" max="15107" width="12.140625" style="1" customWidth="1"/>
    <col min="15108" max="15108" width="4.85546875" style="1" customWidth="1"/>
    <col min="15109" max="15109" width="2.140625" style="1" customWidth="1"/>
    <col min="15110" max="15110" width="8" style="1" customWidth="1"/>
    <col min="15111" max="15111" width="11.7109375" style="1" customWidth="1"/>
    <col min="15112" max="15112" width="18" style="1" customWidth="1"/>
    <col min="15113" max="15113" width="2.140625" style="1" customWidth="1"/>
    <col min="15114" max="15114" width="16.28515625" style="1" customWidth="1"/>
    <col min="15115" max="15115" width="14" style="1" customWidth="1"/>
    <col min="15116" max="15116" width="5.140625" style="1" customWidth="1"/>
    <col min="15117" max="15117" width="13.85546875" style="1" customWidth="1"/>
    <col min="15118" max="15118" width="2.140625" style="1" customWidth="1"/>
    <col min="15119" max="15119" width="12.7109375" style="1" customWidth="1"/>
    <col min="15120" max="15120" width="8.28515625" style="1" customWidth="1"/>
    <col min="15121" max="15121" width="7.140625" style="1" customWidth="1"/>
    <col min="15122" max="15122" width="7.42578125" style="1" customWidth="1"/>
    <col min="15123" max="15123" width="2" style="1" customWidth="1"/>
    <col min="15124" max="15124" width="18.140625" style="1" bestFit="1" customWidth="1"/>
    <col min="15125" max="15358" width="11.42578125" style="1"/>
    <col min="15359" max="15359" width="1" style="1" customWidth="1"/>
    <col min="15360" max="15360" width="16.42578125" style="1" customWidth="1"/>
    <col min="15361" max="15361" width="6.7109375" style="1" customWidth="1"/>
    <col min="15362" max="15362" width="6.42578125" style="1" customWidth="1"/>
    <col min="15363" max="15363" width="12.140625" style="1" customWidth="1"/>
    <col min="15364" max="15364" width="4.85546875" style="1" customWidth="1"/>
    <col min="15365" max="15365" width="2.140625" style="1" customWidth="1"/>
    <col min="15366" max="15366" width="8" style="1" customWidth="1"/>
    <col min="15367" max="15367" width="11.7109375" style="1" customWidth="1"/>
    <col min="15368" max="15368" width="18" style="1" customWidth="1"/>
    <col min="15369" max="15369" width="2.140625" style="1" customWidth="1"/>
    <col min="15370" max="15370" width="16.28515625" style="1" customWidth="1"/>
    <col min="15371" max="15371" width="14" style="1" customWidth="1"/>
    <col min="15372" max="15372" width="5.140625" style="1" customWidth="1"/>
    <col min="15373" max="15373" width="13.85546875" style="1" customWidth="1"/>
    <col min="15374" max="15374" width="2.140625" style="1" customWidth="1"/>
    <col min="15375" max="15375" width="12.7109375" style="1" customWidth="1"/>
    <col min="15376" max="15376" width="8.28515625" style="1" customWidth="1"/>
    <col min="15377" max="15377" width="7.140625" style="1" customWidth="1"/>
    <col min="15378" max="15378" width="7.42578125" style="1" customWidth="1"/>
    <col min="15379" max="15379" width="2" style="1" customWidth="1"/>
    <col min="15380" max="15380" width="18.140625" style="1" bestFit="1" customWidth="1"/>
    <col min="15381" max="15614" width="11.42578125" style="1"/>
    <col min="15615" max="15615" width="1" style="1" customWidth="1"/>
    <col min="15616" max="15616" width="16.42578125" style="1" customWidth="1"/>
    <col min="15617" max="15617" width="6.7109375" style="1" customWidth="1"/>
    <col min="15618" max="15618" width="6.42578125" style="1" customWidth="1"/>
    <col min="15619" max="15619" width="12.140625" style="1" customWidth="1"/>
    <col min="15620" max="15620" width="4.85546875" style="1" customWidth="1"/>
    <col min="15621" max="15621" width="2.140625" style="1" customWidth="1"/>
    <col min="15622" max="15622" width="8" style="1" customWidth="1"/>
    <col min="15623" max="15623" width="11.7109375" style="1" customWidth="1"/>
    <col min="15624" max="15624" width="18" style="1" customWidth="1"/>
    <col min="15625" max="15625" width="2.140625" style="1" customWidth="1"/>
    <col min="15626" max="15626" width="16.28515625" style="1" customWidth="1"/>
    <col min="15627" max="15627" width="14" style="1" customWidth="1"/>
    <col min="15628" max="15628" width="5.140625" style="1" customWidth="1"/>
    <col min="15629" max="15629" width="13.85546875" style="1" customWidth="1"/>
    <col min="15630" max="15630" width="2.140625" style="1" customWidth="1"/>
    <col min="15631" max="15631" width="12.7109375" style="1" customWidth="1"/>
    <col min="15632" max="15632" width="8.28515625" style="1" customWidth="1"/>
    <col min="15633" max="15633" width="7.140625" style="1" customWidth="1"/>
    <col min="15634" max="15634" width="7.42578125" style="1" customWidth="1"/>
    <col min="15635" max="15635" width="2" style="1" customWidth="1"/>
    <col min="15636" max="15636" width="18.140625" style="1" bestFit="1" customWidth="1"/>
    <col min="15637" max="15870" width="11.42578125" style="1"/>
    <col min="15871" max="15871" width="1" style="1" customWidth="1"/>
    <col min="15872" max="15872" width="16.42578125" style="1" customWidth="1"/>
    <col min="15873" max="15873" width="6.7109375" style="1" customWidth="1"/>
    <col min="15874" max="15874" width="6.42578125" style="1" customWidth="1"/>
    <col min="15875" max="15875" width="12.140625" style="1" customWidth="1"/>
    <col min="15876" max="15876" width="4.85546875" style="1" customWidth="1"/>
    <col min="15877" max="15877" width="2.140625" style="1" customWidth="1"/>
    <col min="15878" max="15878" width="8" style="1" customWidth="1"/>
    <col min="15879" max="15879" width="11.7109375" style="1" customWidth="1"/>
    <col min="15880" max="15880" width="18" style="1" customWidth="1"/>
    <col min="15881" max="15881" width="2.140625" style="1" customWidth="1"/>
    <col min="15882" max="15882" width="16.28515625" style="1" customWidth="1"/>
    <col min="15883" max="15883" width="14" style="1" customWidth="1"/>
    <col min="15884" max="15884" width="5.140625" style="1" customWidth="1"/>
    <col min="15885" max="15885" width="13.85546875" style="1" customWidth="1"/>
    <col min="15886" max="15886" width="2.140625" style="1" customWidth="1"/>
    <col min="15887" max="15887" width="12.7109375" style="1" customWidth="1"/>
    <col min="15888" max="15888" width="8.28515625" style="1" customWidth="1"/>
    <col min="15889" max="15889" width="7.140625" style="1" customWidth="1"/>
    <col min="15890" max="15890" width="7.42578125" style="1" customWidth="1"/>
    <col min="15891" max="15891" width="2" style="1" customWidth="1"/>
    <col min="15892" max="15892" width="18.140625" style="1" bestFit="1" customWidth="1"/>
    <col min="15893" max="16126" width="11.42578125" style="1"/>
    <col min="16127" max="16127" width="1" style="1" customWidth="1"/>
    <col min="16128" max="16128" width="16.42578125" style="1" customWidth="1"/>
    <col min="16129" max="16129" width="6.7109375" style="1" customWidth="1"/>
    <col min="16130" max="16130" width="6.42578125" style="1" customWidth="1"/>
    <col min="16131" max="16131" width="12.140625" style="1" customWidth="1"/>
    <col min="16132" max="16132" width="4.85546875" style="1" customWidth="1"/>
    <col min="16133" max="16133" width="2.140625" style="1" customWidth="1"/>
    <col min="16134" max="16134" width="8" style="1" customWidth="1"/>
    <col min="16135" max="16135" width="11.7109375" style="1" customWidth="1"/>
    <col min="16136" max="16136" width="18" style="1" customWidth="1"/>
    <col min="16137" max="16137" width="2.140625" style="1" customWidth="1"/>
    <col min="16138" max="16138" width="16.28515625" style="1" customWidth="1"/>
    <col min="16139" max="16139" width="14" style="1" customWidth="1"/>
    <col min="16140" max="16140" width="5.140625" style="1" customWidth="1"/>
    <col min="16141" max="16141" width="13.85546875" style="1" customWidth="1"/>
    <col min="16142" max="16142" width="2.140625" style="1" customWidth="1"/>
    <col min="16143" max="16143" width="12.7109375" style="1" customWidth="1"/>
    <col min="16144" max="16144" width="8.28515625" style="1" customWidth="1"/>
    <col min="16145" max="16145" width="7.140625" style="1" customWidth="1"/>
    <col min="16146" max="16146" width="7.42578125" style="1" customWidth="1"/>
    <col min="16147" max="16147" width="2" style="1" customWidth="1"/>
    <col min="16148" max="16148" width="18.140625" style="1" bestFit="1" customWidth="1"/>
    <col min="16149" max="16384" width="11.42578125" style="1"/>
  </cols>
  <sheetData>
    <row r="1" spans="1:24" ht="12.75" customHeight="1" x14ac:dyDescent="0.2">
      <c r="A1" s="183"/>
      <c r="B1" s="184"/>
      <c r="C1" s="184"/>
      <c r="D1" s="185"/>
      <c r="E1" s="169" t="s">
        <v>48</v>
      </c>
      <c r="F1" s="170"/>
      <c r="G1" s="170"/>
      <c r="H1" s="170"/>
      <c r="I1" s="170"/>
      <c r="J1" s="170"/>
      <c r="K1" s="170"/>
      <c r="L1" s="170"/>
      <c r="M1" s="170"/>
      <c r="N1" s="170"/>
      <c r="O1" s="171"/>
      <c r="P1" s="169" t="s">
        <v>46</v>
      </c>
      <c r="Q1" s="170"/>
      <c r="R1" s="170"/>
      <c r="S1" s="171"/>
    </row>
    <row r="2" spans="1:24" ht="15" customHeight="1" x14ac:dyDescent="0.2">
      <c r="A2" s="186"/>
      <c r="B2" s="187"/>
      <c r="C2" s="187"/>
      <c r="D2" s="188"/>
      <c r="E2" s="172"/>
      <c r="F2" s="173"/>
      <c r="G2" s="173"/>
      <c r="H2" s="173"/>
      <c r="I2" s="173"/>
      <c r="J2" s="173"/>
      <c r="K2" s="173"/>
      <c r="L2" s="173"/>
      <c r="M2" s="173"/>
      <c r="N2" s="173"/>
      <c r="O2" s="174"/>
      <c r="P2" s="172"/>
      <c r="Q2" s="173"/>
      <c r="R2" s="173"/>
      <c r="S2" s="174"/>
    </row>
    <row r="3" spans="1:24" ht="15" customHeight="1" x14ac:dyDescent="0.2">
      <c r="A3" s="186"/>
      <c r="B3" s="187"/>
      <c r="C3" s="187"/>
      <c r="D3" s="188"/>
      <c r="E3" s="172"/>
      <c r="F3" s="173"/>
      <c r="G3" s="173"/>
      <c r="H3" s="173"/>
      <c r="I3" s="173"/>
      <c r="J3" s="173"/>
      <c r="K3" s="173"/>
      <c r="L3" s="173"/>
      <c r="M3" s="173"/>
      <c r="N3" s="173"/>
      <c r="O3" s="174"/>
      <c r="P3" s="172" t="s">
        <v>47</v>
      </c>
      <c r="Q3" s="173"/>
      <c r="R3" s="173"/>
      <c r="S3" s="174"/>
    </row>
    <row r="4" spans="1:24" ht="15" customHeight="1" x14ac:dyDescent="0.2">
      <c r="A4" s="186"/>
      <c r="B4" s="187"/>
      <c r="C4" s="187"/>
      <c r="D4" s="188"/>
      <c r="E4" s="172"/>
      <c r="F4" s="173"/>
      <c r="G4" s="173"/>
      <c r="H4" s="173"/>
      <c r="I4" s="173"/>
      <c r="J4" s="173"/>
      <c r="K4" s="173"/>
      <c r="L4" s="173"/>
      <c r="M4" s="173"/>
      <c r="N4" s="173"/>
      <c r="O4" s="174"/>
      <c r="P4" s="172"/>
      <c r="Q4" s="173"/>
      <c r="R4" s="173"/>
      <c r="S4" s="174"/>
    </row>
    <row r="5" spans="1:24" ht="15" customHeight="1" x14ac:dyDescent="0.2">
      <c r="A5" s="186"/>
      <c r="B5" s="187"/>
      <c r="C5" s="187"/>
      <c r="D5" s="188"/>
      <c r="E5" s="172"/>
      <c r="F5" s="173"/>
      <c r="G5" s="173"/>
      <c r="H5" s="173"/>
      <c r="I5" s="173"/>
      <c r="J5" s="173"/>
      <c r="K5" s="173"/>
      <c r="L5" s="173"/>
      <c r="M5" s="173"/>
      <c r="N5" s="173"/>
      <c r="O5" s="174"/>
      <c r="P5" s="180"/>
      <c r="Q5" s="181"/>
      <c r="R5" s="181"/>
      <c r="S5" s="182"/>
    </row>
    <row r="6" spans="1:24" ht="15.75" customHeight="1" thickBot="1" x14ac:dyDescent="0.25">
      <c r="A6" s="189"/>
      <c r="B6" s="190"/>
      <c r="C6" s="190"/>
      <c r="D6" s="191"/>
      <c r="E6" s="175"/>
      <c r="F6" s="176"/>
      <c r="G6" s="176"/>
      <c r="H6" s="176"/>
      <c r="I6" s="176"/>
      <c r="J6" s="176"/>
      <c r="K6" s="176"/>
      <c r="L6" s="176"/>
      <c r="M6" s="176"/>
      <c r="N6" s="176"/>
      <c r="O6" s="177"/>
      <c r="P6" s="175" t="s">
        <v>27</v>
      </c>
      <c r="Q6" s="176"/>
      <c r="R6" s="176"/>
      <c r="S6" s="177"/>
    </row>
    <row r="7" spans="1:24" ht="18" customHeight="1" thickBot="1" x14ac:dyDescent="0.25">
      <c r="A7" s="166" t="s">
        <v>25</v>
      </c>
      <c r="B7" s="167"/>
      <c r="C7" s="167"/>
      <c r="D7" s="167"/>
      <c r="E7" s="167"/>
      <c r="F7" s="167"/>
      <c r="G7" s="167"/>
      <c r="H7" s="167"/>
      <c r="I7" s="167"/>
      <c r="J7" s="167"/>
      <c r="K7" s="167"/>
      <c r="L7" s="167"/>
      <c r="M7" s="167"/>
      <c r="N7" s="167"/>
      <c r="O7" s="167"/>
      <c r="P7" s="167"/>
      <c r="Q7" s="167"/>
      <c r="R7" s="167"/>
      <c r="S7" s="168"/>
    </row>
    <row r="8" spans="1:24" ht="18" customHeight="1" x14ac:dyDescent="0.2">
      <c r="A8" s="63" t="s">
        <v>24</v>
      </c>
      <c r="B8" s="178">
        <v>11</v>
      </c>
      <c r="C8" s="178"/>
      <c r="D8" s="178"/>
      <c r="E8" s="12"/>
      <c r="F8" s="12"/>
      <c r="G8" s="12" t="s">
        <v>23</v>
      </c>
      <c r="H8" s="179">
        <v>45572</v>
      </c>
      <c r="I8" s="179"/>
      <c r="J8" s="179"/>
      <c r="K8" s="179"/>
      <c r="L8" s="12" t="s">
        <v>22</v>
      </c>
      <c r="M8" s="179">
        <v>45577</v>
      </c>
      <c r="N8" s="179"/>
      <c r="O8" s="179"/>
      <c r="P8" s="179"/>
      <c r="Q8" s="179"/>
      <c r="R8" s="179"/>
      <c r="S8" s="16"/>
      <c r="V8" s="42" t="s">
        <v>26</v>
      </c>
    </row>
    <row r="9" spans="1:24" s="17" customFormat="1" ht="18" customHeight="1" x14ac:dyDescent="0.25">
      <c r="A9" s="64" t="s">
        <v>21</v>
      </c>
      <c r="G9" s="81">
        <f>+X9</f>
        <v>86</v>
      </c>
      <c r="H9" s="17" t="s">
        <v>20</v>
      </c>
      <c r="I9" s="18"/>
      <c r="J9" s="19"/>
      <c r="S9" s="20"/>
      <c r="U9" s="17" t="s">
        <v>32</v>
      </c>
      <c r="V9" s="21">
        <v>45491</v>
      </c>
      <c r="X9" s="22">
        <f>+_xlfn.DAYS(M8,V9)</f>
        <v>86</v>
      </c>
    </row>
    <row r="10" spans="1:24" ht="25.5" customHeight="1" x14ac:dyDescent="0.2">
      <c r="A10" s="64" t="s">
        <v>44</v>
      </c>
      <c r="C10" s="193" t="s">
        <v>19</v>
      </c>
      <c r="D10" s="193"/>
      <c r="E10" s="193"/>
      <c r="F10" s="193"/>
      <c r="G10" s="193"/>
      <c r="H10" s="193"/>
      <c r="I10" s="57" t="s">
        <v>18</v>
      </c>
      <c r="J10" s="195" t="s">
        <v>40</v>
      </c>
      <c r="K10" s="195"/>
      <c r="L10" s="195"/>
      <c r="M10" s="195"/>
      <c r="N10" s="57" t="s">
        <v>44</v>
      </c>
      <c r="O10" s="193" t="s">
        <v>39</v>
      </c>
      <c r="P10" s="193"/>
      <c r="Q10" s="193"/>
      <c r="R10" s="193"/>
      <c r="S10" s="15"/>
    </row>
    <row r="11" spans="1:24" ht="4.5" customHeight="1" thickBot="1" x14ac:dyDescent="0.25">
      <c r="A11" s="65"/>
      <c r="B11" s="14"/>
      <c r="C11" s="13"/>
      <c r="D11" s="13"/>
      <c r="E11" s="13"/>
      <c r="F11" s="13"/>
      <c r="G11" s="13"/>
      <c r="H11" s="13"/>
      <c r="I11" s="13"/>
      <c r="J11" s="13"/>
      <c r="K11" s="13"/>
      <c r="L11" s="13"/>
      <c r="M11" s="13"/>
      <c r="N11" s="13"/>
      <c r="O11" s="13"/>
      <c r="P11" s="13"/>
      <c r="Q11" s="13"/>
      <c r="R11" s="13"/>
      <c r="S11" s="9"/>
    </row>
    <row r="12" spans="1:24" ht="3.75" customHeight="1" x14ac:dyDescent="0.2">
      <c r="A12" s="5"/>
      <c r="S12" s="4"/>
    </row>
    <row r="13" spans="1:24" ht="12" customHeight="1" x14ac:dyDescent="0.2">
      <c r="A13" s="205" t="s">
        <v>29</v>
      </c>
      <c r="B13" s="206"/>
      <c r="C13" s="206"/>
      <c r="D13" s="206"/>
      <c r="E13" s="206"/>
      <c r="F13" s="206"/>
      <c r="G13" s="206"/>
      <c r="H13" s="206"/>
      <c r="I13" s="206"/>
      <c r="J13" s="206"/>
      <c r="K13" s="206"/>
      <c r="L13" s="206"/>
      <c r="M13" s="206"/>
      <c r="N13" s="206"/>
      <c r="O13" s="206"/>
      <c r="P13" s="206"/>
      <c r="Q13" s="206"/>
      <c r="R13" s="206"/>
      <c r="S13" s="207"/>
    </row>
    <row r="14" spans="1:24" ht="15" customHeight="1" x14ac:dyDescent="0.2">
      <c r="A14" s="196" t="s">
        <v>33</v>
      </c>
      <c r="B14" s="197"/>
      <c r="C14" s="197"/>
      <c r="D14" s="197"/>
      <c r="E14" s="197"/>
      <c r="F14" s="197"/>
      <c r="G14" s="197"/>
      <c r="H14" s="197"/>
      <c r="I14" s="197"/>
      <c r="J14" s="197"/>
      <c r="K14" s="197"/>
      <c r="L14" s="197"/>
      <c r="M14" s="197"/>
      <c r="N14" s="197"/>
      <c r="O14" s="197"/>
      <c r="P14" s="197"/>
      <c r="Q14" s="197"/>
      <c r="R14" s="197"/>
      <c r="S14" s="198"/>
    </row>
    <row r="15" spans="1:24" ht="11.25" customHeight="1" x14ac:dyDescent="0.2">
      <c r="A15" s="199"/>
      <c r="B15" s="200"/>
      <c r="C15" s="200"/>
      <c r="D15" s="200"/>
      <c r="E15" s="200"/>
      <c r="F15" s="200"/>
      <c r="G15" s="200"/>
      <c r="H15" s="200"/>
      <c r="I15" s="200"/>
      <c r="J15" s="200"/>
      <c r="K15" s="200"/>
      <c r="L15" s="200"/>
      <c r="M15" s="200"/>
      <c r="N15" s="200"/>
      <c r="O15" s="200"/>
      <c r="P15" s="200"/>
      <c r="Q15" s="200"/>
      <c r="R15" s="200"/>
      <c r="S15" s="201"/>
    </row>
    <row r="16" spans="1:24" ht="2.25" hidden="1" customHeight="1" x14ac:dyDescent="0.2">
      <c r="A16" s="199"/>
      <c r="B16" s="200"/>
      <c r="C16" s="200"/>
      <c r="D16" s="200"/>
      <c r="E16" s="200"/>
      <c r="F16" s="200"/>
      <c r="G16" s="200"/>
      <c r="H16" s="200"/>
      <c r="I16" s="200"/>
      <c r="J16" s="200"/>
      <c r="K16" s="200"/>
      <c r="L16" s="200"/>
      <c r="M16" s="200"/>
      <c r="N16" s="200"/>
      <c r="O16" s="200"/>
      <c r="P16" s="200"/>
      <c r="Q16" s="200"/>
      <c r="R16" s="200"/>
      <c r="S16" s="201"/>
    </row>
    <row r="17" spans="1:24" ht="15" customHeight="1" x14ac:dyDescent="0.2">
      <c r="A17" s="202"/>
      <c r="B17" s="203"/>
      <c r="C17" s="203"/>
      <c r="D17" s="203"/>
      <c r="E17" s="203"/>
      <c r="F17" s="203"/>
      <c r="G17" s="203"/>
      <c r="H17" s="203"/>
      <c r="I17" s="203"/>
      <c r="J17" s="203"/>
      <c r="K17" s="203"/>
      <c r="L17" s="203"/>
      <c r="M17" s="203"/>
      <c r="N17" s="203"/>
      <c r="O17" s="203"/>
      <c r="P17" s="203"/>
      <c r="Q17" s="203"/>
      <c r="R17" s="203"/>
      <c r="S17" s="204"/>
    </row>
    <row r="18" spans="1:24" ht="3.75" customHeight="1" thickBot="1" x14ac:dyDescent="0.25">
      <c r="A18" s="30"/>
      <c r="B18" s="51"/>
      <c r="C18" s="51"/>
      <c r="D18" s="51"/>
      <c r="E18" s="51"/>
      <c r="F18" s="51"/>
      <c r="G18" s="51"/>
      <c r="H18" s="51"/>
      <c r="I18" s="51"/>
      <c r="J18" s="51"/>
      <c r="K18" s="51"/>
      <c r="L18" s="51"/>
      <c r="M18" s="51"/>
      <c r="N18" s="51"/>
      <c r="O18" s="51"/>
      <c r="P18" s="51"/>
      <c r="Q18" s="51"/>
      <c r="R18" s="51"/>
      <c r="S18" s="26"/>
    </row>
    <row r="19" spans="1:24" ht="9" customHeight="1" x14ac:dyDescent="0.2">
      <c r="A19" s="28"/>
      <c r="B19" s="27"/>
      <c r="C19" s="27"/>
      <c r="D19" s="27"/>
      <c r="E19" s="27"/>
      <c r="F19" s="27"/>
      <c r="G19" s="27"/>
      <c r="H19" s="27"/>
      <c r="I19" s="27"/>
      <c r="J19" s="27"/>
      <c r="K19" s="28"/>
      <c r="L19" s="27"/>
      <c r="M19" s="27"/>
      <c r="N19" s="27"/>
      <c r="O19" s="27"/>
      <c r="P19" s="27"/>
      <c r="Q19" s="27"/>
      <c r="R19" s="27"/>
      <c r="S19" s="29"/>
    </row>
    <row r="20" spans="1:24" ht="20.100000000000001" customHeight="1" x14ac:dyDescent="0.2">
      <c r="A20" s="30"/>
      <c r="B20" s="51"/>
      <c r="C20" s="51"/>
      <c r="D20" s="192" t="s">
        <v>17</v>
      </c>
      <c r="E20" s="192"/>
      <c r="F20" s="53"/>
      <c r="G20" s="53"/>
      <c r="H20" s="192" t="s">
        <v>16</v>
      </c>
      <c r="I20" s="192"/>
      <c r="J20" s="53"/>
      <c r="K20" s="30"/>
      <c r="L20" s="51"/>
      <c r="M20" s="192" t="s">
        <v>17</v>
      </c>
      <c r="N20" s="192"/>
      <c r="O20" s="192"/>
      <c r="P20" s="53"/>
      <c r="Q20" s="192" t="s">
        <v>16</v>
      </c>
      <c r="R20" s="192"/>
      <c r="S20" s="26"/>
    </row>
    <row r="21" spans="1:24" ht="20.100000000000001" customHeight="1" x14ac:dyDescent="0.2">
      <c r="A21" s="105" t="s">
        <v>15</v>
      </c>
      <c r="B21" s="106"/>
      <c r="C21" s="51"/>
      <c r="D21" s="91">
        <v>1.7899999999999999E-2</v>
      </c>
      <c r="E21" s="92"/>
      <c r="F21" s="84"/>
      <c r="G21" s="84"/>
      <c r="H21" s="91">
        <v>0.17499999999999999</v>
      </c>
      <c r="I21" s="92"/>
      <c r="J21" s="41"/>
      <c r="K21" s="93" t="s">
        <v>52</v>
      </c>
      <c r="L21" s="94"/>
      <c r="M21" s="91">
        <v>3.8999999999999998E-3</v>
      </c>
      <c r="N21" s="92"/>
      <c r="O21" s="84"/>
      <c r="P21" s="84"/>
      <c r="Q21" s="91">
        <v>0.1239</v>
      </c>
      <c r="R21" s="92"/>
      <c r="S21" s="26"/>
      <c r="U21" s="79">
        <f>+D28</f>
        <v>1256434799</v>
      </c>
      <c r="V21" s="76">
        <v>1</v>
      </c>
      <c r="X21" s="76"/>
    </row>
    <row r="22" spans="1:24" ht="30.75" customHeight="1" x14ac:dyDescent="0.25">
      <c r="A22" s="99" t="s">
        <v>14</v>
      </c>
      <c r="B22" s="100"/>
      <c r="C22" s="32"/>
      <c r="D22" s="101">
        <v>17352965</v>
      </c>
      <c r="E22" s="101"/>
      <c r="F22" s="47"/>
      <c r="G22" s="47"/>
      <c r="H22" s="102">
        <v>169230498</v>
      </c>
      <c r="I22" s="102"/>
      <c r="J22" s="47"/>
      <c r="K22" s="103" t="s">
        <v>51</v>
      </c>
      <c r="L22" s="104"/>
      <c r="M22" s="101">
        <v>3737930</v>
      </c>
      <c r="N22" s="101"/>
      <c r="O22" s="47"/>
      <c r="P22" s="47"/>
      <c r="Q22" s="98">
        <v>119763683</v>
      </c>
      <c r="R22" s="98"/>
      <c r="S22" s="26"/>
      <c r="U22" s="78"/>
      <c r="V22" s="77">
        <v>1.7899999999999999E-2</v>
      </c>
    </row>
    <row r="23" spans="1:24" ht="3.75" customHeight="1" thickBot="1" x14ac:dyDescent="0.3">
      <c r="A23" s="34"/>
      <c r="B23" s="33"/>
      <c r="C23" s="33"/>
      <c r="D23" s="33"/>
      <c r="E23" s="33"/>
      <c r="F23" s="33"/>
      <c r="G23" s="33"/>
      <c r="H23" s="33">
        <v>0</v>
      </c>
      <c r="I23" s="33"/>
      <c r="J23" s="33"/>
      <c r="K23" s="34"/>
      <c r="L23" s="33"/>
      <c r="M23" s="33"/>
      <c r="N23" s="33"/>
      <c r="O23" s="33"/>
      <c r="P23" s="33"/>
      <c r="Q23" s="33"/>
      <c r="R23" s="33"/>
      <c r="S23" s="35"/>
    </row>
    <row r="24" spans="1:24" ht="19.5" thickTop="1" thickBot="1" x14ac:dyDescent="0.3">
      <c r="A24" s="95" t="s">
        <v>28</v>
      </c>
      <c r="B24" s="96"/>
      <c r="C24" s="96"/>
      <c r="D24" s="96"/>
      <c r="E24" s="96"/>
      <c r="F24" s="96"/>
      <c r="G24" s="96"/>
      <c r="H24" s="96"/>
      <c r="I24" s="96"/>
      <c r="J24" s="97"/>
      <c r="K24" s="95" t="s">
        <v>13</v>
      </c>
      <c r="L24" s="96"/>
      <c r="M24" s="96"/>
      <c r="N24" s="96"/>
      <c r="O24" s="96"/>
      <c r="P24" s="96"/>
      <c r="Q24" s="96"/>
      <c r="R24" s="96"/>
      <c r="S24" s="97"/>
    </row>
    <row r="25" spans="1:24" ht="20.100000000000001" customHeight="1" x14ac:dyDescent="0.25">
      <c r="A25" s="66"/>
      <c r="B25" s="24"/>
      <c r="C25" s="24"/>
      <c r="D25" s="24"/>
      <c r="E25" s="24"/>
      <c r="F25" s="24"/>
      <c r="G25" s="24"/>
      <c r="H25" s="24"/>
      <c r="I25" s="24"/>
      <c r="J25" s="36"/>
      <c r="K25" s="37"/>
      <c r="L25" s="24"/>
      <c r="M25" s="24"/>
      <c r="N25" s="24"/>
      <c r="O25" s="24"/>
      <c r="P25" s="24"/>
      <c r="Q25" s="24"/>
      <c r="R25" s="24"/>
      <c r="S25" s="36"/>
    </row>
    <row r="26" spans="1:24" ht="20.100000000000001" customHeight="1" x14ac:dyDescent="0.25">
      <c r="A26" s="38" t="s">
        <v>11</v>
      </c>
      <c r="B26" s="23"/>
      <c r="C26" s="23"/>
      <c r="D26" s="194" t="s">
        <v>34</v>
      </c>
      <c r="E26" s="194"/>
      <c r="F26" s="194"/>
      <c r="G26" s="194"/>
      <c r="H26" s="194"/>
      <c r="I26" s="194"/>
      <c r="J26" s="25"/>
      <c r="K26" s="38" t="s">
        <v>12</v>
      </c>
      <c r="L26" s="23"/>
      <c r="M26" s="23"/>
      <c r="N26" s="194" t="s">
        <v>39</v>
      </c>
      <c r="O26" s="194"/>
      <c r="P26" s="194"/>
      <c r="Q26" s="194"/>
      <c r="R26" s="194"/>
      <c r="S26" s="25"/>
    </row>
    <row r="27" spans="1:24" ht="20.100000000000001" customHeight="1" x14ac:dyDescent="0.25">
      <c r="A27" s="40" t="s">
        <v>10</v>
      </c>
      <c r="B27" s="23"/>
      <c r="C27" s="23"/>
      <c r="D27" s="88" t="s">
        <v>35</v>
      </c>
      <c r="E27" s="88"/>
      <c r="F27" s="88"/>
      <c r="G27" s="88"/>
      <c r="H27" s="88"/>
      <c r="I27" s="88"/>
      <c r="J27" s="25"/>
      <c r="K27" s="39" t="s">
        <v>10</v>
      </c>
      <c r="L27" s="23"/>
      <c r="M27" s="23"/>
      <c r="N27" s="88" t="s">
        <v>37</v>
      </c>
      <c r="O27" s="88"/>
      <c r="P27" s="88"/>
      <c r="Q27" s="88"/>
      <c r="R27" s="88"/>
      <c r="S27" s="25"/>
      <c r="U27" s="80">
        <f>+U21*V22/V21</f>
        <v>22490182.902100001</v>
      </c>
    </row>
    <row r="28" spans="1:24" ht="20.100000000000001" customHeight="1" x14ac:dyDescent="0.25">
      <c r="A28" s="40" t="s">
        <v>9</v>
      </c>
      <c r="B28" s="23"/>
      <c r="C28" s="23"/>
      <c r="D28" s="116">
        <v>1256434799</v>
      </c>
      <c r="E28" s="117"/>
      <c r="F28" s="117"/>
      <c r="G28" s="117"/>
      <c r="H28" s="117"/>
      <c r="I28" s="117"/>
      <c r="J28" s="25"/>
      <c r="K28" s="40" t="s">
        <v>9</v>
      </c>
      <c r="L28" s="23"/>
      <c r="M28" s="31"/>
      <c r="N28" s="117" t="s">
        <v>38</v>
      </c>
      <c r="O28" s="117"/>
      <c r="P28" s="117"/>
      <c r="Q28" s="117"/>
      <c r="R28" s="117"/>
      <c r="S28" s="25"/>
    </row>
    <row r="29" spans="1:24" ht="20.100000000000001" customHeight="1" x14ac:dyDescent="0.25">
      <c r="A29" s="40" t="s">
        <v>8</v>
      </c>
      <c r="B29" s="23"/>
      <c r="C29" s="23"/>
      <c r="D29" s="116">
        <f>+D28</f>
        <v>1256434799</v>
      </c>
      <c r="E29" s="117"/>
      <c r="F29" s="117"/>
      <c r="G29" s="117"/>
      <c r="H29" s="117"/>
      <c r="I29" s="117"/>
      <c r="J29" s="25"/>
      <c r="K29" s="40" t="s">
        <v>8</v>
      </c>
      <c r="L29" s="23"/>
      <c r="M29" s="31"/>
      <c r="N29" s="117" t="str">
        <f>+N28</f>
        <v xml:space="preserve"> $  216.425.724 				</v>
      </c>
      <c r="O29" s="117"/>
      <c r="P29" s="117"/>
      <c r="Q29" s="117"/>
      <c r="R29" s="117"/>
      <c r="S29" s="25" t="s">
        <v>3</v>
      </c>
    </row>
    <row r="30" spans="1:24" ht="20.100000000000001" customHeight="1" x14ac:dyDescent="0.25">
      <c r="A30" s="40" t="s">
        <v>7</v>
      </c>
      <c r="B30" s="23"/>
      <c r="C30" s="23"/>
      <c r="D30" s="88" t="s">
        <v>36</v>
      </c>
      <c r="E30" s="88"/>
      <c r="F30" s="88"/>
      <c r="G30" s="88"/>
      <c r="H30" s="88"/>
      <c r="I30" s="88"/>
      <c r="J30" s="25"/>
      <c r="K30" s="40" t="s">
        <v>7</v>
      </c>
      <c r="L30" s="23"/>
      <c r="M30" s="23"/>
      <c r="N30" s="88" t="s">
        <v>36</v>
      </c>
      <c r="O30" s="88"/>
      <c r="P30" s="88"/>
      <c r="Q30" s="88"/>
      <c r="R30" s="88"/>
      <c r="S30" s="25"/>
      <c r="T30" s="77">
        <v>0.17499999999999999</v>
      </c>
      <c r="U30" s="85">
        <v>169230498</v>
      </c>
    </row>
    <row r="31" spans="1:24" ht="20.100000000000001" customHeight="1" x14ac:dyDescent="0.25">
      <c r="A31" s="40" t="s">
        <v>6</v>
      </c>
      <c r="B31" s="23"/>
      <c r="C31" s="23"/>
      <c r="D31" s="88" t="str">
        <f>+D30</f>
        <v>6 MESES</v>
      </c>
      <c r="E31" s="88"/>
      <c r="F31" s="88"/>
      <c r="G31" s="88"/>
      <c r="H31" s="88"/>
      <c r="I31" s="88"/>
      <c r="J31" s="25"/>
      <c r="K31" s="40" t="s">
        <v>6</v>
      </c>
      <c r="L31" s="23"/>
      <c r="M31" s="23"/>
      <c r="N31" s="88" t="s">
        <v>36</v>
      </c>
      <c r="O31" s="88"/>
      <c r="P31" s="88"/>
      <c r="Q31" s="88"/>
      <c r="R31" s="88"/>
      <c r="S31" s="25"/>
      <c r="T31" s="77">
        <v>0.1239</v>
      </c>
      <c r="U31" s="85">
        <v>119763683</v>
      </c>
    </row>
    <row r="32" spans="1:24" ht="20.100000000000001" customHeight="1" x14ac:dyDescent="0.25">
      <c r="A32" s="40" t="s">
        <v>5</v>
      </c>
      <c r="B32" s="23"/>
      <c r="C32" s="23"/>
      <c r="D32" s="87">
        <v>45491</v>
      </c>
      <c r="E32" s="88"/>
      <c r="F32" s="88"/>
      <c r="G32" s="88"/>
      <c r="H32" s="88"/>
      <c r="I32" s="88"/>
      <c r="J32" s="25"/>
      <c r="K32" s="40" t="s">
        <v>5</v>
      </c>
      <c r="L32" s="23"/>
      <c r="M32" s="23"/>
      <c r="N32" s="87">
        <v>45491</v>
      </c>
      <c r="O32" s="88"/>
      <c r="P32" s="88"/>
      <c r="Q32" s="88"/>
      <c r="R32" s="88"/>
      <c r="S32" s="25"/>
      <c r="T32" s="76"/>
      <c r="U32" s="85"/>
    </row>
    <row r="33" spans="1:21" ht="20.100000000000001" customHeight="1" x14ac:dyDescent="0.25">
      <c r="A33" s="40" t="s">
        <v>4</v>
      </c>
      <c r="B33" s="23"/>
      <c r="C33" s="23"/>
      <c r="D33" s="87">
        <v>45657</v>
      </c>
      <c r="E33" s="88"/>
      <c r="F33" s="88"/>
      <c r="G33" s="88"/>
      <c r="H33" s="88"/>
      <c r="I33" s="88"/>
      <c r="J33" s="25"/>
      <c r="K33" s="40" t="s">
        <v>4</v>
      </c>
      <c r="L33" s="23"/>
      <c r="M33" s="23"/>
      <c r="N33" s="87">
        <v>45657</v>
      </c>
      <c r="O33" s="88"/>
      <c r="P33" s="88"/>
      <c r="Q33" s="88"/>
      <c r="R33" s="88"/>
      <c r="S33" s="25"/>
    </row>
    <row r="34" spans="1:21" ht="4.5" customHeight="1" x14ac:dyDescent="0.2">
      <c r="A34" s="5"/>
      <c r="J34" s="4"/>
      <c r="K34" s="5"/>
      <c r="S34" s="4"/>
    </row>
    <row r="35" spans="1:21" ht="4.5" customHeight="1" thickBot="1" x14ac:dyDescent="0.25">
      <c r="A35" s="5"/>
      <c r="J35" s="4"/>
      <c r="K35" s="5"/>
      <c r="S35" s="4"/>
    </row>
    <row r="36" spans="1:21" ht="13.5" thickBot="1" x14ac:dyDescent="0.25">
      <c r="A36" s="121" t="s">
        <v>49</v>
      </c>
      <c r="B36" s="122"/>
      <c r="C36" s="122"/>
      <c r="D36" s="122"/>
      <c r="E36" s="122"/>
      <c r="F36" s="122"/>
      <c r="G36" s="122"/>
      <c r="H36" s="122"/>
      <c r="I36" s="122"/>
      <c r="J36" s="123"/>
      <c r="K36" s="121" t="s">
        <v>53</v>
      </c>
      <c r="L36" s="122"/>
      <c r="M36" s="122"/>
      <c r="N36" s="122"/>
      <c r="O36" s="122"/>
      <c r="P36" s="122"/>
      <c r="Q36" s="122"/>
      <c r="R36" s="122"/>
      <c r="S36" s="123"/>
      <c r="T36" s="76">
        <f>T30-H21</f>
        <v>0</v>
      </c>
      <c r="U36" s="86">
        <f>U30-H22</f>
        <v>0</v>
      </c>
    </row>
    <row r="37" spans="1:21" ht="12.75" customHeight="1" x14ac:dyDescent="0.2">
      <c r="A37" s="11"/>
      <c r="B37" s="89"/>
      <c r="C37" s="89"/>
      <c r="D37" s="89"/>
      <c r="E37" s="89"/>
      <c r="F37" s="89"/>
      <c r="G37" s="89"/>
      <c r="H37" s="89"/>
      <c r="I37" s="89"/>
      <c r="J37" s="4"/>
      <c r="K37" s="11"/>
      <c r="N37" s="89"/>
      <c r="O37" s="89"/>
      <c r="P37" s="89"/>
      <c r="Q37" s="89"/>
      <c r="R37" s="89"/>
      <c r="S37" s="4"/>
      <c r="T37" s="76">
        <f>T31-Q21</f>
        <v>0</v>
      </c>
      <c r="U37" s="86">
        <f>U31-Q22</f>
        <v>0</v>
      </c>
    </row>
    <row r="38" spans="1:21" ht="12.75" customHeight="1" x14ac:dyDescent="0.2">
      <c r="A38" s="5"/>
      <c r="D38" s="89"/>
      <c r="E38" s="89"/>
      <c r="F38" s="89"/>
      <c r="G38" s="89"/>
      <c r="H38" s="89"/>
      <c r="I38" s="89"/>
      <c r="J38" s="4"/>
      <c r="K38" s="50"/>
      <c r="M38" s="89"/>
      <c r="N38" s="89"/>
      <c r="O38" s="89"/>
      <c r="P38" s="89"/>
      <c r="Q38" s="89"/>
      <c r="R38" s="89"/>
      <c r="S38" s="4"/>
    </row>
    <row r="39" spans="1:21" ht="12.75" customHeight="1" x14ac:dyDescent="0.2">
      <c r="A39" s="5"/>
      <c r="D39" s="59"/>
      <c r="E39" s="59"/>
      <c r="F39" s="59"/>
      <c r="G39" s="59"/>
      <c r="H39" s="59"/>
      <c r="I39" s="59"/>
      <c r="J39" s="4"/>
      <c r="K39" s="50"/>
      <c r="M39" s="59"/>
      <c r="N39" s="59"/>
      <c r="O39" s="59"/>
      <c r="P39" s="59"/>
      <c r="Q39" s="59"/>
      <c r="R39" s="59"/>
      <c r="S39" s="4"/>
    </row>
    <row r="40" spans="1:21" ht="12.75" customHeight="1" x14ac:dyDescent="0.2">
      <c r="A40" s="5"/>
      <c r="D40" s="59"/>
      <c r="E40" s="59"/>
      <c r="F40" s="59"/>
      <c r="G40" s="59"/>
      <c r="H40" s="59"/>
      <c r="I40" s="59"/>
      <c r="J40" s="4"/>
      <c r="K40" s="50"/>
      <c r="M40" s="59"/>
      <c r="N40" s="59"/>
      <c r="O40" s="59"/>
      <c r="P40" s="59"/>
      <c r="Q40" s="59"/>
      <c r="R40" s="59"/>
      <c r="S40" s="4"/>
    </row>
    <row r="41" spans="1:21" ht="12.75" customHeight="1" x14ac:dyDescent="0.2">
      <c r="A41" s="5"/>
      <c r="D41" s="59"/>
      <c r="E41" s="59"/>
      <c r="F41" s="59"/>
      <c r="G41" s="59"/>
      <c r="H41" s="59"/>
      <c r="I41" s="59"/>
      <c r="J41" s="4"/>
      <c r="K41" s="50"/>
      <c r="M41" s="59"/>
      <c r="N41" s="59"/>
      <c r="O41" s="59"/>
      <c r="P41" s="59"/>
      <c r="Q41" s="59"/>
      <c r="R41" s="59"/>
      <c r="S41" s="4"/>
    </row>
    <row r="42" spans="1:21" ht="12.75" customHeight="1" x14ac:dyDescent="0.2">
      <c r="A42" s="5"/>
      <c r="D42" s="90"/>
      <c r="E42" s="90"/>
      <c r="F42" s="90"/>
      <c r="G42" s="90"/>
      <c r="H42" s="90"/>
      <c r="I42" s="90"/>
      <c r="J42" s="4"/>
      <c r="K42" s="5"/>
      <c r="M42" s="10"/>
      <c r="N42" s="90"/>
      <c r="O42" s="90"/>
      <c r="P42" s="90"/>
      <c r="Q42" s="90"/>
      <c r="R42" s="90"/>
      <c r="S42" s="4"/>
    </row>
    <row r="43" spans="1:21" ht="12.75" customHeight="1" x14ac:dyDescent="0.2">
      <c r="A43" s="5"/>
      <c r="D43" s="52"/>
      <c r="E43" s="52"/>
      <c r="F43" s="52"/>
      <c r="G43" s="52"/>
      <c r="H43" s="52"/>
      <c r="I43" s="52"/>
      <c r="J43" s="4"/>
      <c r="K43" s="5"/>
      <c r="M43" s="10"/>
      <c r="N43" s="52"/>
      <c r="O43" s="52"/>
      <c r="P43" s="52"/>
      <c r="Q43" s="52"/>
      <c r="R43" s="52"/>
      <c r="S43" s="4"/>
    </row>
    <row r="44" spans="1:21" ht="12.75" customHeight="1" x14ac:dyDescent="0.2">
      <c r="A44" s="5"/>
      <c r="D44" s="52"/>
      <c r="E44" s="52"/>
      <c r="F44" s="52"/>
      <c r="G44" s="52"/>
      <c r="H44" s="52"/>
      <c r="I44" s="52"/>
      <c r="J44" s="4"/>
      <c r="K44" s="5"/>
      <c r="M44" s="10"/>
      <c r="N44" s="52"/>
      <c r="O44" s="52"/>
      <c r="P44" s="52"/>
      <c r="Q44" s="52"/>
      <c r="R44" s="52"/>
      <c r="S44" s="4"/>
    </row>
    <row r="45" spans="1:21" ht="12.75" customHeight="1" x14ac:dyDescent="0.2">
      <c r="A45" s="5"/>
      <c r="D45" s="52"/>
      <c r="E45" s="52"/>
      <c r="F45" s="52"/>
      <c r="G45" s="52"/>
      <c r="H45" s="52"/>
      <c r="I45" s="52"/>
      <c r="J45" s="4"/>
      <c r="K45" s="5"/>
      <c r="M45" s="10"/>
      <c r="N45" s="52"/>
      <c r="O45" s="52"/>
      <c r="P45" s="52"/>
      <c r="Q45" s="52"/>
      <c r="R45" s="52"/>
      <c r="S45" s="4"/>
    </row>
    <row r="46" spans="1:21" ht="12.75" customHeight="1" x14ac:dyDescent="0.2">
      <c r="A46" s="5"/>
      <c r="D46" s="90"/>
      <c r="E46" s="90"/>
      <c r="F46" s="90"/>
      <c r="G46" s="90"/>
      <c r="H46" s="90"/>
      <c r="I46" s="90"/>
      <c r="J46" s="4"/>
      <c r="K46" s="5"/>
      <c r="M46" s="10"/>
      <c r="N46" s="90"/>
      <c r="O46" s="90"/>
      <c r="P46" s="90"/>
      <c r="Q46" s="90"/>
      <c r="R46" s="90"/>
      <c r="S46" s="4"/>
    </row>
    <row r="47" spans="1:21" ht="12.75" customHeight="1" x14ac:dyDescent="0.2">
      <c r="A47" s="5"/>
      <c r="D47" s="89"/>
      <c r="E47" s="89"/>
      <c r="F47" s="89"/>
      <c r="G47" s="89"/>
      <c r="H47" s="89"/>
      <c r="I47" s="89"/>
      <c r="J47" s="4"/>
      <c r="K47" s="5"/>
      <c r="N47" s="89"/>
      <c r="O47" s="89"/>
      <c r="P47" s="89"/>
      <c r="Q47" s="89"/>
      <c r="R47" s="89"/>
      <c r="S47" s="4"/>
    </row>
    <row r="48" spans="1:21" ht="12.75" customHeight="1" x14ac:dyDescent="0.2">
      <c r="A48" s="5"/>
      <c r="D48" s="89"/>
      <c r="E48" s="89"/>
      <c r="F48" s="89"/>
      <c r="G48" s="89"/>
      <c r="H48" s="89"/>
      <c r="I48" s="89"/>
      <c r="J48" s="4"/>
      <c r="K48" s="5"/>
      <c r="N48" s="89"/>
      <c r="O48" s="89"/>
      <c r="P48" s="89"/>
      <c r="Q48" s="89"/>
      <c r="R48" s="89"/>
      <c r="S48" s="4"/>
    </row>
    <row r="49" spans="1:22" ht="12.75" customHeight="1" x14ac:dyDescent="0.2">
      <c r="A49" s="5"/>
      <c r="D49" s="89"/>
      <c r="E49" s="89"/>
      <c r="F49" s="89"/>
      <c r="G49" s="89"/>
      <c r="H49" s="89"/>
      <c r="I49" s="89"/>
      <c r="J49" s="4"/>
      <c r="K49" s="5"/>
      <c r="N49" s="89"/>
      <c r="O49" s="89"/>
      <c r="P49" s="89"/>
      <c r="Q49" s="89"/>
      <c r="R49" s="89"/>
      <c r="S49" s="4"/>
    </row>
    <row r="50" spans="1:22" ht="4.5" customHeight="1" thickBot="1" x14ac:dyDescent="0.25">
      <c r="A50" s="3"/>
      <c r="B50" s="2"/>
      <c r="C50" s="2"/>
      <c r="D50" s="2"/>
      <c r="E50" s="2"/>
      <c r="F50" s="2"/>
      <c r="G50" s="2"/>
      <c r="H50" s="2"/>
      <c r="I50" s="2"/>
      <c r="J50" s="9"/>
      <c r="K50" s="3"/>
      <c r="L50" s="2"/>
      <c r="M50" s="2"/>
      <c r="N50" s="2"/>
      <c r="O50" s="2"/>
      <c r="P50" s="2"/>
      <c r="Q50" s="2"/>
      <c r="R50" s="2"/>
      <c r="S50" s="9"/>
    </row>
    <row r="51" spans="1:22" ht="4.5" customHeight="1" x14ac:dyDescent="0.2">
      <c r="A51" s="5"/>
      <c r="S51" s="4"/>
    </row>
    <row r="52" spans="1:22" ht="4.5" customHeight="1" thickBot="1" x14ac:dyDescent="0.25">
      <c r="A52" s="5"/>
      <c r="S52" s="4"/>
    </row>
    <row r="53" spans="1:22" s="48" customFormat="1" ht="20.100000000000001" customHeight="1" thickBot="1" x14ac:dyDescent="0.35">
      <c r="A53" s="128" t="s">
        <v>30</v>
      </c>
      <c r="B53" s="129"/>
      <c r="C53" s="129"/>
      <c r="D53" s="129"/>
      <c r="E53" s="129"/>
      <c r="F53" s="129"/>
      <c r="G53" s="129"/>
      <c r="H53" s="129"/>
      <c r="I53" s="129"/>
      <c r="J53" s="129"/>
      <c r="K53" s="129"/>
      <c r="L53" s="129"/>
      <c r="M53" s="129"/>
      <c r="N53" s="129"/>
      <c r="O53" s="129"/>
      <c r="P53" s="129"/>
      <c r="Q53" s="129"/>
      <c r="R53" s="129"/>
      <c r="S53" s="130"/>
    </row>
    <row r="54" spans="1:22" s="48" customFormat="1" ht="15" customHeight="1" x14ac:dyDescent="0.3">
      <c r="A54" s="125" t="s">
        <v>41</v>
      </c>
      <c r="B54" s="126"/>
      <c r="C54" s="126"/>
      <c r="D54" s="126"/>
      <c r="E54" s="126"/>
      <c r="F54" s="126"/>
      <c r="G54" s="126"/>
      <c r="H54" s="126"/>
      <c r="I54" s="126"/>
      <c r="J54" s="126"/>
      <c r="K54" s="126"/>
      <c r="L54" s="126"/>
      <c r="M54" s="126"/>
      <c r="N54" s="126"/>
      <c r="O54" s="126"/>
      <c r="P54" s="126"/>
      <c r="Q54" s="126"/>
      <c r="R54" s="126"/>
      <c r="S54" s="127"/>
    </row>
    <row r="55" spans="1:22" s="49" customFormat="1" ht="63" customHeight="1" x14ac:dyDescent="0.25">
      <c r="A55" s="118" t="s">
        <v>64</v>
      </c>
      <c r="B55" s="119"/>
      <c r="C55" s="119"/>
      <c r="D55" s="119"/>
      <c r="E55" s="119"/>
      <c r="F55" s="119"/>
      <c r="G55" s="119"/>
      <c r="H55" s="119"/>
      <c r="I55" s="119"/>
      <c r="J55" s="119"/>
      <c r="K55" s="119"/>
      <c r="L55" s="119"/>
      <c r="M55" s="119"/>
      <c r="N55" s="119"/>
      <c r="O55" s="119"/>
      <c r="P55" s="119"/>
      <c r="Q55" s="119"/>
      <c r="R55" s="119"/>
      <c r="S55" s="120"/>
    </row>
    <row r="56" spans="1:22" s="49" customFormat="1" ht="66" customHeight="1" x14ac:dyDescent="0.25">
      <c r="A56" s="118" t="s">
        <v>60</v>
      </c>
      <c r="B56" s="119"/>
      <c r="C56" s="119"/>
      <c r="D56" s="119"/>
      <c r="E56" s="119"/>
      <c r="F56" s="119"/>
      <c r="G56" s="119"/>
      <c r="H56" s="119"/>
      <c r="I56" s="119"/>
      <c r="J56" s="119"/>
      <c r="K56" s="119"/>
      <c r="L56" s="119"/>
      <c r="M56" s="119"/>
      <c r="N56" s="119"/>
      <c r="O56" s="119"/>
      <c r="P56" s="119"/>
      <c r="Q56" s="119"/>
      <c r="R56" s="119"/>
      <c r="S56" s="120"/>
      <c r="U56" s="49">
        <f>255+U57</f>
        <v>276</v>
      </c>
      <c r="V56" s="49">
        <f>224+V57</f>
        <v>224</v>
      </c>
    </row>
    <row r="57" spans="1:22" s="49" customFormat="1" ht="66.75" customHeight="1" x14ac:dyDescent="0.25">
      <c r="A57" s="118" t="s">
        <v>65</v>
      </c>
      <c r="B57" s="119"/>
      <c r="C57" s="119"/>
      <c r="D57" s="119"/>
      <c r="E57" s="119"/>
      <c r="F57" s="119"/>
      <c r="G57" s="119"/>
      <c r="H57" s="119"/>
      <c r="I57" s="119"/>
      <c r="J57" s="119"/>
      <c r="K57" s="119"/>
      <c r="L57" s="119"/>
      <c r="M57" s="119"/>
      <c r="N57" s="119"/>
      <c r="O57" s="119"/>
      <c r="P57" s="119"/>
      <c r="Q57" s="119"/>
      <c r="R57" s="119"/>
      <c r="S57" s="120"/>
      <c r="U57" s="49">
        <f>7*3</f>
        <v>21</v>
      </c>
      <c r="V57" s="49">
        <v>0</v>
      </c>
    </row>
    <row r="58" spans="1:22" s="49" customFormat="1" ht="39.75" customHeight="1" x14ac:dyDescent="0.25">
      <c r="A58" s="118" t="s">
        <v>55</v>
      </c>
      <c r="B58" s="119"/>
      <c r="C58" s="119"/>
      <c r="D58" s="119"/>
      <c r="E58" s="119"/>
      <c r="F58" s="119"/>
      <c r="G58" s="119"/>
      <c r="H58" s="119"/>
      <c r="I58" s="119"/>
      <c r="J58" s="119"/>
      <c r="K58" s="119"/>
      <c r="L58" s="119"/>
      <c r="M58" s="119"/>
      <c r="N58" s="119"/>
      <c r="O58" s="119"/>
      <c r="P58" s="119"/>
      <c r="Q58" s="119"/>
      <c r="R58" s="119"/>
      <c r="S58" s="120"/>
    </row>
    <row r="59" spans="1:22" s="49" customFormat="1" ht="39" customHeight="1" x14ac:dyDescent="0.25">
      <c r="A59" s="118" t="s">
        <v>62</v>
      </c>
      <c r="B59" s="119"/>
      <c r="C59" s="119"/>
      <c r="D59" s="119"/>
      <c r="E59" s="119"/>
      <c r="F59" s="119"/>
      <c r="G59" s="119"/>
      <c r="H59" s="119"/>
      <c r="I59" s="119"/>
      <c r="J59" s="119"/>
      <c r="K59" s="119"/>
      <c r="L59" s="119"/>
      <c r="M59" s="119"/>
      <c r="N59" s="119"/>
      <c r="O59" s="119"/>
      <c r="P59" s="119"/>
      <c r="Q59" s="119"/>
      <c r="R59" s="119"/>
      <c r="S59" s="120"/>
      <c r="T59" s="83"/>
    </row>
    <row r="60" spans="1:22" s="49" customFormat="1" ht="60" customHeight="1" thickBot="1" x14ac:dyDescent="0.3">
      <c r="A60" s="211" t="s">
        <v>61</v>
      </c>
      <c r="B60" s="212"/>
      <c r="C60" s="212"/>
      <c r="D60" s="212"/>
      <c r="E60" s="212"/>
      <c r="F60" s="212"/>
      <c r="G60" s="212"/>
      <c r="H60" s="212"/>
      <c r="I60" s="212"/>
      <c r="J60" s="212"/>
      <c r="K60" s="212"/>
      <c r="L60" s="212"/>
      <c r="M60" s="212"/>
      <c r="N60" s="212"/>
      <c r="O60" s="212"/>
      <c r="P60" s="212"/>
      <c r="Q60" s="212"/>
      <c r="R60" s="212"/>
      <c r="S60" s="213"/>
      <c r="T60" s="83"/>
    </row>
    <row r="61" spans="1:22" s="49" customFormat="1" ht="15" customHeight="1" x14ac:dyDescent="0.25">
      <c r="A61" s="125" t="s">
        <v>45</v>
      </c>
      <c r="B61" s="126"/>
      <c r="C61" s="126"/>
      <c r="D61" s="126"/>
      <c r="E61" s="126"/>
      <c r="F61" s="126"/>
      <c r="G61" s="126"/>
      <c r="H61" s="126"/>
      <c r="I61" s="126"/>
      <c r="J61" s="126"/>
      <c r="K61" s="126"/>
      <c r="L61" s="126"/>
      <c r="M61" s="126"/>
      <c r="N61" s="126"/>
      <c r="O61" s="126"/>
      <c r="P61" s="126"/>
      <c r="Q61" s="126"/>
      <c r="R61" s="126"/>
      <c r="S61" s="127"/>
      <c r="T61" s="83"/>
    </row>
    <row r="62" spans="1:22" s="49" customFormat="1" ht="18" customHeight="1" x14ac:dyDescent="0.25">
      <c r="A62" s="199"/>
      <c r="B62" s="200"/>
      <c r="C62" s="200"/>
      <c r="D62" s="200"/>
      <c r="E62" s="200"/>
      <c r="F62" s="200"/>
      <c r="G62" s="200"/>
      <c r="H62" s="200"/>
      <c r="I62" s="200"/>
      <c r="J62" s="200"/>
      <c r="K62" s="200"/>
      <c r="L62" s="200"/>
      <c r="M62" s="200"/>
      <c r="N62" s="200"/>
      <c r="O62" s="200"/>
      <c r="P62" s="200"/>
      <c r="Q62" s="200"/>
      <c r="R62" s="200"/>
      <c r="S62" s="201"/>
      <c r="T62" s="83"/>
    </row>
    <row r="63" spans="1:22" s="8" customFormat="1" ht="18" customHeight="1" x14ac:dyDescent="0.25">
      <c r="A63" s="199"/>
      <c r="B63" s="200"/>
      <c r="C63" s="200"/>
      <c r="D63" s="200"/>
      <c r="E63" s="200"/>
      <c r="F63" s="200"/>
      <c r="G63" s="200"/>
      <c r="H63" s="200"/>
      <c r="I63" s="200"/>
      <c r="J63" s="200"/>
      <c r="K63" s="200"/>
      <c r="L63" s="200"/>
      <c r="M63" s="200"/>
      <c r="N63" s="200"/>
      <c r="O63" s="200"/>
      <c r="P63" s="200"/>
      <c r="Q63" s="200"/>
      <c r="R63" s="200"/>
      <c r="S63" s="201"/>
      <c r="T63" s="83"/>
    </row>
    <row r="64" spans="1:22" s="8" customFormat="1" ht="18" customHeight="1" x14ac:dyDescent="0.25">
      <c r="A64" s="199"/>
      <c r="B64" s="200"/>
      <c r="C64" s="200"/>
      <c r="D64" s="200"/>
      <c r="E64" s="200"/>
      <c r="F64" s="200"/>
      <c r="G64" s="200"/>
      <c r="H64" s="200"/>
      <c r="I64" s="200"/>
      <c r="J64" s="200"/>
      <c r="K64" s="200"/>
      <c r="L64" s="200"/>
      <c r="M64" s="200"/>
      <c r="N64" s="200"/>
      <c r="O64" s="200"/>
      <c r="P64" s="200"/>
      <c r="Q64" s="200"/>
      <c r="R64" s="200"/>
      <c r="S64" s="201"/>
      <c r="T64" s="82"/>
    </row>
    <row r="65" spans="1:20" s="8" customFormat="1" ht="18" customHeight="1" x14ac:dyDescent="0.25">
      <c r="A65" s="199"/>
      <c r="B65" s="200"/>
      <c r="C65" s="200"/>
      <c r="D65" s="200"/>
      <c r="E65" s="200"/>
      <c r="F65" s="200"/>
      <c r="G65" s="200"/>
      <c r="H65" s="200"/>
      <c r="I65" s="200"/>
      <c r="J65" s="200"/>
      <c r="K65" s="200"/>
      <c r="L65" s="200"/>
      <c r="M65" s="200"/>
      <c r="N65" s="200"/>
      <c r="O65" s="200"/>
      <c r="P65" s="200"/>
      <c r="Q65" s="200"/>
      <c r="R65" s="200"/>
      <c r="S65" s="201"/>
      <c r="T65" s="83"/>
    </row>
    <row r="66" spans="1:20" s="8" customFormat="1" ht="18" customHeight="1" x14ac:dyDescent="0.25">
      <c r="A66" s="199"/>
      <c r="B66" s="200"/>
      <c r="C66" s="200"/>
      <c r="D66" s="200"/>
      <c r="E66" s="200"/>
      <c r="F66" s="200"/>
      <c r="G66" s="200"/>
      <c r="H66" s="200"/>
      <c r="I66" s="200"/>
      <c r="J66" s="200"/>
      <c r="K66" s="200"/>
      <c r="L66" s="200"/>
      <c r="M66" s="200"/>
      <c r="N66" s="200"/>
      <c r="O66" s="200"/>
      <c r="P66" s="200"/>
      <c r="Q66" s="200"/>
      <c r="R66" s="200"/>
      <c r="S66" s="201"/>
      <c r="T66" s="83"/>
    </row>
    <row r="67" spans="1:20" s="8" customFormat="1" ht="18" customHeight="1" x14ac:dyDescent="0.25">
      <c r="A67" s="199"/>
      <c r="B67" s="200"/>
      <c r="C67" s="200"/>
      <c r="D67" s="200"/>
      <c r="E67" s="200"/>
      <c r="F67" s="200"/>
      <c r="G67" s="200"/>
      <c r="H67" s="200"/>
      <c r="I67" s="200"/>
      <c r="J67" s="200"/>
      <c r="K67" s="200"/>
      <c r="L67" s="200"/>
      <c r="M67" s="200"/>
      <c r="N67" s="200"/>
      <c r="O67" s="200"/>
      <c r="P67" s="200"/>
      <c r="Q67" s="200"/>
      <c r="R67" s="200"/>
      <c r="S67" s="201"/>
      <c r="T67" s="83"/>
    </row>
    <row r="68" spans="1:20" s="8" customFormat="1" ht="18" customHeight="1" x14ac:dyDescent="0.25">
      <c r="A68" s="199"/>
      <c r="B68" s="200"/>
      <c r="C68" s="200"/>
      <c r="D68" s="200"/>
      <c r="E68" s="200"/>
      <c r="F68" s="200"/>
      <c r="G68" s="200"/>
      <c r="H68" s="200"/>
      <c r="I68" s="200"/>
      <c r="J68" s="200"/>
      <c r="K68" s="200"/>
      <c r="L68" s="200"/>
      <c r="M68" s="200"/>
      <c r="N68" s="200"/>
      <c r="O68" s="200"/>
      <c r="P68" s="200"/>
      <c r="Q68" s="200"/>
      <c r="R68" s="200"/>
      <c r="S68" s="201"/>
    </row>
    <row r="69" spans="1:20" s="8" customFormat="1" ht="18" customHeight="1" x14ac:dyDescent="0.25">
      <c r="A69" s="199"/>
      <c r="B69" s="200"/>
      <c r="C69" s="200"/>
      <c r="D69" s="200"/>
      <c r="E69" s="200"/>
      <c r="F69" s="200"/>
      <c r="G69" s="200"/>
      <c r="H69" s="200"/>
      <c r="I69" s="200"/>
      <c r="J69" s="200"/>
      <c r="K69" s="200"/>
      <c r="L69" s="200"/>
      <c r="M69" s="200"/>
      <c r="N69" s="200"/>
      <c r="O69" s="200"/>
      <c r="P69" s="200"/>
      <c r="Q69" s="200"/>
      <c r="R69" s="200"/>
      <c r="S69" s="201"/>
    </row>
    <row r="70" spans="1:20" s="8" customFormat="1" ht="18" customHeight="1" x14ac:dyDescent="0.25">
      <c r="A70" s="199"/>
      <c r="B70" s="200"/>
      <c r="C70" s="200"/>
      <c r="D70" s="200"/>
      <c r="E70" s="200"/>
      <c r="F70" s="200"/>
      <c r="G70" s="200"/>
      <c r="H70" s="200"/>
      <c r="I70" s="200"/>
      <c r="J70" s="200"/>
      <c r="K70" s="200"/>
      <c r="L70" s="200"/>
      <c r="M70" s="200"/>
      <c r="N70" s="200"/>
      <c r="O70" s="200"/>
      <c r="P70" s="200"/>
      <c r="Q70" s="200"/>
      <c r="R70" s="200"/>
      <c r="S70" s="201"/>
    </row>
    <row r="71" spans="1:20" s="8" customFormat="1" ht="18" customHeight="1" x14ac:dyDescent="0.25">
      <c r="A71" s="199"/>
      <c r="B71" s="200"/>
      <c r="C71" s="200"/>
      <c r="D71" s="200"/>
      <c r="E71" s="200"/>
      <c r="F71" s="200"/>
      <c r="G71" s="200"/>
      <c r="H71" s="200"/>
      <c r="I71" s="200"/>
      <c r="J71" s="200"/>
      <c r="K71" s="200"/>
      <c r="L71" s="200"/>
      <c r="M71" s="200"/>
      <c r="N71" s="200"/>
      <c r="O71" s="200"/>
      <c r="P71" s="200"/>
      <c r="Q71" s="200"/>
      <c r="R71" s="200"/>
      <c r="S71" s="201"/>
    </row>
    <row r="72" spans="1:20" s="8" customFormat="1" ht="18" customHeight="1" x14ac:dyDescent="0.25">
      <c r="A72" s="199"/>
      <c r="B72" s="200"/>
      <c r="C72" s="200"/>
      <c r="D72" s="200"/>
      <c r="E72" s="200"/>
      <c r="F72" s="200"/>
      <c r="G72" s="200"/>
      <c r="H72" s="200"/>
      <c r="I72" s="200"/>
      <c r="J72" s="200"/>
      <c r="K72" s="200"/>
      <c r="L72" s="200"/>
      <c r="M72" s="200"/>
      <c r="N72" s="200"/>
      <c r="O72" s="200"/>
      <c r="P72" s="200"/>
      <c r="Q72" s="200"/>
      <c r="R72" s="200"/>
      <c r="S72" s="201"/>
    </row>
    <row r="73" spans="1:20" s="8" customFormat="1" ht="18" customHeight="1" thickBot="1" x14ac:dyDescent="0.3">
      <c r="A73" s="216"/>
      <c r="B73" s="214"/>
      <c r="C73" s="214"/>
      <c r="D73" s="214"/>
      <c r="E73" s="214"/>
      <c r="F73" s="214"/>
      <c r="G73" s="214"/>
      <c r="H73" s="214"/>
      <c r="I73" s="214"/>
      <c r="J73" s="214"/>
      <c r="K73" s="214"/>
      <c r="L73" s="214"/>
      <c r="M73" s="214"/>
      <c r="N73" s="214"/>
      <c r="O73" s="214"/>
      <c r="P73" s="214"/>
      <c r="Q73" s="214"/>
      <c r="R73" s="214"/>
      <c r="S73" s="215"/>
    </row>
    <row r="74" spans="1:20" s="48" customFormat="1" ht="20.100000000000001" customHeight="1" thickBot="1" x14ac:dyDescent="0.35">
      <c r="A74" s="208" t="s">
        <v>31</v>
      </c>
      <c r="B74" s="209"/>
      <c r="C74" s="209"/>
      <c r="D74" s="209"/>
      <c r="E74" s="209"/>
      <c r="F74" s="209"/>
      <c r="G74" s="209"/>
      <c r="H74" s="209"/>
      <c r="I74" s="209"/>
      <c r="J74" s="209"/>
      <c r="K74" s="209"/>
      <c r="L74" s="209"/>
      <c r="M74" s="209"/>
      <c r="N74" s="209"/>
      <c r="O74" s="209"/>
      <c r="P74" s="209"/>
      <c r="Q74" s="209"/>
      <c r="R74" s="209"/>
      <c r="S74" s="210"/>
    </row>
    <row r="75" spans="1:20" s="17" customFormat="1" ht="9.75" customHeight="1" thickBot="1" x14ac:dyDescent="0.3">
      <c r="A75" s="67"/>
      <c r="B75" s="43"/>
      <c r="C75" s="43"/>
      <c r="D75" s="43"/>
      <c r="E75" s="43"/>
      <c r="F75" s="43"/>
      <c r="G75" s="43"/>
      <c r="H75" s="43"/>
      <c r="I75" s="43"/>
      <c r="J75" s="43"/>
      <c r="K75" s="43"/>
      <c r="L75" s="43"/>
      <c r="M75" s="43"/>
      <c r="N75" s="43"/>
      <c r="O75" s="43"/>
      <c r="P75" s="43"/>
      <c r="Q75" s="43"/>
      <c r="R75" s="43"/>
      <c r="S75" s="68"/>
    </row>
    <row r="76" spans="1:20" s="17" customFormat="1" ht="15.75" customHeight="1" thickTop="1" thickBot="1" x14ac:dyDescent="0.3">
      <c r="A76" s="137"/>
      <c r="B76" s="138"/>
      <c r="C76" s="138"/>
      <c r="D76" s="138"/>
      <c r="E76" s="138"/>
      <c r="F76" s="138"/>
      <c r="G76" s="138"/>
      <c r="H76" s="138"/>
      <c r="I76" s="138"/>
      <c r="J76" s="138"/>
      <c r="K76" s="138"/>
      <c r="L76" s="138"/>
      <c r="M76" s="138"/>
      <c r="N76" s="138"/>
      <c r="O76" s="138"/>
      <c r="P76" s="138"/>
      <c r="Q76" s="138"/>
      <c r="R76" s="138"/>
      <c r="S76" s="139"/>
    </row>
    <row r="77" spans="1:20" s="17" customFormat="1" ht="15" customHeight="1" thickTop="1" thickBot="1" x14ac:dyDescent="0.3">
      <c r="A77" s="137"/>
      <c r="B77" s="138"/>
      <c r="C77" s="138"/>
      <c r="D77" s="138"/>
      <c r="E77" s="138"/>
      <c r="F77" s="138"/>
      <c r="G77" s="138"/>
      <c r="H77" s="138"/>
      <c r="I77" s="138"/>
      <c r="J77" s="138"/>
      <c r="K77" s="138"/>
      <c r="L77" s="138"/>
      <c r="M77" s="138"/>
      <c r="N77" s="138"/>
      <c r="O77" s="138"/>
      <c r="P77" s="138"/>
      <c r="Q77" s="138"/>
      <c r="R77" s="138"/>
      <c r="S77" s="139"/>
    </row>
    <row r="78" spans="1:20" s="17" customFormat="1" ht="15" customHeight="1" thickTop="1" thickBot="1" x14ac:dyDescent="0.3">
      <c r="A78" s="137"/>
      <c r="B78" s="138"/>
      <c r="C78" s="138"/>
      <c r="D78" s="138"/>
      <c r="E78" s="138"/>
      <c r="F78" s="138"/>
      <c r="G78" s="138"/>
      <c r="H78" s="138"/>
      <c r="I78" s="138"/>
      <c r="J78" s="138"/>
      <c r="K78" s="138"/>
      <c r="L78" s="138"/>
      <c r="M78" s="138"/>
      <c r="N78" s="138"/>
      <c r="O78" s="138"/>
      <c r="P78" s="138"/>
      <c r="Q78" s="138"/>
      <c r="R78" s="138"/>
      <c r="S78" s="139"/>
    </row>
    <row r="79" spans="1:20" s="17" customFormat="1" ht="15" customHeight="1" thickTop="1" thickBot="1" x14ac:dyDescent="0.3">
      <c r="A79" s="137"/>
      <c r="B79" s="138"/>
      <c r="C79" s="138"/>
      <c r="D79" s="138"/>
      <c r="E79" s="138"/>
      <c r="F79" s="138"/>
      <c r="G79" s="138"/>
      <c r="H79" s="138"/>
      <c r="I79" s="138"/>
      <c r="J79" s="138"/>
      <c r="K79" s="138"/>
      <c r="L79" s="138"/>
      <c r="M79" s="138"/>
      <c r="N79" s="138"/>
      <c r="O79" s="138"/>
      <c r="P79" s="138"/>
      <c r="Q79" s="138"/>
      <c r="R79" s="138"/>
      <c r="S79" s="139"/>
    </row>
    <row r="80" spans="1:20" s="17" customFormat="1" ht="15" customHeight="1" thickTop="1" thickBot="1" x14ac:dyDescent="0.3">
      <c r="A80" s="137"/>
      <c r="B80" s="138"/>
      <c r="C80" s="138"/>
      <c r="D80" s="138"/>
      <c r="E80" s="138"/>
      <c r="F80" s="138"/>
      <c r="G80" s="138"/>
      <c r="H80" s="138"/>
      <c r="I80" s="138"/>
      <c r="J80" s="138"/>
      <c r="K80" s="138"/>
      <c r="L80" s="138"/>
      <c r="M80" s="138"/>
      <c r="N80" s="138"/>
      <c r="O80" s="138"/>
      <c r="P80" s="138"/>
      <c r="Q80" s="138"/>
      <c r="R80" s="138"/>
      <c r="S80" s="139"/>
    </row>
    <row r="81" spans="1:27" s="17" customFormat="1" ht="15" customHeight="1" thickTop="1" thickBot="1" x14ac:dyDescent="0.3">
      <c r="A81" s="137"/>
      <c r="B81" s="138"/>
      <c r="C81" s="138"/>
      <c r="D81" s="138"/>
      <c r="E81" s="138"/>
      <c r="F81" s="138"/>
      <c r="G81" s="138"/>
      <c r="H81" s="138"/>
      <c r="I81" s="138"/>
      <c r="J81" s="138"/>
      <c r="K81" s="138"/>
      <c r="L81" s="138"/>
      <c r="M81" s="138"/>
      <c r="N81" s="138"/>
      <c r="O81" s="138"/>
      <c r="P81" s="138"/>
      <c r="Q81" s="138"/>
      <c r="R81" s="138"/>
      <c r="S81" s="139"/>
      <c r="AA81" s="17" t="s">
        <v>3</v>
      </c>
    </row>
    <row r="82" spans="1:27" s="17" customFormat="1" ht="15" customHeight="1" thickTop="1" thickBot="1" x14ac:dyDescent="0.3">
      <c r="A82" s="137"/>
      <c r="B82" s="138"/>
      <c r="C82" s="138"/>
      <c r="D82" s="138"/>
      <c r="E82" s="138"/>
      <c r="F82" s="138"/>
      <c r="G82" s="138"/>
      <c r="H82" s="138"/>
      <c r="I82" s="138"/>
      <c r="J82" s="138"/>
      <c r="K82" s="138"/>
      <c r="L82" s="138"/>
      <c r="M82" s="138"/>
      <c r="N82" s="138"/>
      <c r="O82" s="138"/>
      <c r="P82" s="138"/>
      <c r="Q82" s="138"/>
      <c r="R82" s="138"/>
      <c r="S82" s="139"/>
    </row>
    <row r="83" spans="1:27" s="17" customFormat="1" ht="15" customHeight="1" thickTop="1" thickBot="1" x14ac:dyDescent="0.3">
      <c r="A83" s="137"/>
      <c r="B83" s="138"/>
      <c r="C83" s="138"/>
      <c r="D83" s="138"/>
      <c r="E83" s="138"/>
      <c r="F83" s="138"/>
      <c r="G83" s="138"/>
      <c r="H83" s="138"/>
      <c r="I83" s="138"/>
      <c r="J83" s="138"/>
      <c r="K83" s="138"/>
      <c r="L83" s="138"/>
      <c r="M83" s="138"/>
      <c r="N83" s="138"/>
      <c r="O83" s="138"/>
      <c r="P83" s="138"/>
      <c r="Q83" s="138"/>
      <c r="R83" s="138"/>
      <c r="S83" s="139"/>
    </row>
    <row r="84" spans="1:27" s="17" customFormat="1" ht="15" customHeight="1" thickTop="1" thickBot="1" x14ac:dyDescent="0.3">
      <c r="A84" s="137"/>
      <c r="B84" s="138"/>
      <c r="C84" s="138"/>
      <c r="D84" s="138"/>
      <c r="E84" s="138"/>
      <c r="F84" s="138"/>
      <c r="G84" s="138"/>
      <c r="H84" s="138"/>
      <c r="I84" s="138"/>
      <c r="J84" s="138"/>
      <c r="K84" s="138"/>
      <c r="L84" s="138"/>
      <c r="M84" s="138"/>
      <c r="N84" s="138"/>
      <c r="O84" s="138"/>
      <c r="P84" s="138"/>
      <c r="Q84" s="138"/>
      <c r="R84" s="138"/>
      <c r="S84" s="139"/>
    </row>
    <row r="85" spans="1:27" s="17" customFormat="1" ht="15" customHeight="1" thickTop="1" thickBot="1" x14ac:dyDescent="0.3">
      <c r="A85" s="137"/>
      <c r="B85" s="138"/>
      <c r="C85" s="138"/>
      <c r="D85" s="138"/>
      <c r="E85" s="138"/>
      <c r="F85" s="138"/>
      <c r="G85" s="138"/>
      <c r="H85" s="138"/>
      <c r="I85" s="138"/>
      <c r="J85" s="138"/>
      <c r="K85" s="138"/>
      <c r="L85" s="138"/>
      <c r="M85" s="138"/>
      <c r="N85" s="138"/>
      <c r="O85" s="138"/>
      <c r="P85" s="138"/>
      <c r="Q85" s="138"/>
      <c r="R85" s="138"/>
      <c r="S85" s="139"/>
    </row>
    <row r="86" spans="1:27" s="17" customFormat="1" ht="15" customHeight="1" thickTop="1" thickBot="1" x14ac:dyDescent="0.3">
      <c r="A86" s="137"/>
      <c r="B86" s="138"/>
      <c r="C86" s="138"/>
      <c r="D86" s="138"/>
      <c r="E86" s="138"/>
      <c r="F86" s="138"/>
      <c r="G86" s="138"/>
      <c r="H86" s="138"/>
      <c r="I86" s="138"/>
      <c r="J86" s="138"/>
      <c r="K86" s="138"/>
      <c r="L86" s="138"/>
      <c r="M86" s="138"/>
      <c r="N86" s="138"/>
      <c r="O86" s="138"/>
      <c r="P86" s="138"/>
      <c r="Q86" s="138"/>
      <c r="R86" s="138"/>
      <c r="S86" s="139"/>
    </row>
    <row r="87" spans="1:27" s="17" customFormat="1" ht="15" customHeight="1" thickTop="1" thickBot="1" x14ac:dyDescent="0.3">
      <c r="A87" s="137"/>
      <c r="B87" s="138"/>
      <c r="C87" s="138"/>
      <c r="D87" s="138"/>
      <c r="E87" s="138"/>
      <c r="F87" s="138"/>
      <c r="G87" s="138"/>
      <c r="H87" s="138"/>
      <c r="I87" s="138"/>
      <c r="J87" s="138"/>
      <c r="K87" s="138"/>
      <c r="L87" s="138"/>
      <c r="M87" s="138"/>
      <c r="N87" s="138"/>
      <c r="O87" s="138"/>
      <c r="P87" s="138"/>
      <c r="Q87" s="138"/>
      <c r="R87" s="138"/>
      <c r="S87" s="139"/>
    </row>
    <row r="88" spans="1:27" s="17" customFormat="1" ht="15" customHeight="1" thickTop="1" thickBot="1" x14ac:dyDescent="0.3">
      <c r="A88" s="137"/>
      <c r="B88" s="138"/>
      <c r="C88" s="138"/>
      <c r="D88" s="138"/>
      <c r="E88" s="138"/>
      <c r="F88" s="138"/>
      <c r="G88" s="138"/>
      <c r="H88" s="138"/>
      <c r="I88" s="138"/>
      <c r="J88" s="138"/>
      <c r="K88" s="138"/>
      <c r="L88" s="138"/>
      <c r="M88" s="138"/>
      <c r="N88" s="138"/>
      <c r="O88" s="138"/>
      <c r="P88" s="138"/>
      <c r="Q88" s="138"/>
      <c r="R88" s="138"/>
      <c r="S88" s="139"/>
    </row>
    <row r="89" spans="1:27" s="17" customFormat="1" ht="15" customHeight="1" thickTop="1" thickBot="1" x14ac:dyDescent="0.3">
      <c r="A89" s="137"/>
      <c r="B89" s="138"/>
      <c r="C89" s="138"/>
      <c r="D89" s="138"/>
      <c r="E89" s="138"/>
      <c r="F89" s="138"/>
      <c r="G89" s="138"/>
      <c r="H89" s="138"/>
      <c r="I89" s="138"/>
      <c r="J89" s="138"/>
      <c r="K89" s="138"/>
      <c r="L89" s="138"/>
      <c r="M89" s="138"/>
      <c r="N89" s="138"/>
      <c r="O89" s="138"/>
      <c r="P89" s="138"/>
      <c r="Q89" s="138"/>
      <c r="R89" s="138"/>
      <c r="S89" s="139"/>
    </row>
    <row r="90" spans="1:27" s="17" customFormat="1" ht="15" customHeight="1" thickTop="1" thickBot="1" x14ac:dyDescent="0.3">
      <c r="A90" s="137"/>
      <c r="B90" s="138"/>
      <c r="C90" s="138"/>
      <c r="D90" s="138"/>
      <c r="E90" s="138"/>
      <c r="F90" s="138"/>
      <c r="G90" s="138"/>
      <c r="H90" s="138"/>
      <c r="I90" s="138"/>
      <c r="J90" s="138"/>
      <c r="K90" s="138"/>
      <c r="L90" s="138"/>
      <c r="M90" s="138"/>
      <c r="N90" s="138"/>
      <c r="O90" s="138"/>
      <c r="P90" s="138"/>
      <c r="Q90" s="138"/>
      <c r="R90" s="138"/>
      <c r="S90" s="139"/>
    </row>
    <row r="91" spans="1:27" s="17" customFormat="1" ht="15" customHeight="1" thickTop="1" thickBot="1" x14ac:dyDescent="0.3">
      <c r="A91" s="137"/>
      <c r="B91" s="138"/>
      <c r="C91" s="138"/>
      <c r="D91" s="138"/>
      <c r="E91" s="138"/>
      <c r="F91" s="138"/>
      <c r="G91" s="138"/>
      <c r="H91" s="138"/>
      <c r="I91" s="138"/>
      <c r="J91" s="138"/>
      <c r="K91" s="138"/>
      <c r="L91" s="138"/>
      <c r="M91" s="138"/>
      <c r="N91" s="138"/>
      <c r="O91" s="138"/>
      <c r="P91" s="138"/>
      <c r="Q91" s="138"/>
      <c r="R91" s="138"/>
      <c r="S91" s="139"/>
    </row>
    <row r="92" spans="1:27" s="17" customFormat="1" ht="6" customHeight="1" thickTop="1" thickBot="1" x14ac:dyDescent="0.25">
      <c r="A92" s="69"/>
      <c r="B92" s="44"/>
      <c r="C92" s="44"/>
      <c r="D92" s="44"/>
      <c r="E92" s="44"/>
      <c r="F92" s="44"/>
      <c r="G92" s="44"/>
      <c r="H92" s="44"/>
      <c r="I92" s="44"/>
      <c r="J92" s="44"/>
      <c r="L92" s="44"/>
      <c r="M92" s="44"/>
      <c r="N92" s="44"/>
      <c r="O92" s="44"/>
      <c r="P92" s="44"/>
      <c r="Q92" s="44"/>
      <c r="R92" s="44"/>
      <c r="S92" s="70"/>
    </row>
    <row r="93" spans="1:27" s="17" customFormat="1" ht="15.75" customHeight="1" thickTop="1" thickBot="1" x14ac:dyDescent="0.3">
      <c r="A93" s="140" t="s">
        <v>63</v>
      </c>
      <c r="B93" s="141"/>
      <c r="C93" s="141"/>
      <c r="D93" s="141"/>
      <c r="E93" s="141"/>
      <c r="F93" s="141"/>
      <c r="G93" s="141"/>
      <c r="H93" s="141"/>
      <c r="I93" s="141"/>
      <c r="J93" s="141"/>
      <c r="K93" s="141"/>
      <c r="L93" s="141"/>
      <c r="M93" s="141"/>
      <c r="N93" s="141"/>
      <c r="O93" s="141"/>
      <c r="P93" s="141"/>
      <c r="Q93" s="141"/>
      <c r="R93" s="141"/>
      <c r="S93" s="142"/>
    </row>
    <row r="94" spans="1:27" s="17" customFormat="1" ht="15" customHeight="1" thickTop="1" thickBot="1" x14ac:dyDescent="0.3">
      <c r="A94" s="140"/>
      <c r="B94" s="141"/>
      <c r="C94" s="141"/>
      <c r="D94" s="141"/>
      <c r="E94" s="141"/>
      <c r="F94" s="141"/>
      <c r="G94" s="141"/>
      <c r="H94" s="141"/>
      <c r="I94" s="141"/>
      <c r="J94" s="141"/>
      <c r="K94" s="141"/>
      <c r="L94" s="141"/>
      <c r="M94" s="141"/>
      <c r="N94" s="141"/>
      <c r="O94" s="141"/>
      <c r="P94" s="141"/>
      <c r="Q94" s="141"/>
      <c r="R94" s="141"/>
      <c r="S94" s="142"/>
    </row>
    <row r="95" spans="1:27" s="17" customFormat="1" ht="19.5" customHeight="1" thickTop="1" thickBot="1" x14ac:dyDescent="0.25">
      <c r="A95" s="69"/>
      <c r="B95" s="44"/>
      <c r="C95" s="44"/>
      <c r="D95" s="44"/>
      <c r="E95" s="44"/>
      <c r="F95" s="44"/>
      <c r="G95" s="44"/>
      <c r="H95" s="44"/>
      <c r="I95" s="58"/>
      <c r="J95" s="44"/>
      <c r="K95" s="17" t="s">
        <v>3</v>
      </c>
      <c r="L95" s="44"/>
      <c r="M95" s="44"/>
      <c r="N95" s="44"/>
      <c r="O95" s="44"/>
      <c r="P95" s="44"/>
      <c r="Q95" s="44"/>
      <c r="R95" s="44"/>
      <c r="S95" s="70"/>
    </row>
    <row r="96" spans="1:27" s="17" customFormat="1" ht="15.75" customHeight="1" thickTop="1" thickBot="1" x14ac:dyDescent="0.3">
      <c r="A96" s="137"/>
      <c r="B96" s="138"/>
      <c r="C96" s="138"/>
      <c r="D96" s="138"/>
      <c r="E96" s="138"/>
      <c r="F96" s="138"/>
      <c r="G96" s="138"/>
      <c r="H96" s="138"/>
      <c r="I96" s="138"/>
      <c r="J96" s="138"/>
      <c r="K96" s="138"/>
      <c r="L96" s="138"/>
      <c r="M96" s="138"/>
      <c r="N96" s="138"/>
      <c r="O96" s="138"/>
      <c r="P96" s="138"/>
      <c r="Q96" s="138"/>
      <c r="R96" s="138"/>
      <c r="S96" s="139"/>
    </row>
    <row r="97" spans="1:19" s="17" customFormat="1" ht="15" customHeight="1" thickTop="1" thickBot="1" x14ac:dyDescent="0.3">
      <c r="A97" s="137"/>
      <c r="B97" s="138"/>
      <c r="C97" s="138"/>
      <c r="D97" s="138"/>
      <c r="E97" s="138"/>
      <c r="F97" s="138"/>
      <c r="G97" s="138"/>
      <c r="H97" s="138"/>
      <c r="I97" s="138"/>
      <c r="J97" s="138"/>
      <c r="K97" s="138"/>
      <c r="L97" s="138"/>
      <c r="M97" s="138"/>
      <c r="N97" s="138"/>
      <c r="O97" s="138"/>
      <c r="P97" s="138"/>
      <c r="Q97" s="138"/>
      <c r="R97" s="138"/>
      <c r="S97" s="139"/>
    </row>
    <row r="98" spans="1:19" s="17" customFormat="1" ht="15" customHeight="1" thickTop="1" thickBot="1" x14ac:dyDescent="0.3">
      <c r="A98" s="137"/>
      <c r="B98" s="138"/>
      <c r="C98" s="138"/>
      <c r="D98" s="138"/>
      <c r="E98" s="138"/>
      <c r="F98" s="138"/>
      <c r="G98" s="138"/>
      <c r="H98" s="138"/>
      <c r="I98" s="138"/>
      <c r="J98" s="138"/>
      <c r="K98" s="138"/>
      <c r="L98" s="138"/>
      <c r="M98" s="138"/>
      <c r="N98" s="138"/>
      <c r="O98" s="138"/>
      <c r="P98" s="138"/>
      <c r="Q98" s="138"/>
      <c r="R98" s="138"/>
      <c r="S98" s="139"/>
    </row>
    <row r="99" spans="1:19" s="17" customFormat="1" ht="15" customHeight="1" thickTop="1" thickBot="1" x14ac:dyDescent="0.3">
      <c r="A99" s="137"/>
      <c r="B99" s="138"/>
      <c r="C99" s="138"/>
      <c r="D99" s="138"/>
      <c r="E99" s="138"/>
      <c r="F99" s="138"/>
      <c r="G99" s="138"/>
      <c r="H99" s="138"/>
      <c r="I99" s="138"/>
      <c r="J99" s="138"/>
      <c r="K99" s="138"/>
      <c r="L99" s="138"/>
      <c r="M99" s="138"/>
      <c r="N99" s="138"/>
      <c r="O99" s="138"/>
      <c r="P99" s="138"/>
      <c r="Q99" s="138"/>
      <c r="R99" s="138"/>
      <c r="S99" s="139"/>
    </row>
    <row r="100" spans="1:19" s="17" customFormat="1" ht="15" customHeight="1" thickTop="1" thickBot="1" x14ac:dyDescent="0.3">
      <c r="A100" s="137"/>
      <c r="B100" s="138"/>
      <c r="C100" s="138"/>
      <c r="D100" s="138"/>
      <c r="E100" s="138"/>
      <c r="F100" s="138"/>
      <c r="G100" s="138"/>
      <c r="H100" s="138"/>
      <c r="I100" s="138"/>
      <c r="J100" s="138"/>
      <c r="K100" s="138"/>
      <c r="L100" s="138"/>
      <c r="M100" s="138"/>
      <c r="N100" s="138"/>
      <c r="O100" s="138"/>
      <c r="P100" s="138"/>
      <c r="Q100" s="138"/>
      <c r="R100" s="138"/>
      <c r="S100" s="139"/>
    </row>
    <row r="101" spans="1:19" s="17" customFormat="1" ht="15" customHeight="1" thickTop="1" thickBot="1" x14ac:dyDescent="0.3">
      <c r="A101" s="137"/>
      <c r="B101" s="138"/>
      <c r="C101" s="138"/>
      <c r="D101" s="138"/>
      <c r="E101" s="138"/>
      <c r="F101" s="138"/>
      <c r="G101" s="138"/>
      <c r="H101" s="138"/>
      <c r="I101" s="138"/>
      <c r="J101" s="138"/>
      <c r="K101" s="138"/>
      <c r="L101" s="138"/>
      <c r="M101" s="138"/>
      <c r="N101" s="138"/>
      <c r="O101" s="138"/>
      <c r="P101" s="138"/>
      <c r="Q101" s="138"/>
      <c r="R101" s="138"/>
      <c r="S101" s="139"/>
    </row>
    <row r="102" spans="1:19" s="17" customFormat="1" ht="15" customHeight="1" thickTop="1" thickBot="1" x14ac:dyDescent="0.3">
      <c r="A102" s="137"/>
      <c r="B102" s="138"/>
      <c r="C102" s="138"/>
      <c r="D102" s="138"/>
      <c r="E102" s="138"/>
      <c r="F102" s="138"/>
      <c r="G102" s="138"/>
      <c r="H102" s="138"/>
      <c r="I102" s="138"/>
      <c r="J102" s="138"/>
      <c r="K102" s="138"/>
      <c r="L102" s="138"/>
      <c r="M102" s="138"/>
      <c r="N102" s="138"/>
      <c r="O102" s="138"/>
      <c r="P102" s="138"/>
      <c r="Q102" s="138"/>
      <c r="R102" s="138"/>
      <c r="S102" s="139"/>
    </row>
    <row r="103" spans="1:19" s="17" customFormat="1" ht="15" customHeight="1" thickTop="1" thickBot="1" x14ac:dyDescent="0.3">
      <c r="A103" s="137"/>
      <c r="B103" s="138"/>
      <c r="C103" s="138"/>
      <c r="D103" s="138"/>
      <c r="E103" s="138"/>
      <c r="F103" s="138"/>
      <c r="G103" s="138"/>
      <c r="H103" s="138"/>
      <c r="I103" s="138"/>
      <c r="J103" s="138"/>
      <c r="K103" s="138"/>
      <c r="L103" s="138"/>
      <c r="M103" s="138"/>
      <c r="N103" s="138"/>
      <c r="O103" s="138"/>
      <c r="P103" s="138"/>
      <c r="Q103" s="138"/>
      <c r="R103" s="138"/>
      <c r="S103" s="139"/>
    </row>
    <row r="104" spans="1:19" s="17" customFormat="1" ht="15" customHeight="1" thickTop="1" thickBot="1" x14ac:dyDescent="0.3">
      <c r="A104" s="137"/>
      <c r="B104" s="138"/>
      <c r="C104" s="138"/>
      <c r="D104" s="138"/>
      <c r="E104" s="138"/>
      <c r="F104" s="138"/>
      <c r="G104" s="138"/>
      <c r="H104" s="138"/>
      <c r="I104" s="138"/>
      <c r="J104" s="138"/>
      <c r="K104" s="138"/>
      <c r="L104" s="138"/>
      <c r="M104" s="138"/>
      <c r="N104" s="138"/>
      <c r="O104" s="138"/>
      <c r="P104" s="138"/>
      <c r="Q104" s="138"/>
      <c r="R104" s="138"/>
      <c r="S104" s="139"/>
    </row>
    <row r="105" spans="1:19" s="17" customFormat="1" ht="15" customHeight="1" thickTop="1" thickBot="1" x14ac:dyDescent="0.3">
      <c r="A105" s="137"/>
      <c r="B105" s="138"/>
      <c r="C105" s="138"/>
      <c r="D105" s="138"/>
      <c r="E105" s="138"/>
      <c r="F105" s="138"/>
      <c r="G105" s="138"/>
      <c r="H105" s="138"/>
      <c r="I105" s="138"/>
      <c r="J105" s="138"/>
      <c r="K105" s="138"/>
      <c r="L105" s="138"/>
      <c r="M105" s="138"/>
      <c r="N105" s="138"/>
      <c r="O105" s="138"/>
      <c r="P105" s="138"/>
      <c r="Q105" s="138"/>
      <c r="R105" s="138"/>
      <c r="S105" s="139"/>
    </row>
    <row r="106" spans="1:19" s="17" customFormat="1" ht="15" customHeight="1" thickTop="1" thickBot="1" x14ac:dyDescent="0.3">
      <c r="A106" s="137"/>
      <c r="B106" s="138"/>
      <c r="C106" s="138"/>
      <c r="D106" s="138"/>
      <c r="E106" s="138"/>
      <c r="F106" s="138"/>
      <c r="G106" s="138"/>
      <c r="H106" s="138"/>
      <c r="I106" s="138"/>
      <c r="J106" s="138"/>
      <c r="K106" s="138"/>
      <c r="L106" s="138"/>
      <c r="M106" s="138"/>
      <c r="N106" s="138"/>
      <c r="O106" s="138"/>
      <c r="P106" s="138"/>
      <c r="Q106" s="138"/>
      <c r="R106" s="138"/>
      <c r="S106" s="139"/>
    </row>
    <row r="107" spans="1:19" s="17" customFormat="1" ht="15" customHeight="1" thickTop="1" thickBot="1" x14ac:dyDescent="0.3">
      <c r="A107" s="137"/>
      <c r="B107" s="138"/>
      <c r="C107" s="138"/>
      <c r="D107" s="138"/>
      <c r="E107" s="138"/>
      <c r="F107" s="138"/>
      <c r="G107" s="138"/>
      <c r="H107" s="138"/>
      <c r="I107" s="138"/>
      <c r="J107" s="138"/>
      <c r="K107" s="138"/>
      <c r="L107" s="138"/>
      <c r="M107" s="138"/>
      <c r="N107" s="138"/>
      <c r="O107" s="138"/>
      <c r="P107" s="138"/>
      <c r="Q107" s="138"/>
      <c r="R107" s="138"/>
      <c r="S107" s="139"/>
    </row>
    <row r="108" spans="1:19" s="17" customFormat="1" ht="15" customHeight="1" thickTop="1" thickBot="1" x14ac:dyDescent="0.3">
      <c r="A108" s="137"/>
      <c r="B108" s="138"/>
      <c r="C108" s="138"/>
      <c r="D108" s="138"/>
      <c r="E108" s="138"/>
      <c r="F108" s="138"/>
      <c r="G108" s="138"/>
      <c r="H108" s="138"/>
      <c r="I108" s="138"/>
      <c r="J108" s="138"/>
      <c r="K108" s="138"/>
      <c r="L108" s="138"/>
      <c r="M108" s="138"/>
      <c r="N108" s="138"/>
      <c r="O108" s="138"/>
      <c r="P108" s="138"/>
      <c r="Q108" s="138"/>
      <c r="R108" s="138"/>
      <c r="S108" s="139"/>
    </row>
    <row r="109" spans="1:19" s="17" customFormat="1" ht="15" customHeight="1" thickTop="1" thickBot="1" x14ac:dyDescent="0.3">
      <c r="A109" s="137"/>
      <c r="B109" s="138"/>
      <c r="C109" s="138"/>
      <c r="D109" s="138"/>
      <c r="E109" s="138"/>
      <c r="F109" s="138"/>
      <c r="G109" s="138"/>
      <c r="H109" s="138"/>
      <c r="I109" s="138"/>
      <c r="J109" s="138"/>
      <c r="K109" s="138"/>
      <c r="L109" s="138"/>
      <c r="M109" s="138"/>
      <c r="N109" s="138"/>
      <c r="O109" s="138"/>
      <c r="P109" s="138"/>
      <c r="Q109" s="138"/>
      <c r="R109" s="138"/>
      <c r="S109" s="139"/>
    </row>
    <row r="110" spans="1:19" s="17" customFormat="1" ht="15" customHeight="1" thickTop="1" thickBot="1" x14ac:dyDescent="0.3">
      <c r="A110" s="137"/>
      <c r="B110" s="138"/>
      <c r="C110" s="138"/>
      <c r="D110" s="138"/>
      <c r="E110" s="138"/>
      <c r="F110" s="138"/>
      <c r="G110" s="138"/>
      <c r="H110" s="138"/>
      <c r="I110" s="138"/>
      <c r="J110" s="138"/>
      <c r="K110" s="138"/>
      <c r="L110" s="138"/>
      <c r="M110" s="138"/>
      <c r="N110" s="138"/>
      <c r="O110" s="138"/>
      <c r="P110" s="138"/>
      <c r="Q110" s="138"/>
      <c r="R110" s="138"/>
      <c r="S110" s="139"/>
    </row>
    <row r="111" spans="1:19" s="17" customFormat="1" ht="15" customHeight="1" thickTop="1" thickBot="1" x14ac:dyDescent="0.3">
      <c r="A111" s="137"/>
      <c r="B111" s="138"/>
      <c r="C111" s="138"/>
      <c r="D111" s="138"/>
      <c r="E111" s="138"/>
      <c r="F111" s="138"/>
      <c r="G111" s="138"/>
      <c r="H111" s="138"/>
      <c r="I111" s="138"/>
      <c r="J111" s="138"/>
      <c r="K111" s="138"/>
      <c r="L111" s="138"/>
      <c r="M111" s="138"/>
      <c r="N111" s="138"/>
      <c r="O111" s="138"/>
      <c r="P111" s="138"/>
      <c r="Q111" s="138"/>
      <c r="R111" s="138"/>
      <c r="S111" s="139"/>
    </row>
    <row r="112" spans="1:19" s="17" customFormat="1" ht="6" customHeight="1" thickTop="1" thickBot="1" x14ac:dyDescent="0.25">
      <c r="A112" s="69"/>
      <c r="B112" s="44"/>
      <c r="C112" s="44"/>
      <c r="D112" s="44"/>
      <c r="E112" s="44"/>
      <c r="F112" s="44"/>
      <c r="G112" s="44"/>
      <c r="H112" s="44"/>
      <c r="I112" s="44"/>
      <c r="J112" s="44"/>
      <c r="L112" s="44"/>
      <c r="M112" s="44"/>
      <c r="N112" s="44"/>
      <c r="O112" s="44"/>
      <c r="P112" s="44"/>
      <c r="Q112" s="44"/>
      <c r="R112" s="44"/>
      <c r="S112" s="70"/>
    </row>
    <row r="113" spans="1:19" s="17" customFormat="1" ht="15.75" customHeight="1" thickTop="1" thickBot="1" x14ac:dyDescent="0.3">
      <c r="A113" s="140" t="s">
        <v>59</v>
      </c>
      <c r="B113" s="141"/>
      <c r="C113" s="141"/>
      <c r="D113" s="141"/>
      <c r="E113" s="141"/>
      <c r="F113" s="141"/>
      <c r="G113" s="141"/>
      <c r="H113" s="141"/>
      <c r="I113" s="141"/>
      <c r="J113" s="141"/>
      <c r="K113" s="141"/>
      <c r="L113" s="141"/>
      <c r="M113" s="141"/>
      <c r="N113" s="141"/>
      <c r="O113" s="141"/>
      <c r="P113" s="141"/>
      <c r="Q113" s="141"/>
      <c r="R113" s="141"/>
      <c r="S113" s="142"/>
    </row>
    <row r="114" spans="1:19" s="17" customFormat="1" ht="18" customHeight="1" thickTop="1" thickBot="1" x14ac:dyDescent="0.3">
      <c r="A114" s="140"/>
      <c r="B114" s="141"/>
      <c r="C114" s="141"/>
      <c r="D114" s="141"/>
      <c r="E114" s="141"/>
      <c r="F114" s="141"/>
      <c r="G114" s="141"/>
      <c r="H114" s="141"/>
      <c r="I114" s="141"/>
      <c r="J114" s="141"/>
      <c r="K114" s="141"/>
      <c r="L114" s="141"/>
      <c r="M114" s="141"/>
      <c r="N114" s="141"/>
      <c r="O114" s="141"/>
      <c r="P114" s="141"/>
      <c r="Q114" s="141"/>
      <c r="R114" s="141"/>
      <c r="S114" s="142"/>
    </row>
    <row r="115" spans="1:19" s="17" customFormat="1" ht="18" customHeight="1" thickTop="1" thickBot="1" x14ac:dyDescent="0.3">
      <c r="A115" s="71"/>
      <c r="B115" s="46"/>
      <c r="C115" s="46"/>
      <c r="D115" s="46"/>
      <c r="E115" s="46"/>
      <c r="F115" s="46"/>
      <c r="G115" s="46"/>
      <c r="H115" s="46"/>
      <c r="I115" s="46"/>
      <c r="J115" s="46"/>
      <c r="K115" s="46"/>
      <c r="L115" s="46"/>
      <c r="M115" s="46"/>
      <c r="N115" s="46"/>
      <c r="O115" s="46"/>
      <c r="P115" s="46"/>
      <c r="Q115" s="46"/>
      <c r="R115" s="46"/>
      <c r="S115" s="72"/>
    </row>
    <row r="116" spans="1:19" s="17" customFormat="1" ht="18" customHeight="1" thickTop="1" thickBot="1" x14ac:dyDescent="0.3">
      <c r="A116" s="137"/>
      <c r="B116" s="138"/>
      <c r="C116" s="138"/>
      <c r="D116" s="138"/>
      <c r="E116" s="138"/>
      <c r="F116" s="138"/>
      <c r="G116" s="138"/>
      <c r="H116" s="138"/>
      <c r="I116" s="138"/>
      <c r="J116" s="138"/>
      <c r="K116" s="138"/>
      <c r="L116" s="138"/>
      <c r="M116" s="138"/>
      <c r="N116" s="138"/>
      <c r="O116" s="138"/>
      <c r="P116" s="138"/>
      <c r="Q116" s="138"/>
      <c r="R116" s="138"/>
      <c r="S116" s="139"/>
    </row>
    <row r="117" spans="1:19" s="17" customFormat="1" ht="15" customHeight="1" thickTop="1" thickBot="1" x14ac:dyDescent="0.3">
      <c r="A117" s="137"/>
      <c r="B117" s="138"/>
      <c r="C117" s="138"/>
      <c r="D117" s="138"/>
      <c r="E117" s="138"/>
      <c r="F117" s="138"/>
      <c r="G117" s="138"/>
      <c r="H117" s="138"/>
      <c r="I117" s="138"/>
      <c r="J117" s="138"/>
      <c r="K117" s="138"/>
      <c r="L117" s="138"/>
      <c r="M117" s="138"/>
      <c r="N117" s="138"/>
      <c r="O117" s="138"/>
      <c r="P117" s="138"/>
      <c r="Q117" s="138"/>
      <c r="R117" s="138"/>
      <c r="S117" s="139"/>
    </row>
    <row r="118" spans="1:19" s="17" customFormat="1" ht="15.75" customHeight="1" thickTop="1" thickBot="1" x14ac:dyDescent="0.3">
      <c r="A118" s="137"/>
      <c r="B118" s="138"/>
      <c r="C118" s="138"/>
      <c r="D118" s="138"/>
      <c r="E118" s="138"/>
      <c r="F118" s="138"/>
      <c r="G118" s="138"/>
      <c r="H118" s="138"/>
      <c r="I118" s="138"/>
      <c r="J118" s="138"/>
      <c r="K118" s="138"/>
      <c r="L118" s="138"/>
      <c r="M118" s="138"/>
      <c r="N118" s="138"/>
      <c r="O118" s="138"/>
      <c r="P118" s="138"/>
      <c r="Q118" s="138"/>
      <c r="R118" s="138"/>
      <c r="S118" s="139"/>
    </row>
    <row r="119" spans="1:19" s="17" customFormat="1" ht="15" customHeight="1" thickTop="1" thickBot="1" x14ac:dyDescent="0.3">
      <c r="A119" s="137"/>
      <c r="B119" s="138"/>
      <c r="C119" s="138"/>
      <c r="D119" s="138"/>
      <c r="E119" s="138"/>
      <c r="F119" s="138"/>
      <c r="G119" s="138"/>
      <c r="H119" s="138"/>
      <c r="I119" s="138"/>
      <c r="J119" s="138"/>
      <c r="K119" s="138"/>
      <c r="L119" s="138"/>
      <c r="M119" s="138"/>
      <c r="N119" s="138"/>
      <c r="O119" s="138"/>
      <c r="P119" s="138"/>
      <c r="Q119" s="138"/>
      <c r="R119" s="138"/>
      <c r="S119" s="139"/>
    </row>
    <row r="120" spans="1:19" s="17" customFormat="1" ht="15" customHeight="1" thickTop="1" thickBot="1" x14ac:dyDescent="0.3">
      <c r="A120" s="137"/>
      <c r="B120" s="138"/>
      <c r="C120" s="138"/>
      <c r="D120" s="138"/>
      <c r="E120" s="138"/>
      <c r="F120" s="138"/>
      <c r="G120" s="138"/>
      <c r="H120" s="138"/>
      <c r="I120" s="138"/>
      <c r="J120" s="138"/>
      <c r="K120" s="138"/>
      <c r="L120" s="138"/>
      <c r="M120" s="138"/>
      <c r="N120" s="138"/>
      <c r="O120" s="138"/>
      <c r="P120" s="138"/>
      <c r="Q120" s="138"/>
      <c r="R120" s="138"/>
      <c r="S120" s="139"/>
    </row>
    <row r="121" spans="1:19" s="17" customFormat="1" ht="15" customHeight="1" thickTop="1" thickBot="1" x14ac:dyDescent="0.3">
      <c r="A121" s="137"/>
      <c r="B121" s="138"/>
      <c r="C121" s="138"/>
      <c r="D121" s="138"/>
      <c r="E121" s="138"/>
      <c r="F121" s="138"/>
      <c r="G121" s="138"/>
      <c r="H121" s="138"/>
      <c r="I121" s="138"/>
      <c r="J121" s="138"/>
      <c r="K121" s="138"/>
      <c r="L121" s="138"/>
      <c r="M121" s="138"/>
      <c r="N121" s="138"/>
      <c r="O121" s="138"/>
      <c r="P121" s="138"/>
      <c r="Q121" s="138"/>
      <c r="R121" s="138"/>
      <c r="S121" s="139"/>
    </row>
    <row r="122" spans="1:19" s="17" customFormat="1" ht="15" customHeight="1" thickTop="1" thickBot="1" x14ac:dyDescent="0.3">
      <c r="A122" s="137"/>
      <c r="B122" s="138"/>
      <c r="C122" s="138"/>
      <c r="D122" s="138"/>
      <c r="E122" s="138"/>
      <c r="F122" s="138"/>
      <c r="G122" s="138"/>
      <c r="H122" s="138"/>
      <c r="I122" s="138"/>
      <c r="J122" s="138"/>
      <c r="K122" s="138"/>
      <c r="L122" s="138"/>
      <c r="M122" s="138"/>
      <c r="N122" s="138"/>
      <c r="O122" s="138"/>
      <c r="P122" s="138"/>
      <c r="Q122" s="138"/>
      <c r="R122" s="138"/>
      <c r="S122" s="139"/>
    </row>
    <row r="123" spans="1:19" s="17" customFormat="1" ht="15" customHeight="1" thickTop="1" thickBot="1" x14ac:dyDescent="0.3">
      <c r="A123" s="137"/>
      <c r="B123" s="138"/>
      <c r="C123" s="138"/>
      <c r="D123" s="138"/>
      <c r="E123" s="138"/>
      <c r="F123" s="138"/>
      <c r="G123" s="138"/>
      <c r="H123" s="138"/>
      <c r="I123" s="138"/>
      <c r="J123" s="138"/>
      <c r="K123" s="138"/>
      <c r="L123" s="138"/>
      <c r="M123" s="138"/>
      <c r="N123" s="138"/>
      <c r="O123" s="138"/>
      <c r="P123" s="138"/>
      <c r="Q123" s="138"/>
      <c r="R123" s="138"/>
      <c r="S123" s="139"/>
    </row>
    <row r="124" spans="1:19" s="17" customFormat="1" ht="15" customHeight="1" thickTop="1" thickBot="1" x14ac:dyDescent="0.3">
      <c r="A124" s="137"/>
      <c r="B124" s="138"/>
      <c r="C124" s="138"/>
      <c r="D124" s="138"/>
      <c r="E124" s="138"/>
      <c r="F124" s="138"/>
      <c r="G124" s="138"/>
      <c r="H124" s="138"/>
      <c r="I124" s="138"/>
      <c r="J124" s="138"/>
      <c r="K124" s="138"/>
      <c r="L124" s="138"/>
      <c r="M124" s="138"/>
      <c r="N124" s="138"/>
      <c r="O124" s="138"/>
      <c r="P124" s="138"/>
      <c r="Q124" s="138"/>
      <c r="R124" s="138"/>
      <c r="S124" s="139"/>
    </row>
    <row r="125" spans="1:19" s="17" customFormat="1" ht="15" customHeight="1" thickTop="1" thickBot="1" x14ac:dyDescent="0.3">
      <c r="A125" s="137"/>
      <c r="B125" s="138"/>
      <c r="C125" s="138"/>
      <c r="D125" s="138"/>
      <c r="E125" s="138"/>
      <c r="F125" s="138"/>
      <c r="G125" s="138"/>
      <c r="H125" s="138"/>
      <c r="I125" s="138"/>
      <c r="J125" s="138"/>
      <c r="K125" s="138"/>
      <c r="L125" s="138"/>
      <c r="M125" s="138"/>
      <c r="N125" s="138"/>
      <c r="O125" s="138"/>
      <c r="P125" s="138"/>
      <c r="Q125" s="138"/>
      <c r="R125" s="138"/>
      <c r="S125" s="139"/>
    </row>
    <row r="126" spans="1:19" s="17" customFormat="1" ht="15" customHeight="1" thickTop="1" thickBot="1" x14ac:dyDescent="0.3">
      <c r="A126" s="137"/>
      <c r="B126" s="138"/>
      <c r="C126" s="138"/>
      <c r="D126" s="138"/>
      <c r="E126" s="138"/>
      <c r="F126" s="138"/>
      <c r="G126" s="138"/>
      <c r="H126" s="138"/>
      <c r="I126" s="138"/>
      <c r="J126" s="138"/>
      <c r="K126" s="138"/>
      <c r="L126" s="138"/>
      <c r="M126" s="138"/>
      <c r="N126" s="138"/>
      <c r="O126" s="138"/>
      <c r="P126" s="138"/>
      <c r="Q126" s="138"/>
      <c r="R126" s="138"/>
      <c r="S126" s="139"/>
    </row>
    <row r="127" spans="1:19" s="17" customFormat="1" ht="15" customHeight="1" thickTop="1" thickBot="1" x14ac:dyDescent="0.3">
      <c r="A127" s="137"/>
      <c r="B127" s="138"/>
      <c r="C127" s="138"/>
      <c r="D127" s="138"/>
      <c r="E127" s="138"/>
      <c r="F127" s="138"/>
      <c r="G127" s="138"/>
      <c r="H127" s="138"/>
      <c r="I127" s="138"/>
      <c r="J127" s="138"/>
      <c r="K127" s="138"/>
      <c r="L127" s="138"/>
      <c r="M127" s="138"/>
      <c r="N127" s="138"/>
      <c r="O127" s="138"/>
      <c r="P127" s="138"/>
      <c r="Q127" s="138"/>
      <c r="R127" s="138"/>
      <c r="S127" s="139"/>
    </row>
    <row r="128" spans="1:19" s="17" customFormat="1" ht="15" customHeight="1" thickTop="1" thickBot="1" x14ac:dyDescent="0.3">
      <c r="A128" s="137"/>
      <c r="B128" s="138"/>
      <c r="C128" s="138"/>
      <c r="D128" s="138"/>
      <c r="E128" s="138"/>
      <c r="F128" s="138"/>
      <c r="G128" s="138"/>
      <c r="H128" s="138"/>
      <c r="I128" s="138"/>
      <c r="J128" s="138"/>
      <c r="K128" s="138"/>
      <c r="L128" s="138"/>
      <c r="M128" s="138"/>
      <c r="N128" s="138"/>
      <c r="O128" s="138"/>
      <c r="P128" s="138"/>
      <c r="Q128" s="138"/>
      <c r="R128" s="138"/>
      <c r="S128" s="139"/>
    </row>
    <row r="129" spans="1:21" s="17" customFormat="1" ht="15" customHeight="1" thickTop="1" thickBot="1" x14ac:dyDescent="0.3">
      <c r="A129" s="137"/>
      <c r="B129" s="138"/>
      <c r="C129" s="138"/>
      <c r="D129" s="138"/>
      <c r="E129" s="138"/>
      <c r="F129" s="138"/>
      <c r="G129" s="138"/>
      <c r="H129" s="138"/>
      <c r="I129" s="138"/>
      <c r="J129" s="138"/>
      <c r="K129" s="138"/>
      <c r="L129" s="138"/>
      <c r="M129" s="138"/>
      <c r="N129" s="138"/>
      <c r="O129" s="138"/>
      <c r="P129" s="138"/>
      <c r="Q129" s="138"/>
      <c r="R129" s="138"/>
      <c r="S129" s="139"/>
    </row>
    <row r="130" spans="1:21" s="17" customFormat="1" ht="15" customHeight="1" thickTop="1" thickBot="1" x14ac:dyDescent="0.3">
      <c r="A130" s="137"/>
      <c r="B130" s="138"/>
      <c r="C130" s="138"/>
      <c r="D130" s="138"/>
      <c r="E130" s="138"/>
      <c r="F130" s="138"/>
      <c r="G130" s="138"/>
      <c r="H130" s="138"/>
      <c r="I130" s="138"/>
      <c r="J130" s="138"/>
      <c r="K130" s="138"/>
      <c r="L130" s="138"/>
      <c r="M130" s="138"/>
      <c r="N130" s="138"/>
      <c r="O130" s="138"/>
      <c r="P130" s="138"/>
      <c r="Q130" s="138"/>
      <c r="R130" s="138"/>
      <c r="S130" s="139"/>
    </row>
    <row r="131" spans="1:21" s="17" customFormat="1" ht="15" customHeight="1" thickTop="1" thickBot="1" x14ac:dyDescent="0.3">
      <c r="A131" s="137"/>
      <c r="B131" s="138"/>
      <c r="C131" s="138"/>
      <c r="D131" s="138"/>
      <c r="E131" s="138"/>
      <c r="F131" s="138"/>
      <c r="G131" s="138"/>
      <c r="H131" s="138"/>
      <c r="I131" s="138"/>
      <c r="J131" s="138"/>
      <c r="K131" s="138"/>
      <c r="L131" s="138"/>
      <c r="M131" s="138"/>
      <c r="N131" s="138"/>
      <c r="O131" s="138"/>
      <c r="P131" s="138"/>
      <c r="Q131" s="138"/>
      <c r="R131" s="138"/>
      <c r="S131" s="139"/>
    </row>
    <row r="132" spans="1:21" s="17" customFormat="1" ht="6" customHeight="1" thickTop="1" thickBot="1" x14ac:dyDescent="0.25">
      <c r="A132" s="69"/>
      <c r="B132" s="44"/>
      <c r="C132" s="44"/>
      <c r="D132" s="44"/>
      <c r="E132" s="44"/>
      <c r="F132" s="44"/>
      <c r="G132" s="44"/>
      <c r="H132" s="44"/>
      <c r="I132" s="44"/>
      <c r="K132" s="44"/>
      <c r="L132" s="44"/>
      <c r="M132" s="44"/>
      <c r="N132" s="44"/>
      <c r="O132" s="44"/>
      <c r="P132" s="44"/>
      <c r="Q132" s="44"/>
      <c r="R132" s="44"/>
      <c r="S132" s="70"/>
    </row>
    <row r="133" spans="1:21" s="17" customFormat="1" ht="15.75" customHeight="1" thickTop="1" thickBot="1" x14ac:dyDescent="0.3">
      <c r="A133" s="140" t="s">
        <v>58</v>
      </c>
      <c r="B133" s="141"/>
      <c r="C133" s="141"/>
      <c r="D133" s="141"/>
      <c r="E133" s="141"/>
      <c r="F133" s="141"/>
      <c r="G133" s="141"/>
      <c r="H133" s="141"/>
      <c r="I133" s="141"/>
      <c r="J133" s="141"/>
      <c r="K133" s="141"/>
      <c r="L133" s="141"/>
      <c r="M133" s="141"/>
      <c r="N133" s="141"/>
      <c r="O133" s="141"/>
      <c r="P133" s="141"/>
      <c r="Q133" s="141"/>
      <c r="R133" s="141"/>
      <c r="S133" s="142"/>
    </row>
    <row r="134" spans="1:21" s="17" customFormat="1" ht="15" customHeight="1" thickTop="1" thickBot="1" x14ac:dyDescent="0.3">
      <c r="A134" s="140"/>
      <c r="B134" s="141"/>
      <c r="C134" s="141"/>
      <c r="D134" s="141"/>
      <c r="E134" s="141"/>
      <c r="F134" s="141"/>
      <c r="G134" s="141"/>
      <c r="H134" s="141"/>
      <c r="I134" s="141"/>
      <c r="J134" s="141"/>
      <c r="K134" s="141"/>
      <c r="L134" s="141"/>
      <c r="M134" s="141"/>
      <c r="N134" s="141"/>
      <c r="O134" s="141"/>
      <c r="P134" s="141"/>
      <c r="Q134" s="141"/>
      <c r="R134" s="141"/>
      <c r="S134" s="142"/>
    </row>
    <row r="135" spans="1:21" s="17" customFormat="1" ht="0.75" hidden="1" customHeight="1" thickTop="1" thickBot="1" x14ac:dyDescent="0.3">
      <c r="A135" s="71"/>
      <c r="B135" s="46"/>
      <c r="C135" s="46"/>
      <c r="D135" s="46"/>
      <c r="E135" s="46"/>
      <c r="F135" s="46"/>
      <c r="G135" s="46"/>
      <c r="H135" s="46"/>
      <c r="I135" s="46"/>
      <c r="J135" s="46"/>
      <c r="K135" s="46"/>
      <c r="L135" s="46"/>
      <c r="M135" s="46"/>
      <c r="N135" s="46"/>
      <c r="O135" s="46"/>
      <c r="P135" s="46"/>
      <c r="Q135" s="46"/>
      <c r="R135" s="46"/>
      <c r="S135" s="72"/>
    </row>
    <row r="136" spans="1:21" s="17" customFormat="1" ht="14.25" thickTop="1" thickBot="1" x14ac:dyDescent="0.3">
      <c r="A136" s="71"/>
      <c r="B136" s="46"/>
      <c r="C136" s="46"/>
      <c r="D136" s="46"/>
      <c r="E136" s="46"/>
      <c r="F136" s="46"/>
      <c r="G136" s="46"/>
      <c r="H136" s="46"/>
      <c r="I136" s="46"/>
      <c r="J136" s="46"/>
      <c r="K136" s="46"/>
      <c r="L136" s="46"/>
      <c r="M136" s="46"/>
      <c r="N136" s="46"/>
      <c r="O136" s="46"/>
      <c r="P136" s="46"/>
      <c r="Q136" s="46"/>
      <c r="R136" s="46"/>
      <c r="S136" s="72"/>
    </row>
    <row r="137" spans="1:21" ht="11.1" customHeight="1" thickTop="1" x14ac:dyDescent="0.2">
      <c r="A137" s="107"/>
      <c r="B137" s="108"/>
      <c r="C137" s="108"/>
      <c r="D137" s="108"/>
      <c r="E137" s="108"/>
      <c r="F137" s="108"/>
      <c r="G137" s="108"/>
      <c r="H137" s="108"/>
      <c r="I137" s="108"/>
      <c r="J137" s="108"/>
      <c r="K137" s="108"/>
      <c r="L137" s="108"/>
      <c r="M137" s="108"/>
      <c r="N137" s="108"/>
      <c r="O137" s="108"/>
      <c r="P137" s="108"/>
      <c r="Q137" s="108"/>
      <c r="R137" s="108"/>
      <c r="S137" s="113"/>
    </row>
    <row r="138" spans="1:21" s="17" customFormat="1" ht="11.1" customHeight="1" x14ac:dyDescent="0.25">
      <c r="A138" s="109"/>
      <c r="B138" s="110"/>
      <c r="C138" s="110"/>
      <c r="D138" s="110"/>
      <c r="E138" s="110"/>
      <c r="F138" s="110"/>
      <c r="G138" s="110"/>
      <c r="H138" s="110"/>
      <c r="I138" s="110"/>
      <c r="J138" s="110"/>
      <c r="K138" s="110"/>
      <c r="L138" s="110"/>
      <c r="M138" s="110"/>
      <c r="N138" s="110"/>
      <c r="O138" s="110"/>
      <c r="P138" s="110"/>
      <c r="Q138" s="110"/>
      <c r="R138" s="110"/>
      <c r="S138" s="114"/>
    </row>
    <row r="139" spans="1:21" s="17" customFormat="1" ht="11.1" customHeight="1" x14ac:dyDescent="0.25">
      <c r="A139" s="109"/>
      <c r="B139" s="110"/>
      <c r="C139" s="110"/>
      <c r="D139" s="110"/>
      <c r="E139" s="110"/>
      <c r="F139" s="110"/>
      <c r="G139" s="110"/>
      <c r="H139" s="110"/>
      <c r="I139" s="110"/>
      <c r="J139" s="110"/>
      <c r="K139" s="110"/>
      <c r="L139" s="110"/>
      <c r="M139" s="110"/>
      <c r="N139" s="110"/>
      <c r="O139" s="110"/>
      <c r="P139" s="110"/>
      <c r="Q139" s="110"/>
      <c r="R139" s="110"/>
      <c r="S139" s="114"/>
    </row>
    <row r="140" spans="1:21" s="17" customFormat="1" ht="11.1" customHeight="1" x14ac:dyDescent="0.25">
      <c r="A140" s="109"/>
      <c r="B140" s="110"/>
      <c r="C140" s="110"/>
      <c r="D140" s="110"/>
      <c r="E140" s="110"/>
      <c r="F140" s="110"/>
      <c r="G140" s="110"/>
      <c r="H140" s="110"/>
      <c r="I140" s="110"/>
      <c r="J140" s="110"/>
      <c r="K140" s="110"/>
      <c r="L140" s="110"/>
      <c r="M140" s="110"/>
      <c r="N140" s="110"/>
      <c r="O140" s="110"/>
      <c r="P140" s="110"/>
      <c r="Q140" s="110"/>
      <c r="R140" s="110"/>
      <c r="S140" s="114"/>
    </row>
    <row r="141" spans="1:21" s="17" customFormat="1" ht="11.1" customHeight="1" x14ac:dyDescent="0.25">
      <c r="A141" s="109"/>
      <c r="B141" s="110"/>
      <c r="C141" s="110"/>
      <c r="D141" s="110"/>
      <c r="E141" s="110"/>
      <c r="F141" s="110"/>
      <c r="G141" s="110"/>
      <c r="H141" s="110"/>
      <c r="I141" s="110"/>
      <c r="J141" s="110"/>
      <c r="K141" s="110"/>
      <c r="L141" s="110"/>
      <c r="M141" s="110"/>
      <c r="N141" s="110"/>
      <c r="O141" s="110"/>
      <c r="P141" s="110"/>
      <c r="Q141" s="110"/>
      <c r="R141" s="110"/>
      <c r="S141" s="114"/>
    </row>
    <row r="142" spans="1:21" ht="11.1" customHeight="1" x14ac:dyDescent="0.2">
      <c r="A142" s="109"/>
      <c r="B142" s="110"/>
      <c r="C142" s="110"/>
      <c r="D142" s="110"/>
      <c r="E142" s="110"/>
      <c r="F142" s="110"/>
      <c r="G142" s="110"/>
      <c r="H142" s="110"/>
      <c r="I142" s="110"/>
      <c r="J142" s="110"/>
      <c r="K142" s="110"/>
      <c r="L142" s="110"/>
      <c r="M142" s="110"/>
      <c r="N142" s="110"/>
      <c r="O142" s="110"/>
      <c r="P142" s="110"/>
      <c r="Q142" s="110"/>
      <c r="R142" s="110"/>
      <c r="S142" s="114"/>
    </row>
    <row r="143" spans="1:21" s="17" customFormat="1" ht="11.1" customHeight="1" x14ac:dyDescent="0.25">
      <c r="A143" s="109"/>
      <c r="B143" s="110"/>
      <c r="C143" s="110"/>
      <c r="D143" s="110"/>
      <c r="E143" s="110"/>
      <c r="F143" s="110"/>
      <c r="G143" s="110"/>
      <c r="H143" s="110"/>
      <c r="I143" s="110"/>
      <c r="J143" s="110"/>
      <c r="K143" s="110"/>
      <c r="L143" s="110"/>
      <c r="M143" s="110"/>
      <c r="N143" s="110"/>
      <c r="O143" s="110"/>
      <c r="P143" s="110"/>
      <c r="Q143" s="110"/>
      <c r="R143" s="110"/>
      <c r="S143" s="114"/>
    </row>
    <row r="144" spans="1:21" s="17" customFormat="1" ht="11.1" customHeight="1" x14ac:dyDescent="0.25">
      <c r="A144" s="109"/>
      <c r="B144" s="110"/>
      <c r="C144" s="110"/>
      <c r="D144" s="110"/>
      <c r="E144" s="110"/>
      <c r="F144" s="110"/>
      <c r="G144" s="110"/>
      <c r="H144" s="110"/>
      <c r="I144" s="110"/>
      <c r="J144" s="110"/>
      <c r="K144" s="110"/>
      <c r="L144" s="110"/>
      <c r="M144" s="110"/>
      <c r="N144" s="110"/>
      <c r="O144" s="110"/>
      <c r="P144" s="110"/>
      <c r="Q144" s="110"/>
      <c r="R144" s="110"/>
      <c r="S144" s="114"/>
      <c r="U144"/>
    </row>
    <row r="145" spans="1:34" s="17" customFormat="1" ht="11.1" customHeight="1" x14ac:dyDescent="0.25">
      <c r="A145" s="109"/>
      <c r="B145" s="110"/>
      <c r="C145" s="110"/>
      <c r="D145" s="110"/>
      <c r="E145" s="110"/>
      <c r="F145" s="110"/>
      <c r="G145" s="110"/>
      <c r="H145" s="110"/>
      <c r="I145" s="110"/>
      <c r="J145" s="110"/>
      <c r="K145" s="110"/>
      <c r="L145" s="110"/>
      <c r="M145" s="110"/>
      <c r="N145" s="110"/>
      <c r="O145" s="110"/>
      <c r="P145" s="110"/>
      <c r="Q145" s="110"/>
      <c r="R145" s="110"/>
      <c r="S145" s="114"/>
    </row>
    <row r="146" spans="1:34" ht="11.1" customHeight="1" x14ac:dyDescent="0.2">
      <c r="A146" s="109"/>
      <c r="B146" s="110"/>
      <c r="C146" s="110"/>
      <c r="D146" s="110"/>
      <c r="E146" s="110"/>
      <c r="F146" s="110"/>
      <c r="G146" s="110"/>
      <c r="H146" s="110"/>
      <c r="I146" s="110"/>
      <c r="J146" s="110"/>
      <c r="K146" s="110"/>
      <c r="L146" s="110"/>
      <c r="M146" s="110"/>
      <c r="N146" s="110"/>
      <c r="O146" s="110"/>
      <c r="P146" s="110"/>
      <c r="Q146" s="110"/>
      <c r="R146" s="110"/>
      <c r="S146" s="114"/>
    </row>
    <row r="147" spans="1:34" ht="11.1" customHeight="1" x14ac:dyDescent="0.2">
      <c r="A147" s="109"/>
      <c r="B147" s="110"/>
      <c r="C147" s="110"/>
      <c r="D147" s="110"/>
      <c r="E147" s="110"/>
      <c r="F147" s="110"/>
      <c r="G147" s="110"/>
      <c r="H147" s="110"/>
      <c r="I147" s="110"/>
      <c r="J147" s="110"/>
      <c r="K147" s="110"/>
      <c r="L147" s="110"/>
      <c r="M147" s="110"/>
      <c r="N147" s="110"/>
      <c r="O147" s="110"/>
      <c r="P147" s="110"/>
      <c r="Q147" s="110"/>
      <c r="R147" s="110"/>
      <c r="S147" s="114"/>
    </row>
    <row r="148" spans="1:34" ht="11.1" customHeight="1" x14ac:dyDescent="0.2">
      <c r="A148" s="109"/>
      <c r="B148" s="110"/>
      <c r="C148" s="110"/>
      <c r="D148" s="110"/>
      <c r="E148" s="110"/>
      <c r="F148" s="110"/>
      <c r="G148" s="110"/>
      <c r="H148" s="110"/>
      <c r="I148" s="110"/>
      <c r="J148" s="110"/>
      <c r="K148" s="110"/>
      <c r="L148" s="110"/>
      <c r="M148" s="110"/>
      <c r="N148" s="110"/>
      <c r="O148" s="110"/>
      <c r="P148" s="110"/>
      <c r="Q148" s="110"/>
      <c r="R148" s="110"/>
      <c r="S148" s="114"/>
    </row>
    <row r="149" spans="1:34" ht="11.1" customHeight="1" x14ac:dyDescent="0.2">
      <c r="A149" s="109"/>
      <c r="B149" s="110"/>
      <c r="C149" s="110"/>
      <c r="D149" s="110"/>
      <c r="E149" s="110"/>
      <c r="F149" s="110"/>
      <c r="G149" s="110"/>
      <c r="H149" s="110"/>
      <c r="I149" s="110"/>
      <c r="J149" s="110"/>
      <c r="K149" s="110"/>
      <c r="L149" s="110"/>
      <c r="M149" s="110"/>
      <c r="N149" s="110"/>
      <c r="O149" s="110"/>
      <c r="P149" s="110"/>
      <c r="Q149" s="110"/>
      <c r="R149" s="110"/>
      <c r="S149" s="114"/>
    </row>
    <row r="150" spans="1:34" ht="11.1" customHeight="1" x14ac:dyDescent="0.2">
      <c r="A150" s="109"/>
      <c r="B150" s="110"/>
      <c r="C150" s="110"/>
      <c r="D150" s="110"/>
      <c r="E150" s="110"/>
      <c r="F150" s="110"/>
      <c r="G150" s="110"/>
      <c r="H150" s="110"/>
      <c r="I150" s="110"/>
      <c r="J150" s="110"/>
      <c r="K150" s="110"/>
      <c r="L150" s="110"/>
      <c r="M150" s="110"/>
      <c r="N150" s="110"/>
      <c r="O150" s="110"/>
      <c r="P150" s="110"/>
      <c r="Q150" s="110"/>
      <c r="R150" s="110"/>
      <c r="S150" s="114"/>
    </row>
    <row r="151" spans="1:34" ht="11.1" customHeight="1" x14ac:dyDescent="0.2">
      <c r="A151" s="109"/>
      <c r="B151" s="110"/>
      <c r="C151" s="110"/>
      <c r="D151" s="110"/>
      <c r="E151" s="110"/>
      <c r="F151" s="110"/>
      <c r="G151" s="110"/>
      <c r="H151" s="110"/>
      <c r="I151" s="110"/>
      <c r="J151" s="110"/>
      <c r="K151" s="110"/>
      <c r="L151" s="110"/>
      <c r="M151" s="110"/>
      <c r="N151" s="110"/>
      <c r="O151" s="110"/>
      <c r="P151" s="110"/>
      <c r="Q151" s="110"/>
      <c r="R151" s="110"/>
      <c r="S151" s="114"/>
    </row>
    <row r="152" spans="1:34" ht="11.1" customHeight="1" x14ac:dyDescent="0.2">
      <c r="A152" s="109"/>
      <c r="B152" s="110"/>
      <c r="C152" s="110"/>
      <c r="D152" s="110"/>
      <c r="E152" s="110"/>
      <c r="F152" s="110"/>
      <c r="G152" s="110"/>
      <c r="H152" s="110"/>
      <c r="I152" s="110"/>
      <c r="J152" s="110"/>
      <c r="K152" s="110"/>
      <c r="L152" s="110"/>
      <c r="M152" s="110"/>
      <c r="N152" s="110"/>
      <c r="O152" s="110"/>
      <c r="P152" s="110"/>
      <c r="Q152" s="110"/>
      <c r="R152" s="110"/>
      <c r="S152" s="114"/>
    </row>
    <row r="153" spans="1:34" ht="11.1" customHeight="1" x14ac:dyDescent="0.2">
      <c r="A153" s="109"/>
      <c r="B153" s="110"/>
      <c r="C153" s="110"/>
      <c r="D153" s="110"/>
      <c r="E153" s="110"/>
      <c r="F153" s="110"/>
      <c r="G153" s="110"/>
      <c r="H153" s="110"/>
      <c r="I153" s="110"/>
      <c r="J153" s="110"/>
      <c r="K153" s="110"/>
      <c r="L153" s="110"/>
      <c r="M153" s="110"/>
      <c r="N153" s="110"/>
      <c r="O153" s="110"/>
      <c r="P153" s="110"/>
      <c r="Q153" s="110"/>
      <c r="R153" s="110"/>
      <c r="S153" s="114"/>
    </row>
    <row r="154" spans="1:34" ht="11.1" customHeight="1" x14ac:dyDescent="0.2">
      <c r="A154" s="109"/>
      <c r="B154" s="110"/>
      <c r="C154" s="110"/>
      <c r="D154" s="110"/>
      <c r="E154" s="110"/>
      <c r="F154" s="110"/>
      <c r="G154" s="110"/>
      <c r="H154" s="110"/>
      <c r="I154" s="110"/>
      <c r="J154" s="110"/>
      <c r="K154" s="110"/>
      <c r="L154" s="110"/>
      <c r="M154" s="110"/>
      <c r="N154" s="110"/>
      <c r="O154" s="110"/>
      <c r="P154" s="110"/>
      <c r="Q154" s="110"/>
      <c r="R154" s="110"/>
      <c r="S154" s="114"/>
    </row>
    <row r="155" spans="1:34" ht="11.1" customHeight="1" x14ac:dyDescent="0.2">
      <c r="A155" s="109"/>
      <c r="B155" s="110"/>
      <c r="C155" s="110"/>
      <c r="D155" s="110"/>
      <c r="E155" s="110"/>
      <c r="F155" s="110"/>
      <c r="G155" s="110"/>
      <c r="H155" s="110"/>
      <c r="I155" s="110"/>
      <c r="J155" s="110"/>
      <c r="K155" s="110"/>
      <c r="L155" s="110"/>
      <c r="M155" s="110"/>
      <c r="N155" s="110"/>
      <c r="O155" s="110"/>
      <c r="P155" s="110"/>
      <c r="Q155" s="110"/>
      <c r="R155" s="110"/>
      <c r="S155" s="114"/>
    </row>
    <row r="156" spans="1:34" ht="11.1" customHeight="1" thickBot="1" x14ac:dyDescent="0.3">
      <c r="A156" s="111"/>
      <c r="B156" s="112"/>
      <c r="C156" s="112"/>
      <c r="D156" s="112"/>
      <c r="E156" s="112"/>
      <c r="F156" s="112"/>
      <c r="G156" s="112"/>
      <c r="H156" s="112"/>
      <c r="I156" s="112"/>
      <c r="J156" s="112"/>
      <c r="K156" s="112"/>
      <c r="L156" s="112"/>
      <c r="M156" s="112"/>
      <c r="N156" s="112"/>
      <c r="O156" s="112"/>
      <c r="P156" s="112"/>
      <c r="Q156" s="112"/>
      <c r="R156" s="112"/>
      <c r="S156" s="115"/>
      <c r="AH156"/>
    </row>
    <row r="157" spans="1:34" ht="6" customHeight="1" thickTop="1" thickBot="1" x14ac:dyDescent="0.25">
      <c r="A157" s="69"/>
      <c r="B157" s="44"/>
      <c r="C157" s="44"/>
      <c r="D157" s="44"/>
      <c r="E157" s="44"/>
      <c r="F157" s="44"/>
      <c r="G157" s="44"/>
      <c r="H157" s="44"/>
      <c r="I157" s="44"/>
      <c r="J157" s="17"/>
      <c r="K157" s="44"/>
      <c r="L157" s="44"/>
      <c r="M157" s="44"/>
      <c r="N157" s="44"/>
      <c r="O157" s="44"/>
      <c r="P157" s="44"/>
      <c r="Q157" s="44"/>
      <c r="R157" s="44"/>
      <c r="S157" s="70"/>
    </row>
    <row r="158" spans="1:34" ht="13.5" customHeight="1" thickTop="1" x14ac:dyDescent="0.2">
      <c r="A158" s="131" t="s">
        <v>57</v>
      </c>
      <c r="B158" s="132"/>
      <c r="C158" s="132"/>
      <c r="D158" s="132"/>
      <c r="E158" s="132"/>
      <c r="F158" s="132"/>
      <c r="G158" s="132"/>
      <c r="H158" s="132"/>
      <c r="I158" s="132"/>
      <c r="J158" s="132"/>
      <c r="K158" s="132"/>
      <c r="L158" s="132"/>
      <c r="M158" s="132" t="s">
        <v>56</v>
      </c>
      <c r="N158" s="132"/>
      <c r="O158" s="132"/>
      <c r="P158" s="132"/>
      <c r="Q158" s="132"/>
      <c r="R158" s="132"/>
      <c r="S158" s="135"/>
    </row>
    <row r="159" spans="1:34" ht="15.75" customHeight="1" thickBot="1" x14ac:dyDescent="0.25">
      <c r="A159" s="133"/>
      <c r="B159" s="134"/>
      <c r="C159" s="134"/>
      <c r="D159" s="134"/>
      <c r="E159" s="134"/>
      <c r="F159" s="134"/>
      <c r="G159" s="134"/>
      <c r="H159" s="134"/>
      <c r="I159" s="134"/>
      <c r="J159" s="134"/>
      <c r="K159" s="134"/>
      <c r="L159" s="134"/>
      <c r="M159" s="134"/>
      <c r="N159" s="134"/>
      <c r="O159" s="134"/>
      <c r="P159" s="134"/>
      <c r="Q159" s="134"/>
      <c r="R159" s="134"/>
      <c r="S159" s="136"/>
    </row>
    <row r="160" spans="1:34" ht="13.5" thickTop="1" x14ac:dyDescent="0.2">
      <c r="A160" s="73"/>
      <c r="B160" s="60"/>
      <c r="C160" s="60"/>
      <c r="D160" s="60"/>
      <c r="E160" s="60"/>
      <c r="F160" s="60"/>
      <c r="G160" s="60"/>
      <c r="H160" s="60"/>
      <c r="I160" s="61"/>
      <c r="J160" s="17"/>
      <c r="K160" s="62"/>
      <c r="L160" s="62"/>
      <c r="M160" s="62"/>
      <c r="N160" s="62"/>
      <c r="O160" s="62"/>
      <c r="P160" s="62"/>
      <c r="Q160" s="62"/>
      <c r="R160" s="62"/>
      <c r="S160" s="74"/>
    </row>
    <row r="161" spans="1:19" x14ac:dyDescent="0.2">
      <c r="A161" s="75"/>
      <c r="B161" s="45"/>
      <c r="C161" s="45"/>
      <c r="D161" s="45"/>
      <c r="E161" s="45"/>
      <c r="F161" s="45"/>
      <c r="G161" s="45"/>
      <c r="H161" s="45"/>
      <c r="I161" s="124"/>
      <c r="J161" s="124"/>
      <c r="K161" s="124"/>
      <c r="L161" s="46"/>
      <c r="M161" s="46"/>
      <c r="N161" s="46"/>
      <c r="O161" s="46"/>
      <c r="P161" s="46"/>
      <c r="Q161" s="46"/>
      <c r="R161" s="46"/>
      <c r="S161" s="72"/>
    </row>
    <row r="162" spans="1:19" ht="13.5" thickBot="1" x14ac:dyDescent="0.25">
      <c r="A162" s="146" t="s">
        <v>2</v>
      </c>
      <c r="B162" s="147"/>
      <c r="C162" s="147"/>
      <c r="D162" s="147"/>
      <c r="E162" s="147"/>
      <c r="F162" s="147"/>
      <c r="G162" s="147"/>
      <c r="H162" s="147"/>
      <c r="I162" s="147"/>
      <c r="J162" s="147"/>
      <c r="K162" s="147"/>
      <c r="L162" s="148"/>
      <c r="M162" s="146" t="s">
        <v>1</v>
      </c>
      <c r="N162" s="147"/>
      <c r="O162" s="147"/>
      <c r="P162" s="147"/>
      <c r="Q162" s="147"/>
      <c r="R162" s="147"/>
      <c r="S162" s="148"/>
    </row>
    <row r="163" spans="1:19" x14ac:dyDescent="0.2">
      <c r="A163" s="152" t="s">
        <v>54</v>
      </c>
      <c r="B163" s="153"/>
      <c r="C163" s="153"/>
      <c r="D163" s="153"/>
      <c r="E163" s="153"/>
      <c r="F163" s="153"/>
      <c r="G163" s="153"/>
      <c r="H163" s="153"/>
      <c r="I163" s="153"/>
      <c r="J163" s="153"/>
      <c r="K163" s="153"/>
      <c r="L163" s="154"/>
      <c r="M163" s="149"/>
      <c r="N163" s="150"/>
      <c r="O163" s="150"/>
      <c r="P163" s="150"/>
      <c r="Q163" s="150"/>
      <c r="R163" s="150"/>
      <c r="S163" s="151"/>
    </row>
    <row r="164" spans="1:19" x14ac:dyDescent="0.2">
      <c r="A164" s="155"/>
      <c r="B164" s="156"/>
      <c r="C164" s="156"/>
      <c r="D164" s="156"/>
      <c r="E164" s="156"/>
      <c r="F164" s="156"/>
      <c r="G164" s="156"/>
      <c r="H164" s="156"/>
      <c r="I164" s="156"/>
      <c r="J164" s="156"/>
      <c r="K164" s="156"/>
      <c r="L164" s="157"/>
      <c r="M164" s="54"/>
      <c r="N164" s="55"/>
      <c r="O164" s="55"/>
      <c r="P164" s="55"/>
      <c r="Q164" s="55"/>
      <c r="R164" s="55"/>
      <c r="S164" s="56"/>
    </row>
    <row r="165" spans="1:19" x14ac:dyDescent="0.2">
      <c r="A165" s="155"/>
      <c r="B165" s="156"/>
      <c r="C165" s="156"/>
      <c r="D165" s="156"/>
      <c r="E165" s="156"/>
      <c r="F165" s="156"/>
      <c r="G165" s="156"/>
      <c r="H165" s="156"/>
      <c r="I165" s="156"/>
      <c r="J165" s="156"/>
      <c r="K165" s="156"/>
      <c r="L165" s="157"/>
      <c r="M165" s="1" t="s">
        <v>0</v>
      </c>
      <c r="N165" s="7"/>
      <c r="O165" s="7"/>
      <c r="P165" s="7"/>
      <c r="Q165" s="7"/>
      <c r="R165" s="7"/>
      <c r="S165" s="6"/>
    </row>
    <row r="166" spans="1:19" x14ac:dyDescent="0.2">
      <c r="A166" s="155"/>
      <c r="B166" s="156"/>
      <c r="C166" s="156"/>
      <c r="D166" s="156"/>
      <c r="E166" s="156"/>
      <c r="F166" s="156"/>
      <c r="G166" s="156"/>
      <c r="H166" s="156"/>
      <c r="I166" s="156"/>
      <c r="J166" s="156"/>
      <c r="K166" s="156"/>
      <c r="L166" s="157"/>
      <c r="M166" s="143" t="s">
        <v>42</v>
      </c>
      <c r="N166" s="144"/>
      <c r="O166" s="144"/>
      <c r="P166" s="144"/>
      <c r="Q166" s="144"/>
      <c r="R166" s="144"/>
      <c r="S166" s="145"/>
    </row>
    <row r="167" spans="1:19" x14ac:dyDescent="0.2">
      <c r="A167" s="155"/>
      <c r="B167" s="156"/>
      <c r="C167" s="156"/>
      <c r="D167" s="156"/>
      <c r="E167" s="156"/>
      <c r="F167" s="156"/>
      <c r="G167" s="156"/>
      <c r="H167" s="156"/>
      <c r="I167" s="156"/>
      <c r="J167" s="156"/>
      <c r="K167" s="156"/>
      <c r="L167" s="157"/>
      <c r="M167" s="143" t="s">
        <v>50</v>
      </c>
      <c r="N167" s="144"/>
      <c r="O167" s="144"/>
      <c r="P167" s="144"/>
      <c r="Q167" s="144"/>
      <c r="R167" s="144"/>
      <c r="S167" s="145"/>
    </row>
    <row r="168" spans="1:19" x14ac:dyDescent="0.2">
      <c r="A168" s="155"/>
      <c r="B168" s="156"/>
      <c r="C168" s="156"/>
      <c r="D168" s="156"/>
      <c r="E168" s="156"/>
      <c r="F168" s="156"/>
      <c r="G168" s="156"/>
      <c r="H168" s="156"/>
      <c r="I168" s="156"/>
      <c r="J168" s="156"/>
      <c r="K168" s="156"/>
      <c r="L168" s="157"/>
      <c r="M168" s="164" t="s">
        <v>43</v>
      </c>
      <c r="N168" s="165"/>
      <c r="O168" s="165"/>
      <c r="P168" s="165"/>
      <c r="Q168" s="165"/>
      <c r="R168" s="165"/>
      <c r="S168" s="4"/>
    </row>
    <row r="169" spans="1:19" ht="13.5" thickBot="1" x14ac:dyDescent="0.25">
      <c r="A169" s="158"/>
      <c r="B169" s="159"/>
      <c r="C169" s="159"/>
      <c r="D169" s="159"/>
      <c r="E169" s="159"/>
      <c r="F169" s="159"/>
      <c r="G169" s="159"/>
      <c r="H169" s="159"/>
      <c r="I169" s="159"/>
      <c r="J169" s="159"/>
      <c r="K169" s="159"/>
      <c r="L169" s="160"/>
      <c r="M169" s="161"/>
      <c r="N169" s="162"/>
      <c r="O169" s="162"/>
      <c r="P169" s="162"/>
      <c r="Q169" s="162"/>
      <c r="R169" s="162"/>
      <c r="S169" s="163"/>
    </row>
  </sheetData>
  <mergeCells count="96">
    <mergeCell ref="A56:S56"/>
    <mergeCell ref="A58:S58"/>
    <mergeCell ref="A60:S60"/>
    <mergeCell ref="L62:S73"/>
    <mergeCell ref="A62:K73"/>
    <mergeCell ref="A59:S59"/>
    <mergeCell ref="A74:S74"/>
    <mergeCell ref="A76:S91"/>
    <mergeCell ref="A93:S94"/>
    <mergeCell ref="A96:S111"/>
    <mergeCell ref="A113:S114"/>
    <mergeCell ref="D20:E20"/>
    <mergeCell ref="O10:R10"/>
    <mergeCell ref="N27:R27"/>
    <mergeCell ref="D26:I26"/>
    <mergeCell ref="C10:H10"/>
    <mergeCell ref="J10:M10"/>
    <mergeCell ref="N26:R26"/>
    <mergeCell ref="D27:I27"/>
    <mergeCell ref="A14:S17"/>
    <mergeCell ref="Q21:R21"/>
    <mergeCell ref="A13:S13"/>
    <mergeCell ref="H20:I20"/>
    <mergeCell ref="M20:O20"/>
    <mergeCell ref="Q20:R20"/>
    <mergeCell ref="M21:N21"/>
    <mergeCell ref="D21:E21"/>
    <mergeCell ref="A7:S7"/>
    <mergeCell ref="E1:O6"/>
    <mergeCell ref="B8:D8"/>
    <mergeCell ref="H8:K8"/>
    <mergeCell ref="M8:R8"/>
    <mergeCell ref="P1:S2"/>
    <mergeCell ref="P3:S4"/>
    <mergeCell ref="P5:S5"/>
    <mergeCell ref="P6:S6"/>
    <mergeCell ref="A1:D6"/>
    <mergeCell ref="M167:S167"/>
    <mergeCell ref="A162:L162"/>
    <mergeCell ref="M162:S162"/>
    <mergeCell ref="M163:S163"/>
    <mergeCell ref="A163:L169"/>
    <mergeCell ref="M169:S169"/>
    <mergeCell ref="M166:S166"/>
    <mergeCell ref="M168:R168"/>
    <mergeCell ref="I161:K161"/>
    <mergeCell ref="D49:I49"/>
    <mergeCell ref="N49:R49"/>
    <mergeCell ref="N46:R46"/>
    <mergeCell ref="A54:S54"/>
    <mergeCell ref="A61:S61"/>
    <mergeCell ref="A57:S57"/>
    <mergeCell ref="A53:S53"/>
    <mergeCell ref="D47:I47"/>
    <mergeCell ref="N47:R47"/>
    <mergeCell ref="D48:I48"/>
    <mergeCell ref="N48:R48"/>
    <mergeCell ref="A158:L159"/>
    <mergeCell ref="M158:S159"/>
    <mergeCell ref="A116:S131"/>
    <mergeCell ref="A133:S134"/>
    <mergeCell ref="D31:I31"/>
    <mergeCell ref="A137:L156"/>
    <mergeCell ref="M137:S156"/>
    <mergeCell ref="D28:I28"/>
    <mergeCell ref="N28:R28"/>
    <mergeCell ref="D29:I29"/>
    <mergeCell ref="N29:R29"/>
    <mergeCell ref="D30:I30"/>
    <mergeCell ref="N30:R30"/>
    <mergeCell ref="A55:S55"/>
    <mergeCell ref="N31:R31"/>
    <mergeCell ref="D32:I32"/>
    <mergeCell ref="N32:R32"/>
    <mergeCell ref="A36:J36"/>
    <mergeCell ref="K36:S36"/>
    <mergeCell ref="D33:I33"/>
    <mergeCell ref="H21:I21"/>
    <mergeCell ref="K21:L21"/>
    <mergeCell ref="K24:S24"/>
    <mergeCell ref="Q22:R22"/>
    <mergeCell ref="A24:J24"/>
    <mergeCell ref="A22:B22"/>
    <mergeCell ref="D22:E22"/>
    <mergeCell ref="H22:I22"/>
    <mergeCell ref="K22:L22"/>
    <mergeCell ref="M22:N22"/>
    <mergeCell ref="A21:B21"/>
    <mergeCell ref="N33:R33"/>
    <mergeCell ref="B37:I37"/>
    <mergeCell ref="N37:R37"/>
    <mergeCell ref="D46:I46"/>
    <mergeCell ref="D38:I38"/>
    <mergeCell ref="M38:R38"/>
    <mergeCell ref="D42:I42"/>
    <mergeCell ref="N42:R42"/>
  </mergeCells>
  <printOptions horizontalCentered="1"/>
  <pageMargins left="0.70866141732283472" right="0.70866141732283472" top="0.74803149606299213" bottom="0.74803149606299213" header="0.31496062992125984" footer="0.31496062992125984"/>
  <pageSetup scale="49" fitToHeight="0" orientation="portrait" horizontalDpi="4294967295" verticalDpi="4294967295" r:id="rId1"/>
  <headerFooter>
    <oddFooter>&amp;LCODIGO:GA-DMIF-PR-01-FR-12)&amp;CVERSIÓN:01&amp;RFECHA:28/08/2015</oddFooter>
  </headerFooter>
  <rowBreaks count="1" manualBreakCount="1">
    <brk id="73" max="18" man="1"/>
  </rowBreaks>
  <colBreaks count="1" manualBreakCount="1">
    <brk id="19" max="1048575"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0</xdr:col>
                <xdr:colOff>0</xdr:colOff>
                <xdr:row>7</xdr:row>
                <xdr:rowOff>9525</xdr:rowOff>
              </from>
              <to>
                <xdr:col>0</xdr:col>
                <xdr:colOff>714375</xdr:colOff>
                <xdr:row>7</xdr:row>
                <xdr:rowOff>9525</xdr:rowOff>
              </to>
            </anchor>
          </objectPr>
        </oleObject>
      </mc:Choice>
      <mc:Fallback>
        <oleObject progId="MSPhotoEd.3"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 SEMANAL No.9</vt:lpstr>
      <vt:lpstr>'INF. SEMANAL No.9'!Área_de_impresión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Liseth Gabriela Lotero Ayala</dc:creator>
  <cp:lastModifiedBy>jimmy cardenas</cp:lastModifiedBy>
  <cp:lastPrinted>2024-08-19T00:27:51Z</cp:lastPrinted>
  <dcterms:created xsi:type="dcterms:W3CDTF">2015-09-10T17:57:33Z</dcterms:created>
  <dcterms:modified xsi:type="dcterms:W3CDTF">2024-10-12T18:57:49Z</dcterms:modified>
</cp:coreProperties>
</file>