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villadiego\Desktop\PROCESOS DE CONTRATACION SENA 2024\Equipos y herramientas menores agropecuarias\"/>
    </mc:Choice>
  </mc:AlternateContent>
  <xr:revisionPtr revIDLastSave="0" documentId="13_ncr:1_{2D89E869-0DFE-4752-9EFA-D8CECED0A5D0}" xr6:coauthVersionLast="47" xr6:coauthVersionMax="47" xr10:uidLastSave="{00000000-0000-0000-0000-000000000000}"/>
  <bookViews>
    <workbookView xWindow="-120" yWindow="-120" windowWidth="20730" windowHeight="11040" xr2:uid="{C9CCC4CC-ABB3-47E4-B738-D165F6847853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2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4" i="1"/>
  <c r="G32" i="1"/>
  <c r="F32" i="1"/>
</calcChain>
</file>

<file path=xl/sharedStrings.xml><?xml version="1.0" encoding="utf-8"?>
<sst xmlns="http://schemas.openxmlformats.org/spreadsheetml/2006/main" count="66" uniqueCount="38">
  <si>
    <t>PROMEDIO TOTAL</t>
  </si>
  <si>
    <t>VALOR CON IVA</t>
  </si>
  <si>
    <t>TOTAL</t>
  </si>
  <si>
    <t>Taladro Percutor/Atornillador de 1/2" (13mm) 710W VVR</t>
  </si>
  <si>
    <t>Kit de Taladro Atornillador de 1/2" (13mm) Inalámbrico</t>
  </si>
  <si>
    <t>Esmeriladora Angular de 4-1/2" (115mm) - 5" (125mm) 900 - 1400 W</t>
  </si>
  <si>
    <t>Motosierra a gasolina para trabajos forestales y agrícolas</t>
  </si>
  <si>
    <t xml:space="preserve">El cortasetos a batería </t>
  </si>
  <si>
    <t>Guadaña para trabajar en grandes superficies</t>
  </si>
  <si>
    <t xml:space="preserve">Hidrolavadora
Motor de gasolina 4 Tiempos </t>
  </si>
  <si>
    <t>Soplador de alto rendimiento
Potencia de soplado con boquilla redonda</t>
  </si>
  <si>
    <t>Podadora de altura a batería</t>
  </si>
  <si>
    <t>Chipiadora
Tipo de motor: Gasolina</t>
  </si>
  <si>
    <t>Cortacésped a gasoliona</t>
  </si>
  <si>
    <t>Generador diésel – cabinado</t>
  </si>
  <si>
    <t xml:space="preserve">Picadora de pasto 
Producción forrajes </t>
  </si>
  <si>
    <t>Fumigadora a motor con lanza</t>
  </si>
  <si>
    <t xml:space="preserve">Básculas electromecánicas ganadera </t>
  </si>
  <si>
    <t>Motoazada para suelos</t>
  </si>
  <si>
    <t>Fumigadora Estacionaria Motor 6.5hp gasolina</t>
  </si>
  <si>
    <t xml:space="preserve">Peletizadora De Alimento Motor Gasolina </t>
  </si>
  <si>
    <t>Vibrocompactadora (rana) 58x50cm, Motor Diesel  10hp</t>
  </si>
  <si>
    <t>Ahoyadora con motor</t>
  </si>
  <si>
    <t>Sierra Circular 7-1/4pulg 1500W 5800rpm</t>
  </si>
  <si>
    <t xml:space="preserve">Martillo con Mango de Fibra de Vidrio </t>
  </si>
  <si>
    <t>Compresor 22.7Lts 150PSI</t>
  </si>
  <si>
    <t>Set de Destornilladores de 6 Piezas</t>
  </si>
  <si>
    <t>Diferencial de Palanca 3 Ton</t>
  </si>
  <si>
    <t>Carretilla Doble Rueda de 227 L</t>
  </si>
  <si>
    <t>Juego 3 Alicates Combinado 7" Punta Larga 6" y Corte Diagonal 6"</t>
  </si>
  <si>
    <t>Carretilla Zorra Carga 220Kg rueda 9″ maciza</t>
  </si>
  <si>
    <t>UND</t>
  </si>
  <si>
    <t>ITEM</t>
  </si>
  <si>
    <t>DESCRIPCIÓN</t>
  </si>
  <si>
    <t>CANTIDAD</t>
  </si>
  <si>
    <r>
      <rPr>
        <b/>
        <sz val="10"/>
        <rFont val="Arial Narrow"/>
        <family val="2"/>
      </rPr>
      <t>UNIDAD
DE MEDIDA</t>
    </r>
  </si>
  <si>
    <t xml:space="preserve">Nombre: AGROFINCA DISTRIBUIDORA AGROPECUARIO
NIT:  900525276-4
</t>
  </si>
  <si>
    <t xml:space="preserve">Nombre: AGROCENTRO CAUCASIA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</si>
</sst>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rgb="FF000000"/>
      <name val="Arial MT"/>
      <family val="2"/>
    </font>
    <font>
      <sz val="11"/>
      <name val="Arial MT"/>
    </font>
    <font>
      <sz val="10"/>
      <name val="Arial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b/>
      <sz val="9"/>
      <color rgb="FF000000"/>
      <name val="Arial Narrow"/>
      <family val="2"/>
    </font>
    <font>
      <b/>
      <sz val="14"/>
      <color theme="1"/>
      <name val="Arial Narrow"/>
      <family val="2"/>
    </font>
    <font>
      <b/>
      <sz val="14"/>
      <color rgb="FF000000"/>
      <name val="Arial Narrow"/>
      <family val="2"/>
    </font>
    <font>
      <sz val="12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</cellStyleXfs>
  <cellXfs count="40">
    <xf numFmtId="0" fontId="0" fillId="0" borderId="0" xfId="0"/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 indent="7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1" fontId="3" fillId="0" borderId="0" xfId="0" applyNumberFormat="1" applyFont="1" applyAlignment="1">
      <alignment horizontal="right" vertical="center" shrinkToFi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4" fontId="3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left" vertical="top" wrapText="1"/>
    </xf>
    <xf numFmtId="1" fontId="3" fillId="0" borderId="0" xfId="0" applyNumberFormat="1" applyFont="1" applyAlignment="1">
      <alignment horizontal="right" shrinkToFit="1"/>
    </xf>
    <xf numFmtId="0" fontId="4" fillId="0" borderId="0" xfId="0" applyFont="1" applyAlignment="1">
      <alignment horizontal="left" wrapText="1"/>
    </xf>
    <xf numFmtId="4" fontId="3" fillId="0" borderId="0" xfId="0" applyNumberFormat="1" applyFont="1" applyAlignment="1">
      <alignment horizontal="right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 indent="4"/>
    </xf>
    <xf numFmtId="4" fontId="13" fillId="0" borderId="0" xfId="0" applyNumberFormat="1" applyFont="1" applyAlignment="1">
      <alignment horizontal="center" vertical="center" shrinkToFit="1"/>
    </xf>
    <xf numFmtId="0" fontId="14" fillId="0" borderId="0" xfId="0" applyFont="1" applyAlignment="1">
      <alignment vertical="center" wrapText="1"/>
    </xf>
    <xf numFmtId="4" fontId="0" fillId="0" borderId="0" xfId="0" applyNumberFormat="1" applyAlignment="1">
      <alignment horizontal="center" vertical="center"/>
    </xf>
    <xf numFmtId="43" fontId="0" fillId="0" borderId="0" xfId="2" applyFont="1" applyAlignment="1">
      <alignment horizontal="center" vertical="center"/>
    </xf>
    <xf numFmtId="4" fontId="15" fillId="0" borderId="1" xfId="0" applyNumberFormat="1" applyFont="1" applyBorder="1" applyAlignment="1">
      <alignment horizontal="center" vertical="center" shrinkToFit="1"/>
    </xf>
    <xf numFmtId="0" fontId="6" fillId="0" borderId="1" xfId="3" applyFont="1" applyBorder="1" applyAlignment="1">
      <alignment horizontal="center" vertical="center"/>
    </xf>
    <xf numFmtId="0" fontId="8" fillId="0" borderId="1" xfId="0" applyFont="1" applyBorder="1" applyAlignment="1">
      <alignment wrapText="1"/>
    </xf>
    <xf numFmtId="0" fontId="6" fillId="0" borderId="1" xfId="0" applyFont="1" applyBorder="1" applyAlignment="1">
      <alignment horizontal="center" wrapText="1"/>
    </xf>
    <xf numFmtId="164" fontId="7" fillId="0" borderId="1" xfId="1" applyNumberFormat="1" applyFont="1" applyFill="1" applyBorder="1" applyAlignment="1">
      <alignment horizontal="center" vertical="center" shrinkToFit="1"/>
    </xf>
    <xf numFmtId="1" fontId="16" fillId="0" borderId="1" xfId="0" applyNumberFormat="1" applyFont="1" applyBorder="1" applyAlignment="1">
      <alignment horizontal="right" shrinkToFit="1"/>
    </xf>
    <xf numFmtId="43" fontId="8" fillId="0" borderId="1" xfId="0" applyNumberFormat="1" applyFont="1" applyBorder="1"/>
    <xf numFmtId="0" fontId="10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inden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center" wrapText="1" indent="4"/>
    </xf>
    <xf numFmtId="0" fontId="8" fillId="2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horizontal="center" vertical="top" wrapText="1"/>
    </xf>
  </cellXfs>
  <cellStyles count="4">
    <cellStyle name="Millares" xfId="2" builtinId="3"/>
    <cellStyle name="Moneda" xfId="1" builtinId="4"/>
    <cellStyle name="Normal" xfId="0" builtinId="0"/>
    <cellStyle name="Normal 2" xfId="3" xr:uid="{1D3A3102-E0F0-4E08-9E3E-F731499856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68CDB-2C87-4BC1-8ADA-5754E007CBB7}">
  <dimension ref="B2:O37"/>
  <sheetViews>
    <sheetView tabSelected="1" topLeftCell="A25" workbookViewId="0">
      <selection activeCell="F34" sqref="F34"/>
    </sheetView>
  </sheetViews>
  <sheetFormatPr baseColWidth="10" defaultColWidth="11.42578125" defaultRowHeight="15"/>
  <cols>
    <col min="3" max="3" width="43.85546875" customWidth="1"/>
    <col min="5" max="5" width="14.85546875" customWidth="1"/>
    <col min="6" max="6" width="22.42578125" style="14" customWidth="1"/>
    <col min="7" max="7" width="22.140625" style="15" customWidth="1"/>
    <col min="8" max="8" width="15.7109375" customWidth="1"/>
    <col min="16" max="16" width="17.42578125" bestFit="1" customWidth="1"/>
  </cols>
  <sheetData>
    <row r="2" spans="2:15" ht="62.45" customHeight="1">
      <c r="B2" s="32" t="s">
        <v>32</v>
      </c>
      <c r="C2" s="32" t="s">
        <v>33</v>
      </c>
      <c r="D2" s="36" t="s">
        <v>35</v>
      </c>
      <c r="E2" s="32" t="s">
        <v>34</v>
      </c>
      <c r="F2" s="29" t="s">
        <v>36</v>
      </c>
      <c r="G2" s="29" t="s">
        <v>37</v>
      </c>
      <c r="H2" s="38" t="s">
        <v>0</v>
      </c>
    </row>
    <row r="3" spans="2:15" ht="15" customHeight="1">
      <c r="B3" s="33"/>
      <c r="C3" s="33"/>
      <c r="D3" s="37"/>
      <c r="E3" s="33"/>
      <c r="F3" s="31" t="s">
        <v>1</v>
      </c>
      <c r="G3" s="30" t="s">
        <v>1</v>
      </c>
      <c r="H3" s="39"/>
      <c r="J3" s="2"/>
      <c r="K3" s="3"/>
      <c r="L3" s="4"/>
      <c r="M3" s="2"/>
      <c r="N3" s="1"/>
      <c r="O3" s="5"/>
    </row>
    <row r="4" spans="2:15" ht="30" customHeight="1">
      <c r="B4" s="27">
        <v>1</v>
      </c>
      <c r="C4" s="24" t="s">
        <v>3</v>
      </c>
      <c r="D4" s="25" t="s">
        <v>31</v>
      </c>
      <c r="E4" s="23">
        <v>2</v>
      </c>
      <c r="F4" s="28">
        <v>821100</v>
      </c>
      <c r="G4" s="28">
        <v>749700</v>
      </c>
      <c r="H4" s="26">
        <f>+AVERAGE(F4:G4)</f>
        <v>785400</v>
      </c>
      <c r="J4" s="2"/>
      <c r="K4" s="3"/>
      <c r="L4" s="4"/>
      <c r="M4" s="2"/>
      <c r="N4" s="1"/>
      <c r="O4" s="5"/>
    </row>
    <row r="5" spans="2:15" ht="38.1" customHeight="1">
      <c r="B5" s="27">
        <v>2</v>
      </c>
      <c r="C5" s="24" t="s">
        <v>4</v>
      </c>
      <c r="D5" s="25" t="s">
        <v>31</v>
      </c>
      <c r="E5" s="23">
        <v>2</v>
      </c>
      <c r="F5" s="28">
        <v>1927800</v>
      </c>
      <c r="G5" s="28">
        <v>1713600</v>
      </c>
      <c r="H5" s="26">
        <f t="shared" ref="H5:H31" si="0">+AVERAGE(F5:G5)</f>
        <v>1820700</v>
      </c>
      <c r="J5" s="2"/>
      <c r="K5" s="3"/>
      <c r="L5" s="4"/>
      <c r="M5" s="2"/>
      <c r="N5" s="1"/>
      <c r="O5" s="5"/>
    </row>
    <row r="6" spans="2:15" ht="35.1" customHeight="1">
      <c r="B6" s="27">
        <v>3</v>
      </c>
      <c r="C6" s="24" t="s">
        <v>5</v>
      </c>
      <c r="D6" s="25" t="s">
        <v>31</v>
      </c>
      <c r="E6" s="23">
        <v>2</v>
      </c>
      <c r="F6" s="28">
        <v>1713600</v>
      </c>
      <c r="G6" s="28">
        <v>2201500</v>
      </c>
      <c r="H6" s="26">
        <f t="shared" si="0"/>
        <v>1957550</v>
      </c>
      <c r="J6" s="2"/>
      <c r="K6" s="3"/>
      <c r="L6" s="4"/>
      <c r="M6" s="2"/>
      <c r="N6" s="1"/>
      <c r="O6" s="5"/>
    </row>
    <row r="7" spans="2:15" ht="35.1" customHeight="1">
      <c r="B7" s="27">
        <v>4</v>
      </c>
      <c r="C7" s="24" t="s">
        <v>6</v>
      </c>
      <c r="D7" s="25" t="s">
        <v>31</v>
      </c>
      <c r="E7" s="23">
        <v>1</v>
      </c>
      <c r="F7" s="28">
        <v>3689000</v>
      </c>
      <c r="G7" s="28">
        <v>2499000</v>
      </c>
      <c r="H7" s="26">
        <f t="shared" si="0"/>
        <v>3094000</v>
      </c>
      <c r="J7" s="2"/>
      <c r="K7" s="3"/>
      <c r="L7" s="4"/>
      <c r="M7" s="2"/>
      <c r="N7" s="1"/>
      <c r="O7" s="5"/>
    </row>
    <row r="8" spans="2:15" ht="35.1" customHeight="1">
      <c r="B8" s="27">
        <v>5</v>
      </c>
      <c r="C8" s="24" t="s">
        <v>7</v>
      </c>
      <c r="D8" s="25" t="s">
        <v>31</v>
      </c>
      <c r="E8" s="23">
        <v>2</v>
      </c>
      <c r="F8" s="28">
        <v>2975000</v>
      </c>
      <c r="G8" s="28">
        <v>5117000</v>
      </c>
      <c r="H8" s="26">
        <f t="shared" si="0"/>
        <v>4046000</v>
      </c>
      <c r="J8" s="2"/>
      <c r="K8" s="3"/>
      <c r="L8" s="4"/>
      <c r="M8" s="2"/>
      <c r="N8" s="1"/>
      <c r="O8" s="5"/>
    </row>
    <row r="9" spans="2:15" ht="35.1" customHeight="1">
      <c r="B9" s="27">
        <v>6</v>
      </c>
      <c r="C9" s="24" t="s">
        <v>8</v>
      </c>
      <c r="D9" s="25" t="s">
        <v>31</v>
      </c>
      <c r="E9" s="23">
        <v>2</v>
      </c>
      <c r="F9" s="28">
        <v>6069000</v>
      </c>
      <c r="G9" s="28">
        <v>5688200</v>
      </c>
      <c r="H9" s="26">
        <f t="shared" si="0"/>
        <v>5878600</v>
      </c>
      <c r="J9" s="2"/>
      <c r="K9" s="3"/>
      <c r="L9" s="4"/>
      <c r="M9" s="2"/>
      <c r="N9" s="1"/>
      <c r="O9" s="5"/>
    </row>
    <row r="10" spans="2:15" ht="35.1" customHeight="1">
      <c r="B10" s="27">
        <v>7</v>
      </c>
      <c r="C10" s="24" t="s">
        <v>9</v>
      </c>
      <c r="D10" s="25" t="s">
        <v>31</v>
      </c>
      <c r="E10" s="23">
        <v>2</v>
      </c>
      <c r="F10" s="28">
        <v>6069000</v>
      </c>
      <c r="G10" s="28">
        <v>5450200</v>
      </c>
      <c r="H10" s="26">
        <f t="shared" si="0"/>
        <v>5759600</v>
      </c>
      <c r="J10" s="2"/>
      <c r="K10" s="3"/>
      <c r="L10" s="4"/>
      <c r="M10" s="2"/>
      <c r="N10" s="1"/>
      <c r="O10" s="5"/>
    </row>
    <row r="11" spans="2:15" ht="35.1" customHeight="1">
      <c r="B11" s="27">
        <v>8</v>
      </c>
      <c r="C11" s="24" t="s">
        <v>10</v>
      </c>
      <c r="D11" s="25" t="s">
        <v>31</v>
      </c>
      <c r="E11" s="23">
        <v>1</v>
      </c>
      <c r="F11" s="28">
        <v>1785000</v>
      </c>
      <c r="G11" s="28">
        <v>1892100</v>
      </c>
      <c r="H11" s="26">
        <f t="shared" si="0"/>
        <v>1838550</v>
      </c>
      <c r="J11" s="2"/>
      <c r="K11" s="3"/>
      <c r="L11" s="4"/>
      <c r="M11" s="2"/>
      <c r="N11" s="1"/>
      <c r="O11" s="5"/>
    </row>
    <row r="12" spans="2:15" ht="35.1" customHeight="1">
      <c r="B12" s="27">
        <v>9</v>
      </c>
      <c r="C12" s="24" t="s">
        <v>11</v>
      </c>
      <c r="D12" s="25" t="s">
        <v>31</v>
      </c>
      <c r="E12" s="23">
        <v>1</v>
      </c>
      <c r="F12" s="28">
        <v>1844500</v>
      </c>
      <c r="G12" s="28">
        <v>1713600</v>
      </c>
      <c r="H12" s="26">
        <f t="shared" si="0"/>
        <v>1779050</v>
      </c>
      <c r="J12" s="2"/>
      <c r="K12" s="3"/>
      <c r="L12" s="4"/>
      <c r="M12" s="2"/>
      <c r="N12" s="1"/>
      <c r="O12" s="5"/>
    </row>
    <row r="13" spans="2:15" ht="35.1" customHeight="1">
      <c r="B13" s="27">
        <v>10</v>
      </c>
      <c r="C13" s="24" t="s">
        <v>12</v>
      </c>
      <c r="D13" s="25" t="s">
        <v>31</v>
      </c>
      <c r="E13" s="23">
        <v>1</v>
      </c>
      <c r="F13" s="28">
        <v>3213000</v>
      </c>
      <c r="G13" s="28">
        <v>3986500</v>
      </c>
      <c r="H13" s="26">
        <f t="shared" si="0"/>
        <v>3599750</v>
      </c>
      <c r="J13" s="2"/>
      <c r="K13" s="3"/>
      <c r="L13" s="4"/>
      <c r="M13" s="2"/>
      <c r="N13" s="1"/>
      <c r="O13" s="5"/>
    </row>
    <row r="14" spans="2:15" ht="35.1" customHeight="1">
      <c r="B14" s="27">
        <v>11</v>
      </c>
      <c r="C14" s="24" t="s">
        <v>13</v>
      </c>
      <c r="D14" s="25" t="s">
        <v>31</v>
      </c>
      <c r="E14" s="23">
        <v>1</v>
      </c>
      <c r="F14" s="28">
        <v>2856000</v>
      </c>
      <c r="G14" s="28">
        <v>2915500</v>
      </c>
      <c r="H14" s="26">
        <f t="shared" si="0"/>
        <v>2885750</v>
      </c>
      <c r="J14" s="2"/>
      <c r="K14" s="3"/>
      <c r="L14" s="4"/>
      <c r="M14" s="2"/>
      <c r="N14" s="1"/>
      <c r="O14" s="5"/>
    </row>
    <row r="15" spans="2:15" ht="35.1" customHeight="1">
      <c r="B15" s="27">
        <v>12</v>
      </c>
      <c r="C15" s="24" t="s">
        <v>14</v>
      </c>
      <c r="D15" s="25" t="s">
        <v>31</v>
      </c>
      <c r="E15" s="23">
        <v>1</v>
      </c>
      <c r="F15" s="28">
        <v>38675000</v>
      </c>
      <c r="G15" s="28">
        <v>35105000</v>
      </c>
      <c r="H15" s="26">
        <f t="shared" si="0"/>
        <v>36890000</v>
      </c>
      <c r="J15" s="2"/>
      <c r="K15" s="3"/>
      <c r="L15" s="4"/>
      <c r="M15" s="2"/>
      <c r="N15" s="1"/>
      <c r="O15" s="5"/>
    </row>
    <row r="16" spans="2:15" ht="35.1" customHeight="1">
      <c r="B16" s="27">
        <v>13</v>
      </c>
      <c r="C16" s="24" t="s">
        <v>15</v>
      </c>
      <c r="D16" s="25" t="s">
        <v>31</v>
      </c>
      <c r="E16" s="23">
        <v>1</v>
      </c>
      <c r="F16" s="28">
        <v>2320500</v>
      </c>
      <c r="G16" s="28">
        <v>1904000</v>
      </c>
      <c r="H16" s="26">
        <f t="shared" si="0"/>
        <v>2112250</v>
      </c>
      <c r="J16" s="2"/>
      <c r="K16" s="3"/>
      <c r="L16" s="4"/>
      <c r="M16" s="2"/>
      <c r="N16" s="1"/>
      <c r="O16" s="5"/>
    </row>
    <row r="17" spans="2:15" ht="35.1" customHeight="1">
      <c r="B17" s="27">
        <v>14</v>
      </c>
      <c r="C17" s="24" t="s">
        <v>16</v>
      </c>
      <c r="D17" s="25" t="s">
        <v>31</v>
      </c>
      <c r="E17" s="23">
        <v>1</v>
      </c>
      <c r="F17" s="28">
        <v>1696345</v>
      </c>
      <c r="G17" s="28">
        <v>1130500</v>
      </c>
      <c r="H17" s="26">
        <f t="shared" si="0"/>
        <v>1413422.5</v>
      </c>
      <c r="J17" s="2"/>
      <c r="K17" s="3"/>
      <c r="L17" s="4"/>
      <c r="M17" s="2"/>
      <c r="N17" s="1"/>
      <c r="O17" s="5"/>
    </row>
    <row r="18" spans="2:15" ht="35.1" customHeight="1">
      <c r="B18" s="27">
        <v>15</v>
      </c>
      <c r="C18" s="24" t="s">
        <v>17</v>
      </c>
      <c r="D18" s="25" t="s">
        <v>31</v>
      </c>
      <c r="E18" s="23">
        <v>1</v>
      </c>
      <c r="F18" s="28">
        <v>16065000</v>
      </c>
      <c r="G18" s="28">
        <v>14756000</v>
      </c>
      <c r="H18" s="26">
        <f t="shared" si="0"/>
        <v>15410500</v>
      </c>
      <c r="J18" s="2"/>
      <c r="K18" s="3"/>
      <c r="L18" s="4"/>
      <c r="M18" s="2"/>
      <c r="N18" s="1"/>
      <c r="O18" s="5"/>
    </row>
    <row r="19" spans="2:15" ht="35.1" customHeight="1">
      <c r="B19" s="27">
        <v>16</v>
      </c>
      <c r="C19" s="24" t="s">
        <v>18</v>
      </c>
      <c r="D19" s="25" t="s">
        <v>31</v>
      </c>
      <c r="E19" s="23">
        <v>1</v>
      </c>
      <c r="F19" s="28">
        <v>5523385</v>
      </c>
      <c r="G19" s="28">
        <v>5355000</v>
      </c>
      <c r="H19" s="26">
        <f t="shared" si="0"/>
        <v>5439192.5</v>
      </c>
      <c r="J19" s="2"/>
      <c r="K19" s="3"/>
      <c r="L19" s="4"/>
      <c r="M19" s="2"/>
      <c r="N19" s="1"/>
      <c r="O19" s="5"/>
    </row>
    <row r="20" spans="2:15" ht="35.1" customHeight="1">
      <c r="B20" s="27">
        <v>17</v>
      </c>
      <c r="C20" s="24" t="s">
        <v>19</v>
      </c>
      <c r="D20" s="25" t="s">
        <v>31</v>
      </c>
      <c r="E20" s="23">
        <v>1</v>
      </c>
      <c r="F20" s="28">
        <v>6069000</v>
      </c>
      <c r="G20" s="28">
        <v>6485500</v>
      </c>
      <c r="H20" s="26">
        <f t="shared" si="0"/>
        <v>6277250</v>
      </c>
      <c r="J20" s="2"/>
      <c r="K20" s="3"/>
      <c r="L20" s="4"/>
      <c r="M20" s="2"/>
      <c r="N20" s="1"/>
      <c r="O20" s="5"/>
    </row>
    <row r="21" spans="2:15" ht="35.1" customHeight="1">
      <c r="B21" s="27">
        <v>18</v>
      </c>
      <c r="C21" s="24" t="s">
        <v>20</v>
      </c>
      <c r="D21" s="25" t="s">
        <v>31</v>
      </c>
      <c r="E21" s="23">
        <v>1</v>
      </c>
      <c r="F21" s="28">
        <v>6307833</v>
      </c>
      <c r="G21" s="28">
        <v>2522800</v>
      </c>
      <c r="H21" s="26">
        <f t="shared" si="0"/>
        <v>4415316.5</v>
      </c>
      <c r="J21" s="2"/>
      <c r="K21" s="3"/>
      <c r="L21" s="4"/>
      <c r="M21" s="2"/>
      <c r="N21" s="1"/>
      <c r="O21" s="5"/>
    </row>
    <row r="22" spans="2:15" ht="35.1" customHeight="1">
      <c r="B22" s="27">
        <v>19</v>
      </c>
      <c r="C22" s="24" t="s">
        <v>21</v>
      </c>
      <c r="D22" s="25" t="s">
        <v>31</v>
      </c>
      <c r="E22" s="23">
        <v>1</v>
      </c>
      <c r="F22" s="28">
        <v>3689797.3</v>
      </c>
      <c r="G22" s="28">
        <v>6307000</v>
      </c>
      <c r="H22" s="26">
        <f t="shared" si="0"/>
        <v>4998398.6500000004</v>
      </c>
      <c r="J22" s="2"/>
      <c r="K22" s="3"/>
      <c r="L22" s="4"/>
      <c r="M22" s="2"/>
      <c r="N22" s="1"/>
      <c r="O22" s="5"/>
    </row>
    <row r="23" spans="2:15" ht="35.1" customHeight="1">
      <c r="B23" s="27">
        <v>20</v>
      </c>
      <c r="C23" s="24" t="s">
        <v>22</v>
      </c>
      <c r="D23" s="25" t="s">
        <v>31</v>
      </c>
      <c r="E23" s="23">
        <v>1</v>
      </c>
      <c r="F23" s="28">
        <v>4944496.41</v>
      </c>
      <c r="G23" s="28">
        <v>3808000</v>
      </c>
      <c r="H23" s="26">
        <f t="shared" si="0"/>
        <v>4376248.2050000001</v>
      </c>
      <c r="J23" s="2"/>
      <c r="K23" s="3"/>
      <c r="L23" s="4"/>
      <c r="M23" s="2"/>
      <c r="N23" s="1"/>
      <c r="O23" s="5"/>
    </row>
    <row r="24" spans="2:15" ht="35.1" customHeight="1">
      <c r="B24" s="27">
        <v>21</v>
      </c>
      <c r="C24" s="24" t="s">
        <v>23</v>
      </c>
      <c r="D24" s="25" t="s">
        <v>31</v>
      </c>
      <c r="E24" s="23">
        <v>2</v>
      </c>
      <c r="F24" s="28">
        <v>3451000</v>
      </c>
      <c r="G24" s="28">
        <v>9758000</v>
      </c>
      <c r="H24" s="26">
        <f t="shared" si="0"/>
        <v>6604500</v>
      </c>
      <c r="J24" s="6"/>
      <c r="K24" s="7"/>
      <c r="L24" s="8"/>
      <c r="M24" s="6"/>
      <c r="N24" s="9"/>
      <c r="O24" s="8"/>
    </row>
    <row r="25" spans="2:15" ht="35.1" customHeight="1">
      <c r="B25" s="27">
        <v>22</v>
      </c>
      <c r="C25" s="24" t="s">
        <v>24</v>
      </c>
      <c r="D25" s="25" t="s">
        <v>31</v>
      </c>
      <c r="E25" s="23">
        <v>10</v>
      </c>
      <c r="F25" s="28">
        <v>1130500</v>
      </c>
      <c r="G25" s="28">
        <v>1098370</v>
      </c>
      <c r="H25" s="26">
        <f t="shared" si="0"/>
        <v>1114435</v>
      </c>
      <c r="J25" s="6"/>
      <c r="K25" s="10"/>
      <c r="L25" s="8"/>
      <c r="M25" s="6"/>
      <c r="N25" s="9"/>
      <c r="O25" s="8"/>
    </row>
    <row r="26" spans="2:15" ht="35.1" customHeight="1">
      <c r="B26" s="27">
        <v>23</v>
      </c>
      <c r="C26" s="24" t="s">
        <v>25</v>
      </c>
      <c r="D26" s="25" t="s">
        <v>31</v>
      </c>
      <c r="E26" s="23">
        <v>1</v>
      </c>
      <c r="F26" s="28">
        <v>1517250</v>
      </c>
      <c r="G26" s="28">
        <v>1833790</v>
      </c>
      <c r="H26" s="26">
        <f t="shared" si="0"/>
        <v>1675520</v>
      </c>
      <c r="J26" s="6"/>
      <c r="K26" s="7"/>
      <c r="L26" s="8"/>
      <c r="M26" s="6"/>
      <c r="N26" s="9"/>
      <c r="O26" s="8"/>
    </row>
    <row r="27" spans="2:15" ht="35.1" customHeight="1">
      <c r="B27" s="27">
        <v>24</v>
      </c>
      <c r="C27" s="24" t="s">
        <v>26</v>
      </c>
      <c r="D27" s="25" t="s">
        <v>31</v>
      </c>
      <c r="E27" s="23">
        <v>5</v>
      </c>
      <c r="F27" s="28">
        <v>565250</v>
      </c>
      <c r="G27" s="28">
        <v>583100</v>
      </c>
      <c r="H27" s="26">
        <f t="shared" si="0"/>
        <v>574175</v>
      </c>
      <c r="J27" s="11"/>
      <c r="K27" s="10"/>
      <c r="L27" s="12"/>
      <c r="M27" s="11"/>
      <c r="N27" s="13"/>
      <c r="O27" s="12"/>
    </row>
    <row r="28" spans="2:15" ht="35.1" customHeight="1">
      <c r="B28" s="27">
        <v>25</v>
      </c>
      <c r="C28" s="24" t="s">
        <v>27</v>
      </c>
      <c r="D28" s="25" t="s">
        <v>31</v>
      </c>
      <c r="E28" s="23">
        <v>1</v>
      </c>
      <c r="F28" s="28">
        <v>1963500</v>
      </c>
      <c r="G28" s="28">
        <v>1963500</v>
      </c>
      <c r="H28" s="26">
        <f t="shared" si="0"/>
        <v>1963500</v>
      </c>
      <c r="J28" s="6"/>
      <c r="K28" s="7"/>
      <c r="L28" s="8"/>
      <c r="M28" s="6"/>
      <c r="N28" s="9"/>
      <c r="O28" s="8"/>
    </row>
    <row r="29" spans="2:15" ht="35.1" customHeight="1">
      <c r="B29" s="27">
        <v>26</v>
      </c>
      <c r="C29" s="24" t="s">
        <v>28</v>
      </c>
      <c r="D29" s="25" t="s">
        <v>31</v>
      </c>
      <c r="E29" s="23">
        <v>2</v>
      </c>
      <c r="F29" s="28">
        <v>1071000</v>
      </c>
      <c r="G29" s="28">
        <v>1289626.8</v>
      </c>
      <c r="H29" s="26">
        <f t="shared" si="0"/>
        <v>1180313.3999999999</v>
      </c>
      <c r="J29" s="11"/>
      <c r="K29" s="7"/>
      <c r="L29" s="12"/>
      <c r="M29" s="11"/>
      <c r="N29" s="13"/>
      <c r="O29" s="12"/>
    </row>
    <row r="30" spans="2:15" ht="35.1" customHeight="1">
      <c r="B30" s="27">
        <v>27</v>
      </c>
      <c r="C30" s="24" t="s">
        <v>29</v>
      </c>
      <c r="D30" s="25" t="s">
        <v>31</v>
      </c>
      <c r="E30" s="23">
        <v>10</v>
      </c>
      <c r="F30" s="28">
        <v>1071000</v>
      </c>
      <c r="G30" s="28">
        <v>861560</v>
      </c>
      <c r="H30" s="26">
        <f t="shared" si="0"/>
        <v>966280</v>
      </c>
      <c r="J30" s="11"/>
      <c r="K30" s="7"/>
      <c r="L30" s="12"/>
      <c r="M30" s="11"/>
      <c r="N30" s="13"/>
      <c r="O30" s="12"/>
    </row>
    <row r="31" spans="2:15" ht="35.1" customHeight="1">
      <c r="B31" s="27">
        <v>28</v>
      </c>
      <c r="C31" s="24" t="s">
        <v>30</v>
      </c>
      <c r="D31" s="25" t="s">
        <v>31</v>
      </c>
      <c r="E31" s="23">
        <v>2</v>
      </c>
      <c r="F31" s="28">
        <v>975800</v>
      </c>
      <c r="G31" s="28">
        <v>1306013.0999999999</v>
      </c>
      <c r="H31" s="26">
        <f t="shared" si="0"/>
        <v>1140906.5499999998</v>
      </c>
      <c r="J31" s="11"/>
      <c r="K31" s="7"/>
      <c r="L31" s="12"/>
      <c r="M31" s="11"/>
      <c r="N31" s="13"/>
      <c r="O31" s="12"/>
    </row>
    <row r="32" spans="2:15" ht="18">
      <c r="B32" s="19" t="s">
        <v>2</v>
      </c>
      <c r="C32" s="16"/>
      <c r="D32" s="16"/>
      <c r="E32" s="17"/>
      <c r="F32" s="22">
        <f>SUM(F4:F31)</f>
        <v>129999656.70999999</v>
      </c>
      <c r="G32" s="22">
        <f>SUM(G4:G31)</f>
        <v>129994659.89999999</v>
      </c>
      <c r="H32" s="18">
        <f>SUM(H4:H31)</f>
        <v>129997158.30500001</v>
      </c>
      <c r="J32" s="34"/>
      <c r="K32" s="34"/>
      <c r="L32" s="34"/>
      <c r="M32" s="35"/>
      <c r="N32" s="35"/>
      <c r="O32" s="5"/>
    </row>
    <row r="35" spans="6:6">
      <c r="F35" s="20"/>
    </row>
    <row r="37" spans="6:6">
      <c r="F37" s="21"/>
    </row>
  </sheetData>
  <mergeCells count="7">
    <mergeCell ref="B2:B3"/>
    <mergeCell ref="J32:L32"/>
    <mergeCell ref="M32:N32"/>
    <mergeCell ref="E2:E3"/>
    <mergeCell ref="C2:C3"/>
    <mergeCell ref="D2:D3"/>
    <mergeCell ref="H2:H3"/>
  </mergeCells>
  <pageMargins left="0.7" right="0.7" top="0.75" bottom="0.75" header="0.3" footer="0.3"/>
  <pageSetup paperSize="9" orientation="portrait" r:id="rId1"/>
  <ignoredErrors>
    <ignoredError sqref="H4:H3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MARTÍNEZ ANDREA MARTÍNEZ</dc:creator>
  <cp:keywords/>
  <dc:description/>
  <cp:lastModifiedBy>Victor Alfonso Villadiego Bernal</cp:lastModifiedBy>
  <cp:revision/>
  <dcterms:created xsi:type="dcterms:W3CDTF">2024-04-17T15:18:57Z</dcterms:created>
  <dcterms:modified xsi:type="dcterms:W3CDTF">2024-11-14T16:02:19Z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2024-05-24T14:35:09Z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de2d2118-74c1-4f61-a8fa-cdcd88da98c3</vt:lpwstr>
  </property>
  <property fmtid="{D5CDD505-2E9C-101B-9397-08002B2CF9AE}" pid="8" name="MSIP_Label_fc111285-cafa-4fc9-8a9a-bd902089b24f_ContentBits">
    <vt:lpwstr>0</vt:lpwstr>
  </property>
</Properties>
</file>