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D:\CONTRATO SECRETARIA DE EDUCACION\CONVOCATORIAS\SED-LP-DSA-056-2024\EVALUACION DEFINITIVA\EVALUACION JURIDICA\"/>
    </mc:Choice>
  </mc:AlternateContent>
  <xr:revisionPtr revIDLastSave="0" documentId="13_ncr:1_{50A26D62-738B-4A3A-95D7-2A940CEA006D}" xr6:coauthVersionLast="47" xr6:coauthVersionMax="47" xr10:uidLastSave="{00000000-0000-0000-0000-000000000000}"/>
  <bookViews>
    <workbookView xWindow="-108" yWindow="-108" windowWidth="23256" windowHeight="12456" tabRatio="796" activeTab="1" xr2:uid="{00000000-000D-0000-FFFF-FFFF00000000}"/>
  </bookViews>
  <sheets>
    <sheet name="Evaluación" sheetId="1" r:id="rId1"/>
    <sheet name="Solicitud subsanaciones" sheetId="28" r:id="rId2"/>
    <sheet name="Empren y empresas mujeres" sheetId="25" r:id="rId3"/>
  </sheets>
  <definedNames>
    <definedName name="_xlnm._FilterDatabase" localSheetId="0" hidden="1">Evaluación!#REF!</definedName>
    <definedName name="Segmento" localSheetId="1">#REF!</definedName>
    <definedName name="Segmento">#REF!</definedName>
    <definedName name="Verificación" localSheetId="1">#REF!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6" i="1" l="1"/>
  <c r="E26" i="1"/>
  <c r="G26" i="1"/>
  <c r="E22" i="1"/>
  <c r="G19" i="1"/>
  <c r="G46" i="1"/>
  <c r="E46" i="1"/>
  <c r="G36" i="1"/>
  <c r="E36" i="1"/>
  <c r="E80" i="1" l="1"/>
  <c r="E19" i="1" l="1"/>
  <c r="E61" i="1" l="1"/>
  <c r="G61" i="1"/>
  <c r="E75" i="1"/>
  <c r="G75" i="1"/>
  <c r="E85" i="1"/>
  <c r="G85" i="1"/>
  <c r="E94" i="1"/>
  <c r="G94" i="1"/>
  <c r="G22" i="1" l="1"/>
</calcChain>
</file>

<file path=xl/sharedStrings.xml><?xml version="1.0" encoding="utf-8"?>
<sst xmlns="http://schemas.openxmlformats.org/spreadsheetml/2006/main" count="232" uniqueCount="124">
  <si>
    <t>Proponente Extranjero</t>
  </si>
  <si>
    <t>Nombre del Proponente</t>
  </si>
  <si>
    <t>Representante legal</t>
  </si>
  <si>
    <t>Cédula</t>
  </si>
  <si>
    <t>Es Proponente Mipyme</t>
  </si>
  <si>
    <t xml:space="preserve">Tamaño empresarial </t>
  </si>
  <si>
    <t>NIT</t>
  </si>
  <si>
    <t>Es emprendimiento y empresa de mujer</t>
  </si>
  <si>
    <t>Haga click en esta celda para verificar los requisitos para ser emprendimiento y empresa de mujer</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</si>
  <si>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</si>
  <si>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</si>
  <si>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</si>
  <si>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</si>
  <si>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</si>
  <si>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</si>
  <si>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</si>
  <si>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</si>
  <si>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</si>
  <si>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</si>
  <si>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</si>
  <si>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Exacto como está en los pliegos</t>
  </si>
  <si>
    <t xml:space="preserve">Firmado por el representante legal de Proponente </t>
  </si>
  <si>
    <t>Garantía de seriedad de la Oferta</t>
  </si>
  <si>
    <t>Proponente gran empresa</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</si>
  <si>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</si>
  <si>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</si>
  <si>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</si>
  <si>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</si>
  <si>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</si>
  <si>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</si>
  <si>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Firmada por el tomador y por la aseguradora</t>
  </si>
  <si>
    <t>Se encuentra la póliza cargada en la página de la aseguradora?</t>
  </si>
  <si>
    <t>Proponente Mipyme</t>
  </si>
  <si>
    <t>Proponente Emprendimiento o empresa de mujer</t>
  </si>
  <si>
    <t>CAPACIDAD JURÍDICA</t>
  </si>
  <si>
    <t xml:space="preserve">
*Si la celda 65E dice "No", la celda 66E debe decir N/A
*Si la celda 65E dice "Si", la celda 66E debe decir Si
*Si la celda 65E dice "Si", y el Proponente no envió el acta la celda 66E debe decir No, en ese caso no cumple el requisito
</t>
  </si>
  <si>
    <t>Revisión requisitos habilitantes (documentos)</t>
  </si>
  <si>
    <t xml:space="preserve">Certificado de existencia y representación legal </t>
  </si>
  <si>
    <t>Verificar nombre y NIT</t>
  </si>
  <si>
    <t>El representante legal se encuentra limitado por alguna cuantía</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</si>
  <si>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[RELACIONAR FECHA]</t>
    </r>
    <r>
      <rPr>
        <sz val="8"/>
        <color theme="2"/>
        <rFont val="Arial"/>
        <family val="2"/>
        <scheme val="minor"/>
      </rPr>
      <t>.</t>
    </r>
  </si>
  <si>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</si>
  <si>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</si>
  <si>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</si>
  <si>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t>¿PRPONENTE EXTRANJERO?</t>
  </si>
  <si>
    <t>Si el proponente es extranjero diligenciar la sección 3,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</si>
  <si>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</si>
  <si>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</si>
  <si>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</si>
  <si>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</si>
  <si>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</si>
  <si>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</si>
  <si>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</si>
  <si>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</si>
  <si>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</si>
  <si>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</si>
  <si>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</si>
  <si>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</si>
  <si>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</si>
  <si>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</si>
  <si>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</si>
  <si>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</si>
  <si>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</si>
  <si>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</si>
  <si>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</si>
  <si>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</si>
  <si>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</si>
  <si>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</si>
  <si>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</si>
  <si>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t>No</t>
  </si>
  <si>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</si>
  <si>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</si>
  <si>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</si>
  <si>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Autorización para el tratamiento exacto a como está en el pliego de condiciones?</t>
    </r>
  </si>
  <si>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</si>
  <si>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</si>
  <si>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</si>
  <si>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</si>
  <si>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</si>
  <si>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</si>
  <si>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</si>
  <si>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</si>
  <si>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</si>
  <si>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</si>
  <si>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</si>
  <si>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</si>
  <si>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</si>
  <si>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</si>
  <si>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</si>
  <si>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</si>
  <si>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r>
      <rPr>
        <b/>
        <sz val="8"/>
        <color theme="1"/>
        <rFont val="Arial (Cuerpo)"/>
      </rPr>
      <t>Formato de evaluación de requisitos habilitantes y mínimos proceso</t>
    </r>
    <r>
      <rPr>
        <b/>
        <sz val="8"/>
        <rFont val="Arial"/>
        <family val="2"/>
        <scheme val="minor"/>
      </rPr>
      <t xml:space="preserve"> SED_LP_DSA_056_2024</t>
    </r>
  </si>
  <si>
    <t>MERCADEO ESTRATEGICO S.A.S.</t>
  </si>
  <si>
    <t>FRANCISCO JAVIER RIOS JULIAO</t>
  </si>
  <si>
    <t>1.140.871.422 de Barranquilla</t>
  </si>
  <si>
    <t>MEDIANA EMPRESA</t>
  </si>
  <si>
    <t>802.023.098 - 1</t>
  </si>
  <si>
    <r>
      <t>Valor de la garantía por</t>
    </r>
    <r>
      <rPr>
        <sz val="8"/>
        <color rgb="FFFF0000"/>
        <rFont val="Arial (Cuerpo)"/>
      </rPr>
      <t xml:space="preserve"> $368,300,000</t>
    </r>
  </si>
  <si>
    <r>
      <t xml:space="preserve">Vigencia mínima del </t>
    </r>
    <r>
      <rPr>
        <sz val="8"/>
        <color rgb="FFFF0000"/>
        <rFont val="Arial (Cuerpo)"/>
      </rPr>
      <t>[18/10/2024 - 18/02/2025]</t>
    </r>
  </si>
  <si>
    <r>
      <t xml:space="preserve">Objeto: </t>
    </r>
    <r>
      <rPr>
        <sz val="8"/>
        <color rgb="FFFF0000"/>
        <rFont val="Arial (Cuerpo)"/>
      </rPr>
      <t>[CONTRATAR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</si>
  <si>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Número del Proceso: </t>
    </r>
    <r>
      <rPr>
        <sz val="8"/>
        <color rgb="FFFF0000"/>
        <rFont val="Arial (Cuerpo)"/>
      </rPr>
      <t>[SED-LP-DSA-056-2024]</t>
    </r>
  </si>
  <si>
    <t>Formato 1. Carta de presentación</t>
  </si>
  <si>
    <t>45_FORMATO_8_COMPROMISO_ANTICORRUPCION_SED</t>
  </si>
  <si>
    <t>N/A</t>
  </si>
  <si>
    <r>
      <t xml:space="preserve">Fecha de expedición igual o posterior al </t>
    </r>
    <r>
      <rPr>
        <sz val="8"/>
        <color rgb="FFFF0000"/>
        <rFont val="Arial (Cuerpo)"/>
      </rPr>
      <t>[18/09/2024]</t>
    </r>
  </si>
  <si>
    <t>CERTIFICADO CAM CIO ME 26 09 2024 (1)</t>
  </si>
  <si>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</si>
  <si>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[31/07/2025 Y UN AÑO MAS]</t>
    </r>
  </si>
  <si>
    <t>Jurídica</t>
  </si>
  <si>
    <t xml:space="preserve"> Compromiso anticorrupción Formato 8</t>
  </si>
  <si>
    <r>
      <t xml:space="preserve">Vigencia del RUP expedido dentro de los 30 días calendario anteriores al cierre </t>
    </r>
    <r>
      <rPr>
        <sz val="8"/>
        <color rgb="FFFF0000"/>
        <rFont val="Arial (Cuerpo)"/>
      </rPr>
      <t>[18/10/2024]</t>
    </r>
  </si>
  <si>
    <t xml:space="preserve">CERTIFICADO RUP ME 04 10 2024 </t>
  </si>
  <si>
    <t>Cedula Francisco Javier Rios Juliao</t>
  </si>
  <si>
    <t>¿El Proponente adjuntó el Formato 18 Vinculación de personas en condición de discapacidad exacto a como está en el pliego de condiciones?</t>
  </si>
  <si>
    <t>¿El Proponente adjuntó el Formato 19A Acreditación Mipyme exacto a como está en el pliego de condiciones?</t>
  </si>
  <si>
    <t>¿El Proponente adjuntó el Formato 15A Vinculación de personas mayores y no beneficiarias de la pensión de vejez, familiar o sobrevivencia – (Empleador – proponente) exacto a como está en el pliego de condiciones?</t>
  </si>
  <si>
    <t>¿El Proponente adjuntó el Formato 15B Vinculación de personas mayores y no beneficiaria de pensión de vejez, familiar o sobrevivencia (Trabajador) exacto a como está en el pliego de condiciones?</t>
  </si>
  <si>
    <t>¿El Proponente adjuntó el  Pagos realizados a Mipymes, cooperativas o asociaciones mutuales?</t>
  </si>
  <si>
    <t xml:space="preserve">Parafiscales completo_1
</t>
  </si>
  <si>
    <t>Desempate completo</t>
  </si>
  <si>
    <t>La Secretaría de Educación del Distrito solicita al proponente subsanar la garantia de seriedad de la oferta relacionada de conformidad con lo establecido en el numeral 4.1.6 "GARANTÍA DE SERIEDAD DE LA PROPUESTA” del pliego de condiciones del presente proceso licitatorio, toda vez que la garantia allegada no establece como beneficiario a la SECRETARIA DE EDUCACION y solo indica BOGOTA DISTRITO CAPITAL</t>
  </si>
  <si>
    <t>2. TRATAMIENTO DE DATOS PERSONALES.pdf</t>
  </si>
  <si>
    <t xml:space="preserve">ALLEGA EL FORMATO DILIGUENCIADO PERO NO ES UN CRITERIO DE DESEMPATE </t>
  </si>
  <si>
    <t>1. Póliza.pdf</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</si>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</sst>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sz val="8"/>
      <color rgb="FF4E4D4D"/>
      <name val="Arial"/>
      <family val="2"/>
      <scheme val="minor"/>
    </font>
    <font>
      <u/>
      <sz val="11"/>
      <color theme="10"/>
      <name val="Arial"/>
      <family val="2"/>
      <scheme val="minor"/>
    </font>
    <font>
      <sz val="10"/>
      <color theme="2"/>
      <name val="Arial"/>
      <family val="2"/>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b/>
      <sz val="8"/>
      <color rgb="FFFF0000"/>
      <name val="Arial"/>
      <family val="2"/>
      <scheme val="minor"/>
    </font>
    <font>
      <sz val="8"/>
      <color rgb="FFFF0000"/>
      <name val="Arial (Cuerpo)"/>
    </font>
    <font>
      <b/>
      <sz val="12"/>
      <color theme="0"/>
      <name val="Arial"/>
      <family val="2"/>
      <scheme val="minor"/>
    </font>
    <font>
      <b/>
      <sz val="24"/>
      <color theme="1"/>
      <name val="Arial"/>
      <family val="2"/>
      <scheme val="minor"/>
    </font>
    <font>
      <b/>
      <sz val="16"/>
      <color theme="0"/>
      <name val="Arial"/>
      <family val="2"/>
      <scheme val="minor"/>
    </font>
    <font>
      <b/>
      <sz val="8"/>
      <name val="Arial"/>
      <family val="2"/>
      <scheme val="minor"/>
    </font>
    <font>
      <sz val="11"/>
      <color rgb="FFFF0000"/>
      <name val="Arial"/>
      <family val="2"/>
    </font>
  </fonts>
  <fills count="6">
    <fill>
      <patternFill patternType="none"/>
    </fill>
    <fill>
      <patternFill patternType="gray125"/>
    </fill>
    <fill>
      <patternFill patternType="solid">
        <fgColor rgb="FF0070C0"/>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32">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0"/>
      </left>
      <right style="thin">
        <color theme="0"/>
      </right>
      <top/>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3" fillId="0" borderId="0"/>
    <xf numFmtId="0" fontId="11" fillId="0" borderId="0" applyNumberFormat="0" applyFill="0" applyBorder="0" applyAlignment="0" applyProtection="0"/>
    <xf numFmtId="0" fontId="11" fillId="0" borderId="0" applyNumberFormat="0" applyFill="0" applyBorder="0" applyAlignment="0" applyProtection="0"/>
  </cellStyleXfs>
  <cellXfs count="187">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3" xfId="0" applyFont="1" applyBorder="1" applyAlignment="1">
      <alignment horizontal="center" vertical="center"/>
    </xf>
    <xf numFmtId="0" fontId="5" fillId="5" borderId="3" xfId="0" applyFont="1" applyFill="1" applyBorder="1" applyAlignment="1">
      <alignment horizontal="center" vertical="center" wrapText="1"/>
    </xf>
    <xf numFmtId="0" fontId="5" fillId="5" borderId="3" xfId="0" applyFont="1" applyFill="1" applyBorder="1" applyAlignment="1">
      <alignment horizontal="center" wrapText="1"/>
    </xf>
    <xf numFmtId="0" fontId="10" fillId="0" borderId="0" xfId="0" applyFont="1" applyAlignment="1">
      <alignment horizontal="left" vertical="center"/>
    </xf>
    <xf numFmtId="0" fontId="10" fillId="0" borderId="0" xfId="0" applyFont="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horizontal="center" vertical="center"/>
    </xf>
    <xf numFmtId="0" fontId="7" fillId="0" borderId="12" xfId="0" applyFont="1" applyBorder="1" applyAlignment="1">
      <alignment vertical="center" wrapText="1"/>
    </xf>
    <xf numFmtId="0" fontId="7" fillId="0" borderId="13" xfId="0" applyFont="1" applyBorder="1" applyAlignment="1">
      <alignment vertical="center" wrapText="1"/>
    </xf>
    <xf numFmtId="0" fontId="7" fillId="0" borderId="13" xfId="0" applyFont="1" applyBorder="1" applyAlignment="1">
      <alignment horizontal="center" vertical="center" wrapText="1"/>
    </xf>
    <xf numFmtId="0" fontId="7" fillId="0" borderId="10" xfId="0" applyFont="1" applyBorder="1" applyAlignment="1">
      <alignment vertical="center" wrapText="1"/>
    </xf>
    <xf numFmtId="0" fontId="11" fillId="0" borderId="0" xfId="2" applyFill="1" applyBorder="1" applyAlignment="1">
      <alignment horizontal="center" vertical="center" wrapText="1"/>
    </xf>
    <xf numFmtId="0" fontId="19" fillId="0" borderId="0" xfId="0" applyFont="1" applyAlignment="1">
      <alignment horizontal="left" vertical="center" wrapText="1"/>
    </xf>
    <xf numFmtId="0" fontId="11" fillId="0" borderId="0" xfId="2" applyFill="1" applyBorder="1" applyAlignment="1">
      <alignment vertical="center" wrapText="1"/>
    </xf>
    <xf numFmtId="0" fontId="20" fillId="0" borderId="0" xfId="0" applyFont="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5" fillId="0" borderId="0" xfId="0" applyFont="1" applyAlignment="1">
      <alignment horizontal="left" vertical="center" wrapText="1"/>
    </xf>
    <xf numFmtId="0" fontId="12" fillId="0" borderId="24" xfId="0" applyFont="1" applyBorder="1" applyAlignment="1">
      <alignment horizontal="center" vertical="center"/>
    </xf>
    <xf numFmtId="0" fontId="2" fillId="0" borderId="0" xfId="0" applyFont="1" applyAlignment="1">
      <alignment horizontal="left" wrapText="1"/>
    </xf>
    <xf numFmtId="0" fontId="2" fillId="0" borderId="23" xfId="0" applyFont="1" applyBorder="1" applyAlignment="1">
      <alignment horizontal="center" vertical="center"/>
    </xf>
    <xf numFmtId="0" fontId="4" fillId="0" borderId="3" xfId="0" applyFont="1" applyBorder="1" applyAlignment="1">
      <alignment horizontal="center" vertical="center"/>
    </xf>
    <xf numFmtId="0" fontId="7" fillId="0" borderId="3" xfId="0" applyFont="1" applyBorder="1" applyAlignment="1">
      <alignment horizontal="center" vertical="center" wrapText="1"/>
    </xf>
    <xf numFmtId="0" fontId="6" fillId="0" borderId="3" xfId="0" applyFont="1" applyBorder="1" applyAlignment="1">
      <alignment horizontal="center" vertical="center" wrapText="1"/>
    </xf>
    <xf numFmtId="0" fontId="8" fillId="3" borderId="3" xfId="0" applyFont="1" applyFill="1" applyBorder="1" applyAlignment="1">
      <alignment horizontal="center" wrapText="1"/>
    </xf>
    <xf numFmtId="0" fontId="5" fillId="2" borderId="3" xfId="0" applyFont="1" applyFill="1" applyBorder="1" applyAlignment="1">
      <alignment horizontal="center" vertical="center" wrapText="1"/>
    </xf>
    <xf numFmtId="0" fontId="7" fillId="0" borderId="0" xfId="0" applyFont="1" applyAlignment="1">
      <alignment horizontal="center" vertical="center" wrapText="1"/>
    </xf>
    <xf numFmtId="0" fontId="8" fillId="2" borderId="3" xfId="0" applyFont="1" applyFill="1" applyBorder="1" applyAlignment="1">
      <alignment horizontal="center" wrapText="1"/>
    </xf>
    <xf numFmtId="0" fontId="8" fillId="2" borderId="3" xfId="0" applyFont="1" applyFill="1" applyBorder="1" applyAlignment="1">
      <alignment horizontal="center"/>
    </xf>
    <xf numFmtId="0" fontId="7" fillId="0" borderId="0" xfId="0" applyFont="1" applyAlignment="1">
      <alignment horizontal="left" vertical="center" wrapText="1"/>
    </xf>
    <xf numFmtId="0" fontId="13" fillId="0" borderId="0" xfId="0" applyFont="1" applyAlignment="1">
      <alignment horizontal="center" vertical="center"/>
    </xf>
    <xf numFmtId="0" fontId="7" fillId="0" borderId="3" xfId="0" applyFont="1" applyBorder="1" applyAlignment="1">
      <alignment wrapText="1"/>
    </xf>
    <xf numFmtId="0" fontId="5" fillId="0" borderId="0" xfId="0" applyFont="1" applyAlignment="1">
      <alignment vertical="center" wrapText="1"/>
    </xf>
    <xf numFmtId="0" fontId="5" fillId="0" borderId="0" xfId="0" applyFont="1" applyAlignment="1">
      <alignment horizontal="center"/>
    </xf>
    <xf numFmtId="0" fontId="0" fillId="0" borderId="31" xfId="0" applyBorder="1" applyAlignment="1">
      <alignment vertical="center" wrapText="1"/>
    </xf>
    <xf numFmtId="0" fontId="7" fillId="0" borderId="3" xfId="0" applyFont="1" applyBorder="1" applyAlignment="1">
      <alignment horizontal="center" vertical="center"/>
    </xf>
    <xf numFmtId="0" fontId="5" fillId="2" borderId="0" xfId="0" applyFont="1" applyFill="1" applyAlignment="1">
      <alignment horizontal="center" vertical="center"/>
    </xf>
    <xf numFmtId="0" fontId="5" fillId="2" borderId="0" xfId="0" applyFont="1" applyFill="1" applyAlignment="1">
      <alignment vertical="center"/>
    </xf>
    <xf numFmtId="0" fontId="5" fillId="0" borderId="1" xfId="0" applyFont="1" applyBorder="1" applyAlignment="1">
      <alignment horizontal="left"/>
    </xf>
    <xf numFmtId="0" fontId="5" fillId="0" borderId="2" xfId="0" applyFont="1" applyBorder="1" applyAlignment="1">
      <alignment horizontal="left"/>
    </xf>
    <xf numFmtId="0" fontId="5" fillId="0" borderId="0" xfId="0" applyFont="1" applyAlignment="1">
      <alignment horizontal="left"/>
    </xf>
    <xf numFmtId="0" fontId="6" fillId="0" borderId="0" xfId="0" applyFont="1" applyAlignment="1">
      <alignment horizontal="center" vertical="center" wrapText="1"/>
    </xf>
    <xf numFmtId="0" fontId="7" fillId="0" borderId="16" xfId="0" applyFont="1" applyBorder="1" applyAlignment="1">
      <alignment wrapText="1"/>
    </xf>
    <xf numFmtId="0" fontId="26" fillId="2" borderId="3" xfId="0" applyFont="1" applyFill="1" applyBorder="1" applyAlignment="1">
      <alignment horizontal="center" vertical="center" wrapText="1"/>
    </xf>
    <xf numFmtId="0" fontId="1" fillId="0" borderId="0" xfId="0" applyFont="1" applyAlignment="1">
      <alignment horizontal="center"/>
    </xf>
    <xf numFmtId="0" fontId="27" fillId="0" borderId="3" xfId="0" applyFont="1" applyBorder="1" applyAlignment="1">
      <alignment horizontal="center" vertical="center"/>
    </xf>
    <xf numFmtId="0" fontId="0" fillId="0" borderId="3" xfId="0" applyBorder="1" applyAlignment="1">
      <alignment horizontal="center" vertical="center"/>
    </xf>
    <xf numFmtId="0" fontId="0" fillId="0" borderId="3" xfId="0" applyBorder="1"/>
    <xf numFmtId="0" fontId="0" fillId="0" borderId="3" xfId="0" applyBorder="1" applyAlignment="1">
      <alignment horizontal="justify" vertical="justify" wrapText="1"/>
    </xf>
    <xf numFmtId="0" fontId="30" fillId="0" borderId="3" xfId="0" applyFont="1" applyBorder="1" applyAlignment="1">
      <alignment horizontal="left" vertical="justify" wrapText="1"/>
    </xf>
    <xf numFmtId="0" fontId="16" fillId="2" borderId="9" xfId="0" applyFont="1" applyFill="1" applyBorder="1" applyAlignment="1">
      <alignment horizontal="center" vertical="center"/>
    </xf>
    <xf numFmtId="0" fontId="16" fillId="2" borderId="11" xfId="0" applyFont="1" applyFill="1" applyBorder="1" applyAlignment="1">
      <alignment horizontal="center" vertical="center"/>
    </xf>
    <xf numFmtId="0" fontId="5" fillId="3" borderId="15"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4" borderId="3" xfId="0" applyFont="1" applyFill="1" applyBorder="1" applyAlignment="1">
      <alignment horizontal="center" wrapText="1"/>
    </xf>
    <xf numFmtId="0" fontId="7" fillId="0" borderId="3" xfId="0" applyFont="1" applyBorder="1" applyAlignment="1">
      <alignment horizontal="left" vertical="center"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horizontal="justify"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3" fillId="2" borderId="4"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5" xfId="0" applyFont="1" applyFill="1" applyBorder="1" applyAlignment="1">
      <alignment horizontal="center" vertical="center"/>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2" fillId="2" borderId="4" xfId="0" applyFont="1" applyFill="1" applyBorder="1" applyAlignment="1">
      <alignment horizontal="center" vertical="center"/>
    </xf>
    <xf numFmtId="0" fontId="22" fillId="2" borderId="6" xfId="0" applyFont="1" applyFill="1" applyBorder="1" applyAlignment="1">
      <alignment horizontal="center" vertical="center"/>
    </xf>
    <xf numFmtId="0" fontId="22" fillId="2" borderId="5" xfId="0" applyFont="1" applyFill="1" applyBorder="1" applyAlignment="1">
      <alignment horizontal="center" vertical="center"/>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17" fillId="0" borderId="18"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 xfId="0" applyFont="1" applyBorder="1" applyAlignment="1">
      <alignment vertical="center" wrapText="1"/>
    </xf>
    <xf numFmtId="0" fontId="6" fillId="0" borderId="3"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8" fillId="2" borderId="15" xfId="0" applyFont="1" applyFill="1" applyBorder="1" applyAlignment="1">
      <alignment horizontal="center" wrapText="1"/>
    </xf>
    <xf numFmtId="0" fontId="8" fillId="2" borderId="16" xfId="0" applyFont="1" applyFill="1" applyBorder="1" applyAlignment="1">
      <alignment horizontal="center" wrapText="1"/>
    </xf>
    <xf numFmtId="0" fontId="7" fillId="0" borderId="15" xfId="0" applyFont="1" applyBorder="1" applyAlignment="1">
      <alignment vertical="center" wrapText="1"/>
    </xf>
    <xf numFmtId="0" fontId="7" fillId="0" borderId="16" xfId="0" applyFont="1" applyBorder="1" applyAlignment="1">
      <alignment vertical="center" wrapText="1"/>
    </xf>
    <xf numFmtId="0" fontId="7" fillId="0" borderId="15" xfId="0" applyFont="1" applyBorder="1" applyAlignment="1">
      <alignment horizontal="left" vertical="center"/>
    </xf>
    <xf numFmtId="0" fontId="7" fillId="0" borderId="16" xfId="0" applyFont="1" applyBorder="1" applyAlignment="1">
      <alignment horizontal="left" vertical="center"/>
    </xf>
    <xf numFmtId="0" fontId="5" fillId="2" borderId="3" xfId="0" applyFont="1" applyFill="1" applyBorder="1" applyAlignment="1">
      <alignment horizontal="center" vertical="center" wrapText="1"/>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0" xfId="0" applyFont="1" applyAlignment="1">
      <alignment horizontal="center" vertical="center"/>
    </xf>
    <xf numFmtId="0" fontId="8" fillId="2" borderId="3" xfId="0" applyFont="1" applyFill="1" applyBorder="1" applyAlignment="1">
      <alignment horizontal="center" wrapTex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5" fillId="3" borderId="15"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4" borderId="15" xfId="0" applyFont="1" applyFill="1" applyBorder="1" applyAlignment="1">
      <alignment horizontal="center" wrapText="1"/>
    </xf>
    <xf numFmtId="0" fontId="5" fillId="4" borderId="16" xfId="0" applyFont="1" applyFill="1" applyBorder="1" applyAlignment="1">
      <alignment horizontal="center" wrapText="1"/>
    </xf>
    <xf numFmtId="0" fontId="24" fillId="0" borderId="0" xfId="0" applyFont="1" applyAlignment="1">
      <alignment horizontal="center" vertical="center"/>
    </xf>
    <xf numFmtId="0" fontId="5" fillId="2" borderId="3" xfId="0" applyFont="1" applyFill="1" applyBorder="1" applyAlignment="1">
      <alignment horizontal="right" vertical="center" wrapText="1"/>
    </xf>
    <xf numFmtId="0" fontId="7" fillId="0" borderId="3" xfId="0" applyFont="1" applyBorder="1" applyAlignment="1">
      <alignment vertical="center"/>
    </xf>
    <xf numFmtId="0" fontId="7" fillId="0" borderId="1" xfId="0" applyFont="1" applyBorder="1" applyAlignment="1">
      <alignment horizontal="center"/>
    </xf>
    <xf numFmtId="0" fontId="5" fillId="2" borderId="15" xfId="0" applyFont="1" applyFill="1" applyBorder="1" applyAlignment="1">
      <alignment horizontal="right" vertical="center" wrapText="1"/>
    </xf>
    <xf numFmtId="0" fontId="5" fillId="2" borderId="16" xfId="0" applyFont="1" applyFill="1" applyBorder="1" applyAlignment="1">
      <alignment horizontal="right" vertical="center" wrapText="1"/>
    </xf>
    <xf numFmtId="0" fontId="2" fillId="0" borderId="2" xfId="0" applyFont="1" applyBorder="1" applyAlignment="1">
      <alignment horizontal="center"/>
    </xf>
    <xf numFmtId="0" fontId="7" fillId="0" borderId="17" xfId="0" applyFont="1" applyBorder="1" applyAlignment="1">
      <alignment horizontal="left" vertical="center" wrapText="1"/>
    </xf>
    <xf numFmtId="0" fontId="11" fillId="5" borderId="0" xfId="3" applyFill="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16" fillId="2" borderId="0" xfId="0" applyFont="1" applyFill="1" applyAlignment="1">
      <alignment horizontal="center" vertical="center"/>
    </xf>
    <xf numFmtId="0" fontId="16" fillId="2" borderId="8" xfId="0" applyFont="1" applyFill="1" applyBorder="1" applyAlignment="1">
      <alignment horizontal="center" vertical="center"/>
    </xf>
    <xf numFmtId="0" fontId="7" fillId="0" borderId="21" xfId="0" applyFont="1" applyBorder="1" applyAlignment="1">
      <alignment horizontal="left" vertical="center" wrapText="1"/>
    </xf>
    <xf numFmtId="0" fontId="7" fillId="0" borderId="0" xfId="0" applyFont="1" applyAlignment="1">
      <alignment horizontal="left" vertical="center" wrapText="1"/>
    </xf>
    <xf numFmtId="0" fontId="15" fillId="2" borderId="4" xfId="0" applyFont="1" applyFill="1" applyBorder="1" applyAlignment="1">
      <alignment horizontal="center" vertical="center"/>
    </xf>
    <xf numFmtId="0" fontId="15" fillId="2" borderId="5" xfId="0" applyFont="1" applyFill="1" applyBorder="1" applyAlignment="1">
      <alignment horizontal="center" vertical="center"/>
    </xf>
    <xf numFmtId="0" fontId="5" fillId="2" borderId="25"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8" fillId="2" borderId="15" xfId="0" applyFont="1" applyFill="1" applyBorder="1" applyAlignment="1">
      <alignment horizontal="center"/>
    </xf>
    <xf numFmtId="0" fontId="8" fillId="2" borderId="16" xfId="0" applyFont="1" applyFill="1" applyBorder="1" applyAlignment="1">
      <alignment horizontal="center"/>
    </xf>
    <xf numFmtId="0" fontId="7" fillId="5" borderId="15" xfId="0" applyFont="1" applyFill="1" applyBorder="1" applyAlignment="1">
      <alignment horizontal="left" vertical="center" wrapText="1"/>
    </xf>
    <xf numFmtId="0" fontId="7" fillId="5" borderId="16" xfId="0" applyFont="1" applyFill="1" applyBorder="1" applyAlignment="1">
      <alignment horizontal="left"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19" fillId="0" borderId="18" xfId="0" applyFont="1" applyBorder="1" applyAlignment="1">
      <alignment horizontal="left" vertical="center" wrapText="1"/>
    </xf>
    <xf numFmtId="0" fontId="19" fillId="0" borderId="19" xfId="0" applyFont="1" applyBorder="1" applyAlignment="1">
      <alignment horizontal="left" vertical="center" wrapText="1"/>
    </xf>
    <xf numFmtId="0" fontId="19" fillId="0" borderId="20" xfId="0" applyFont="1" applyBorder="1" applyAlignment="1">
      <alignment horizontal="lef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14" xfId="0" applyFont="1" applyFill="1" applyBorder="1" applyAlignment="1">
      <alignment horizontal="center" vertical="center"/>
    </xf>
    <xf numFmtId="0" fontId="6" fillId="0" borderId="0" xfId="0" applyFont="1" applyAlignment="1">
      <alignment horizontal="center" vertical="center" wrapText="1"/>
    </xf>
    <xf numFmtId="0" fontId="2" fillId="0" borderId="21" xfId="0" applyFont="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0" fontId="8" fillId="3" borderId="15" xfId="0" applyFont="1" applyFill="1" applyBorder="1" applyAlignment="1">
      <alignment horizontal="center" wrapText="1"/>
    </xf>
    <xf numFmtId="0" fontId="8" fillId="3" borderId="16" xfId="0" applyFont="1" applyFill="1" applyBorder="1" applyAlignment="1">
      <alignment horizontal="center"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19" fillId="0" borderId="29" xfId="0" applyFont="1" applyBorder="1" applyAlignment="1">
      <alignment horizontal="center" vertical="center" wrapText="1"/>
    </xf>
    <xf numFmtId="0" fontId="19" fillId="0" borderId="30" xfId="0" applyFont="1" applyBorder="1" applyAlignment="1">
      <alignment horizontal="center" vertical="center" wrapText="1"/>
    </xf>
    <xf numFmtId="0" fontId="7" fillId="0" borderId="4"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8" xfId="0" applyFont="1" applyBorder="1" applyAlignment="1">
      <alignment horizontal="center" vertical="center" wrapText="1"/>
    </xf>
    <xf numFmtId="0" fontId="1" fillId="0" borderId="0" xfId="0" applyFont="1" applyAlignment="1">
      <alignment horizontal="center" vertical="center" wrapText="1"/>
    </xf>
    <xf numFmtId="0" fontId="5" fillId="2" borderId="6" xfId="0" applyFont="1" applyFill="1" applyBorder="1" applyAlignment="1">
      <alignment horizontal="center" vertical="center"/>
    </xf>
    <xf numFmtId="0" fontId="14" fillId="0" borderId="22" xfId="0" applyFont="1" applyBorder="1" applyAlignment="1">
      <alignment horizontal="center" vertical="center"/>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28" fillId="2" borderId="15" xfId="0" applyFont="1" applyFill="1" applyBorder="1" applyAlignment="1">
      <alignment horizontal="center" vertical="center" wrapText="1"/>
    </xf>
    <xf numFmtId="0" fontId="28" fillId="2" borderId="17" xfId="0" applyFont="1" applyFill="1" applyBorder="1" applyAlignment="1">
      <alignment horizontal="center" vertical="center" wrapText="1"/>
    </xf>
    <xf numFmtId="0" fontId="28" fillId="2" borderId="16" xfId="0" applyFont="1" applyFill="1" applyBorder="1" applyAlignment="1">
      <alignment horizontal="center" vertical="center" wrapText="1"/>
    </xf>
    <xf numFmtId="0" fontId="20" fillId="2" borderId="3" xfId="0" applyFont="1" applyFill="1" applyBorder="1" applyAlignment="1">
      <alignment horizontal="center" vertical="center" wrapText="1"/>
    </xf>
    <xf numFmtId="14" fontId="0" fillId="0" borderId="3" xfId="0" applyNumberFormat="1" applyBorder="1"/>
  </cellXfs>
  <cellStyles count="4">
    <cellStyle name="Hipervínculo" xfId="3" builtinId="8"/>
    <cellStyle name="Hyperlink" xfId="2" xr:uid="{00000000-0005-0000-0000-000000000000}"/>
    <cellStyle name="Normal" xfId="0" builtinId="0"/>
    <cellStyle name="Normal 2" xfId="1" xr:uid="{00000000-0005-0000-0000-000002000000}"/>
  </cellStyles>
  <dxfs count="70">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29"/>
  <sheetViews>
    <sheetView showGridLines="0" topLeftCell="A9" zoomScale="92" zoomScaleNormal="92" workbookViewId="0">
      <selection activeCell="H37" sqref="H37:H44"/>
    </sheetView>
  </sheetViews>
  <sheetFormatPr baseColWidth="10" defaultColWidth="12.5" defaultRowHeight="10.199999999999999"/>
  <cols>
    <col min="1" max="1" width="3.59765625" style="1" customWidth="1"/>
    <col min="2" max="2" width="7.09765625" style="1" customWidth="1"/>
    <col min="3" max="3" width="8.09765625" style="4" customWidth="1"/>
    <col min="4" max="4" width="31.59765625" style="4" customWidth="1"/>
    <col min="5" max="5" width="19.09765625" style="1" customWidth="1"/>
    <col min="6" max="6" width="19.59765625" style="1" customWidth="1"/>
    <col min="7" max="7" width="23.09765625" style="1" customWidth="1"/>
    <col min="8" max="8" width="34.5" style="1" customWidth="1"/>
    <col min="9" max="9" width="37.8984375" style="1" customWidth="1"/>
    <col min="10" max="10" width="17.59765625" style="1" customWidth="1"/>
    <col min="11" max="16384" width="12.5" style="1"/>
  </cols>
  <sheetData>
    <row r="1" spans="2:12" ht="21.75" customHeight="1">
      <c r="B1" s="130" t="s">
        <v>90</v>
      </c>
      <c r="C1" s="130"/>
      <c r="D1" s="130"/>
      <c r="E1" s="130"/>
      <c r="F1" s="130"/>
      <c r="G1" s="130"/>
      <c r="H1" s="130"/>
      <c r="I1" s="130"/>
    </row>
    <row r="3" spans="2:12">
      <c r="C3" s="131" t="s">
        <v>0</v>
      </c>
      <c r="D3" s="131"/>
      <c r="E3" s="132" t="s">
        <v>69</v>
      </c>
      <c r="F3" s="132"/>
      <c r="G3" s="132"/>
      <c r="H3" s="132"/>
      <c r="J3" s="53"/>
      <c r="K3" s="133"/>
      <c r="L3" s="133"/>
    </row>
    <row r="4" spans="2:12">
      <c r="C4" s="131" t="s">
        <v>1</v>
      </c>
      <c r="D4" s="131"/>
      <c r="E4" s="100" t="s">
        <v>91</v>
      </c>
      <c r="F4" s="132"/>
      <c r="G4" s="132"/>
      <c r="H4" s="132"/>
      <c r="J4" s="53"/>
      <c r="K4" s="133"/>
      <c r="L4" s="133"/>
    </row>
    <row r="5" spans="2:12">
      <c r="C5" s="131" t="s">
        <v>2</v>
      </c>
      <c r="D5" s="131"/>
      <c r="E5" s="100" t="s">
        <v>92</v>
      </c>
      <c r="F5" s="132"/>
      <c r="G5" s="132"/>
      <c r="H5" s="132"/>
      <c r="J5" s="54"/>
      <c r="K5" s="136"/>
      <c r="L5" s="136"/>
    </row>
    <row r="6" spans="2:12">
      <c r="C6" s="131" t="s">
        <v>3</v>
      </c>
      <c r="D6" s="131"/>
      <c r="E6" s="122" t="s">
        <v>93</v>
      </c>
      <c r="F6" s="137"/>
      <c r="G6" s="137"/>
      <c r="H6" s="123"/>
      <c r="J6" s="55"/>
      <c r="K6" s="3"/>
      <c r="L6" s="3"/>
    </row>
    <row r="7" spans="2:12" ht="18.899999999999999" customHeight="1">
      <c r="C7" s="134" t="s">
        <v>4</v>
      </c>
      <c r="D7" s="135"/>
      <c r="E7" s="100" t="s">
        <v>88</v>
      </c>
      <c r="F7" s="132"/>
      <c r="G7" s="132"/>
      <c r="H7" s="132"/>
      <c r="J7" s="48"/>
      <c r="K7" s="11"/>
      <c r="L7" s="11"/>
    </row>
    <row r="8" spans="2:12" ht="18.899999999999999" customHeight="1">
      <c r="C8" s="134" t="s">
        <v>5</v>
      </c>
      <c r="D8" s="135"/>
      <c r="E8" s="100" t="s">
        <v>94</v>
      </c>
      <c r="F8" s="132"/>
      <c r="G8" s="132"/>
      <c r="H8" s="132"/>
      <c r="J8" s="48"/>
      <c r="K8" s="11"/>
      <c r="L8" s="11"/>
    </row>
    <row r="9" spans="2:12" ht="15.9" customHeight="1">
      <c r="C9" s="134" t="s">
        <v>6</v>
      </c>
      <c r="D9" s="135"/>
      <c r="E9" s="122" t="s">
        <v>95</v>
      </c>
      <c r="F9" s="137"/>
      <c r="G9" s="137"/>
      <c r="H9" s="123"/>
      <c r="J9" s="48"/>
      <c r="K9" s="11"/>
      <c r="L9" s="11"/>
    </row>
    <row r="10" spans="2:12" ht="24.9" customHeight="1">
      <c r="C10" s="131" t="s">
        <v>7</v>
      </c>
      <c r="D10" s="131"/>
      <c r="E10" s="100" t="s">
        <v>88</v>
      </c>
      <c r="F10" s="132"/>
      <c r="G10" s="132"/>
      <c r="H10" s="132"/>
      <c r="J10" s="48"/>
      <c r="K10" s="11"/>
      <c r="L10" s="11"/>
    </row>
    <row r="11" spans="2:12" ht="20.100000000000001" customHeight="1">
      <c r="C11" s="138" t="s">
        <v>8</v>
      </c>
      <c r="D11" s="138"/>
      <c r="E11" s="138"/>
      <c r="F11" s="138"/>
      <c r="G11" s="138"/>
      <c r="H11" s="138"/>
      <c r="J11" s="48"/>
      <c r="K11" s="11"/>
      <c r="L11" s="11"/>
    </row>
    <row r="12" spans="2:12">
      <c r="C12" s="2"/>
      <c r="D12" s="2"/>
      <c r="E12" s="3"/>
      <c r="F12" s="3"/>
      <c r="G12" s="3"/>
      <c r="H12" s="3"/>
    </row>
    <row r="13" spans="2:12" ht="21" customHeight="1">
      <c r="C13" s="114" t="s">
        <v>9</v>
      </c>
      <c r="D13" s="114"/>
      <c r="E13" s="114"/>
      <c r="F13" s="114"/>
      <c r="G13" s="114"/>
      <c r="H13" s="114"/>
      <c r="I13" s="12"/>
    </row>
    <row r="14" spans="2:12" ht="8.1" customHeight="1" thickBot="1">
      <c r="C14" s="45"/>
      <c r="D14" s="45"/>
      <c r="E14" s="45"/>
      <c r="F14" s="45"/>
      <c r="G14" s="45"/>
      <c r="H14" s="45"/>
      <c r="I14" s="12"/>
    </row>
    <row r="15" spans="2:12" ht="21" customHeight="1" thickBot="1">
      <c r="C15" s="111" t="s">
        <v>10</v>
      </c>
      <c r="D15" s="112"/>
      <c r="E15" s="112"/>
      <c r="F15" s="113"/>
      <c r="G15" s="45"/>
      <c r="H15" s="45"/>
      <c r="I15" s="12"/>
    </row>
    <row r="16" spans="2:12">
      <c r="C16" s="12"/>
      <c r="D16" s="12"/>
      <c r="E16" s="12"/>
      <c r="F16" s="12"/>
      <c r="G16" s="12"/>
      <c r="H16" s="12"/>
      <c r="I16" s="12"/>
    </row>
    <row r="17" spans="2:8" s="4" customFormat="1" ht="24" customHeight="1">
      <c r="B17" s="110" t="s">
        <v>11</v>
      </c>
      <c r="C17" s="110" t="s">
        <v>12</v>
      </c>
      <c r="D17" s="110"/>
      <c r="E17" s="110" t="s">
        <v>13</v>
      </c>
      <c r="F17" s="110"/>
      <c r="G17" s="40" t="s">
        <v>14</v>
      </c>
      <c r="H17" s="119" t="s">
        <v>15</v>
      </c>
    </row>
    <row r="18" spans="2:8">
      <c r="B18" s="110"/>
      <c r="C18" s="110"/>
      <c r="D18" s="110"/>
      <c r="E18" s="115" t="s">
        <v>16</v>
      </c>
      <c r="F18" s="115"/>
      <c r="G18" s="42" t="s">
        <v>16</v>
      </c>
      <c r="H18" s="120"/>
    </row>
    <row r="19" spans="2:8" s="5" customFormat="1" ht="11.25" customHeight="1">
      <c r="B19" s="65">
        <v>1</v>
      </c>
      <c r="C19" s="70" t="s">
        <v>17</v>
      </c>
      <c r="D19" s="70"/>
      <c r="E19" s="71" t="str">
        <f>+IF(AND(E20="Si",E21="Si"),"Si","No")</f>
        <v>Si</v>
      </c>
      <c r="F19" s="71"/>
      <c r="G19" s="17" t="str">
        <f>+IF(AND(G20="Si",G21="Si"),"Si","No")</f>
        <v>No</v>
      </c>
      <c r="H19" s="121"/>
    </row>
    <row r="20" spans="2:8" s="13" customFormat="1" ht="11.25" customHeight="1">
      <c r="B20" s="66"/>
      <c r="C20" s="72" t="s">
        <v>18</v>
      </c>
      <c r="D20" s="72"/>
      <c r="E20" s="73" t="s">
        <v>88</v>
      </c>
      <c r="F20" s="73"/>
      <c r="G20" s="37"/>
      <c r="H20" s="73" t="s">
        <v>100</v>
      </c>
    </row>
    <row r="21" spans="2:8" s="13" customFormat="1" ht="21" customHeight="1">
      <c r="B21" s="66"/>
      <c r="C21" s="72" t="s">
        <v>19</v>
      </c>
      <c r="D21" s="72"/>
      <c r="E21" s="73" t="s">
        <v>88</v>
      </c>
      <c r="F21" s="73"/>
      <c r="G21" s="37"/>
      <c r="H21" s="73"/>
    </row>
    <row r="22" spans="2:8" s="10" customFormat="1" ht="11.25" customHeight="1">
      <c r="B22" s="66"/>
      <c r="C22" s="70" t="s">
        <v>108</v>
      </c>
      <c r="D22" s="70"/>
      <c r="E22" s="71" t="str">
        <f>+IF(AND(E23="Si",E24="Si"),"Si","No")</f>
        <v>Si</v>
      </c>
      <c r="F22" s="71"/>
      <c r="G22" s="17" t="str">
        <f>+IF(AND(G23="Si",G24="Si"),"Si","No")</f>
        <v>No</v>
      </c>
      <c r="H22" s="40" t="s">
        <v>15</v>
      </c>
    </row>
    <row r="23" spans="2:8" s="13" customFormat="1" ht="11.25" customHeight="1">
      <c r="B23" s="66"/>
      <c r="C23" s="72" t="s">
        <v>20</v>
      </c>
      <c r="D23" s="72"/>
      <c r="E23" s="73" t="s">
        <v>88</v>
      </c>
      <c r="F23" s="73"/>
      <c r="G23" s="37"/>
      <c r="H23" s="116" t="s">
        <v>101</v>
      </c>
    </row>
    <row r="24" spans="2:8" s="13" customFormat="1" ht="27.75" customHeight="1">
      <c r="B24" s="66"/>
      <c r="C24" s="72" t="s">
        <v>21</v>
      </c>
      <c r="D24" s="72"/>
      <c r="E24" s="73" t="s">
        <v>88</v>
      </c>
      <c r="F24" s="73"/>
      <c r="G24" s="37"/>
      <c r="H24" s="117"/>
    </row>
    <row r="25" spans="2:8" s="13" customFormat="1" ht="15.9" customHeight="1">
      <c r="B25" s="66"/>
      <c r="C25" s="67" t="s">
        <v>22</v>
      </c>
      <c r="D25" s="68"/>
      <c r="E25" s="68"/>
      <c r="F25" s="68"/>
      <c r="G25" s="68"/>
      <c r="H25" s="69"/>
    </row>
    <row r="26" spans="2:8" s="10" customFormat="1" ht="11.25" customHeight="1">
      <c r="B26" s="66"/>
      <c r="C26" s="126" t="s">
        <v>23</v>
      </c>
      <c r="D26" s="127"/>
      <c r="E26" s="128" t="str">
        <f>+IF(AND(E27="Si",E28="Si",E29="Si",E30="Si",E31="Si",E32="Si",E33="Si",E34="Si"),"Si","No")</f>
        <v>No</v>
      </c>
      <c r="F26" s="129"/>
      <c r="G26" s="17" t="str">
        <f>+IF(AND(G27="Si",G28="Si",G29="Si",G30="Si",G31="Si",G32="Si",G33="Si",G34="Si"),"Si","No")</f>
        <v>No</v>
      </c>
      <c r="H26" s="40" t="s">
        <v>15</v>
      </c>
    </row>
    <row r="27" spans="2:8" s="13" customFormat="1" ht="12" customHeight="1">
      <c r="B27" s="66"/>
      <c r="C27" s="122" t="s">
        <v>24</v>
      </c>
      <c r="D27" s="123"/>
      <c r="E27" s="98"/>
      <c r="F27" s="99"/>
      <c r="G27" s="37"/>
      <c r="H27" s="116" t="s">
        <v>102</v>
      </c>
    </row>
    <row r="28" spans="2:8" s="13" customFormat="1" ht="27.9" customHeight="1">
      <c r="B28" s="66"/>
      <c r="C28" s="122" t="s">
        <v>25</v>
      </c>
      <c r="D28" s="123"/>
      <c r="E28" s="98"/>
      <c r="F28" s="99"/>
      <c r="G28" s="37"/>
      <c r="H28" s="118"/>
    </row>
    <row r="29" spans="2:8" s="13" customFormat="1" ht="30" customHeight="1">
      <c r="B29" s="66"/>
      <c r="C29" s="122" t="s">
        <v>26</v>
      </c>
      <c r="D29" s="123"/>
      <c r="E29" s="98"/>
      <c r="F29" s="99"/>
      <c r="G29" s="37"/>
      <c r="H29" s="118"/>
    </row>
    <row r="30" spans="2:8" s="13" customFormat="1" ht="33.9" customHeight="1">
      <c r="B30" s="66"/>
      <c r="C30" s="122" t="s">
        <v>27</v>
      </c>
      <c r="D30" s="123"/>
      <c r="E30" s="98"/>
      <c r="F30" s="99"/>
      <c r="G30" s="37"/>
      <c r="H30" s="118"/>
    </row>
    <row r="31" spans="2:8" s="13" customFormat="1" ht="45.9" customHeight="1">
      <c r="B31" s="66"/>
      <c r="C31" s="124" t="s">
        <v>28</v>
      </c>
      <c r="D31" s="125"/>
      <c r="E31" s="98"/>
      <c r="F31" s="99"/>
      <c r="G31" s="37"/>
      <c r="H31" s="118"/>
    </row>
    <row r="32" spans="2:8" s="13" customFormat="1" ht="11.25" customHeight="1">
      <c r="B32" s="66"/>
      <c r="C32" s="122" t="s">
        <v>29</v>
      </c>
      <c r="D32" s="123"/>
      <c r="E32" s="98"/>
      <c r="F32" s="99"/>
      <c r="G32" s="37"/>
      <c r="H32" s="118"/>
    </row>
    <row r="33" spans="2:9" s="13" customFormat="1" ht="21.9" customHeight="1">
      <c r="B33" s="66"/>
      <c r="C33" s="122" t="s">
        <v>30</v>
      </c>
      <c r="D33" s="123"/>
      <c r="E33" s="98"/>
      <c r="F33" s="99"/>
      <c r="G33" s="37"/>
      <c r="H33" s="118"/>
    </row>
    <row r="34" spans="2:9" s="13" customFormat="1" ht="21" customHeight="1">
      <c r="B34" s="66"/>
      <c r="C34" s="122" t="s">
        <v>31</v>
      </c>
      <c r="D34" s="123"/>
      <c r="E34" s="98"/>
      <c r="F34" s="99"/>
      <c r="G34" s="37"/>
      <c r="H34" s="117"/>
    </row>
    <row r="35" spans="2:9" s="13" customFormat="1" ht="15" customHeight="1">
      <c r="B35" s="66"/>
      <c r="C35" s="67" t="s">
        <v>22</v>
      </c>
      <c r="D35" s="68"/>
      <c r="E35" s="68"/>
      <c r="F35" s="68"/>
      <c r="G35" s="68"/>
      <c r="H35" s="69"/>
      <c r="I35" s="41"/>
    </row>
    <row r="36" spans="2:9" s="13" customFormat="1" ht="15" customHeight="1">
      <c r="B36" s="66"/>
      <c r="C36" s="70" t="s">
        <v>32</v>
      </c>
      <c r="D36" s="70"/>
      <c r="E36" s="71" t="str">
        <f>+IF(AND(E37="Si",E38="Si",E39="Si",E40="Si",E41="Si",E42="Si",E43="Si",E44="Si"),"Si","No")</f>
        <v>No</v>
      </c>
      <c r="F36" s="71"/>
      <c r="G36" s="17" t="str">
        <f>+IF(AND(G37="Si",G38="Si",G39="Si",G40="Si",G41="Si",G42="Si",G43="Si",G44="Si"),"Si","No")</f>
        <v>Si</v>
      </c>
      <c r="H36" s="40" t="s">
        <v>15</v>
      </c>
      <c r="I36" s="41"/>
    </row>
    <row r="37" spans="2:9" s="13" customFormat="1" ht="15" customHeight="1">
      <c r="B37" s="66"/>
      <c r="C37" s="72" t="s">
        <v>96</v>
      </c>
      <c r="D37" s="72"/>
      <c r="E37" s="73" t="s">
        <v>88</v>
      </c>
      <c r="F37" s="73"/>
      <c r="G37" s="37" t="s">
        <v>88</v>
      </c>
      <c r="H37" s="74" t="s">
        <v>122</v>
      </c>
      <c r="I37" s="41"/>
    </row>
    <row r="38" spans="2:9" s="13" customFormat="1" ht="15" customHeight="1">
      <c r="B38" s="66"/>
      <c r="C38" s="72" t="s">
        <v>97</v>
      </c>
      <c r="D38" s="72"/>
      <c r="E38" s="73" t="s">
        <v>88</v>
      </c>
      <c r="F38" s="73"/>
      <c r="G38" s="37" t="s">
        <v>88</v>
      </c>
      <c r="H38" s="74"/>
      <c r="I38" s="41"/>
    </row>
    <row r="39" spans="2:9" s="13" customFormat="1" ht="15" customHeight="1">
      <c r="B39" s="66"/>
      <c r="C39" s="72" t="s">
        <v>26</v>
      </c>
      <c r="D39" s="72"/>
      <c r="E39" s="73" t="s">
        <v>88</v>
      </c>
      <c r="F39" s="73"/>
      <c r="G39" s="37" t="s">
        <v>88</v>
      </c>
      <c r="H39" s="74"/>
      <c r="I39" s="41"/>
    </row>
    <row r="40" spans="2:9" s="13" customFormat="1" ht="30" customHeight="1">
      <c r="B40" s="66"/>
      <c r="C40" s="72" t="s">
        <v>27</v>
      </c>
      <c r="D40" s="72"/>
      <c r="E40" s="73" t="s">
        <v>69</v>
      </c>
      <c r="F40" s="73"/>
      <c r="G40" s="37" t="s">
        <v>88</v>
      </c>
      <c r="H40" s="74"/>
      <c r="I40" s="41"/>
    </row>
    <row r="41" spans="2:9" s="13" customFormat="1" ht="75.599999999999994" customHeight="1">
      <c r="B41" s="66"/>
      <c r="C41" s="75" t="s">
        <v>98</v>
      </c>
      <c r="D41" s="75"/>
      <c r="E41" s="73" t="s">
        <v>88</v>
      </c>
      <c r="F41" s="73"/>
      <c r="G41" s="37" t="s">
        <v>88</v>
      </c>
      <c r="H41" s="74"/>
      <c r="I41" s="41"/>
    </row>
    <row r="42" spans="2:9" s="13" customFormat="1" ht="15" customHeight="1">
      <c r="B42" s="66"/>
      <c r="C42" s="72" t="s">
        <v>99</v>
      </c>
      <c r="D42" s="72"/>
      <c r="E42" s="73" t="s">
        <v>88</v>
      </c>
      <c r="F42" s="73"/>
      <c r="G42" s="37" t="s">
        <v>88</v>
      </c>
      <c r="H42" s="74"/>
      <c r="I42" s="41"/>
    </row>
    <row r="43" spans="2:9" s="13" customFormat="1" ht="15" customHeight="1">
      <c r="B43" s="66"/>
      <c r="C43" s="72" t="s">
        <v>30</v>
      </c>
      <c r="D43" s="72"/>
      <c r="E43" s="73" t="s">
        <v>88</v>
      </c>
      <c r="F43" s="73"/>
      <c r="G43" s="37" t="s">
        <v>88</v>
      </c>
      <c r="H43" s="74"/>
      <c r="I43" s="41"/>
    </row>
    <row r="44" spans="2:9" s="13" customFormat="1" ht="24.6" customHeight="1">
      <c r="B44" s="66"/>
      <c r="C44" s="72" t="s">
        <v>31</v>
      </c>
      <c r="D44" s="72"/>
      <c r="E44" s="73" t="s">
        <v>88</v>
      </c>
      <c r="F44" s="73"/>
      <c r="G44" s="37" t="s">
        <v>88</v>
      </c>
      <c r="H44" s="74"/>
      <c r="I44" s="41"/>
    </row>
    <row r="45" spans="2:9" s="13" customFormat="1" ht="15" customHeight="1">
      <c r="B45" s="66"/>
      <c r="C45" s="67" t="s">
        <v>22</v>
      </c>
      <c r="D45" s="68"/>
      <c r="E45" s="68"/>
      <c r="F45" s="68"/>
      <c r="G45" s="68"/>
      <c r="H45" s="69"/>
      <c r="I45" s="41"/>
    </row>
    <row r="46" spans="2:9" s="13" customFormat="1" ht="15" customHeight="1">
      <c r="B46" s="66"/>
      <c r="C46" s="70" t="s">
        <v>33</v>
      </c>
      <c r="D46" s="70"/>
      <c r="E46" s="71" t="str">
        <f>+IF(AND(E47="Si",E48="Si",E49="Si",E50="Si",E51="Si",E52="Si",E53="Si",E54="Si"),"Si","No")</f>
        <v>No</v>
      </c>
      <c r="F46" s="71"/>
      <c r="G46" s="17" t="str">
        <f>+IF(AND(G47="Si",G48="Si",G49="Si",G50="Si",G51="Si",G52="Si",G53="Si",G54="Si"),"Si","No")</f>
        <v>No</v>
      </c>
      <c r="H46" s="40" t="s">
        <v>15</v>
      </c>
      <c r="I46" s="41"/>
    </row>
    <row r="47" spans="2:9" s="13" customFormat="1" ht="15" customHeight="1">
      <c r="B47" s="66"/>
      <c r="C47" s="72" t="s">
        <v>24</v>
      </c>
      <c r="D47" s="72"/>
      <c r="E47" s="73"/>
      <c r="F47" s="73"/>
      <c r="G47" s="37"/>
      <c r="H47" s="74" t="s">
        <v>102</v>
      </c>
      <c r="I47" s="41"/>
    </row>
    <row r="48" spans="2:9" s="13" customFormat="1" ht="15" customHeight="1">
      <c r="B48" s="66"/>
      <c r="C48" s="72" t="s">
        <v>25</v>
      </c>
      <c r="D48" s="72"/>
      <c r="E48" s="73"/>
      <c r="F48" s="73"/>
      <c r="G48" s="37"/>
      <c r="H48" s="74"/>
      <c r="I48" s="41"/>
    </row>
    <row r="49" spans="2:9" s="13" customFormat="1" ht="15" customHeight="1">
      <c r="B49" s="66"/>
      <c r="C49" s="72" t="s">
        <v>26</v>
      </c>
      <c r="D49" s="72"/>
      <c r="E49" s="73"/>
      <c r="F49" s="73"/>
      <c r="G49" s="37"/>
      <c r="H49" s="74"/>
      <c r="I49" s="41"/>
    </row>
    <row r="50" spans="2:9" s="13" customFormat="1" ht="29.1" customHeight="1">
      <c r="B50" s="66"/>
      <c r="C50" s="72" t="s">
        <v>27</v>
      </c>
      <c r="D50" s="72"/>
      <c r="E50" s="73"/>
      <c r="F50" s="73"/>
      <c r="G50" s="37"/>
      <c r="H50" s="74"/>
      <c r="I50" s="41"/>
    </row>
    <row r="51" spans="2:9" s="13" customFormat="1" ht="15" customHeight="1">
      <c r="B51" s="66"/>
      <c r="C51" s="75" t="s">
        <v>28</v>
      </c>
      <c r="D51" s="75"/>
      <c r="E51" s="73"/>
      <c r="F51" s="73"/>
      <c r="G51" s="37"/>
      <c r="H51" s="74"/>
      <c r="I51" s="41"/>
    </row>
    <row r="52" spans="2:9" s="13" customFormat="1" ht="15" customHeight="1">
      <c r="B52" s="66"/>
      <c r="C52" s="72" t="s">
        <v>29</v>
      </c>
      <c r="D52" s="72"/>
      <c r="E52" s="73"/>
      <c r="F52" s="73"/>
      <c r="G52" s="37"/>
      <c r="H52" s="74"/>
      <c r="I52" s="41"/>
    </row>
    <row r="53" spans="2:9" s="13" customFormat="1" ht="15" customHeight="1">
      <c r="B53" s="66"/>
      <c r="C53" s="72" t="s">
        <v>30</v>
      </c>
      <c r="D53" s="72"/>
      <c r="E53" s="73"/>
      <c r="F53" s="73"/>
      <c r="G53" s="37"/>
      <c r="H53" s="74"/>
      <c r="I53" s="41"/>
    </row>
    <row r="54" spans="2:9" s="13" customFormat="1" ht="15" customHeight="1">
      <c r="B54" s="66"/>
      <c r="C54" s="72" t="s">
        <v>31</v>
      </c>
      <c r="D54" s="72"/>
      <c r="E54" s="73"/>
      <c r="F54" s="73"/>
      <c r="G54" s="37"/>
      <c r="H54" s="74"/>
      <c r="I54" s="41"/>
    </row>
    <row r="55" spans="2:9" s="13" customFormat="1" ht="15" customHeight="1">
      <c r="B55" s="31"/>
      <c r="C55" s="44"/>
      <c r="D55" s="44"/>
      <c r="E55" s="41"/>
      <c r="F55" s="41"/>
      <c r="G55" s="41"/>
      <c r="H55" s="12"/>
      <c r="I55" s="41"/>
    </row>
    <row r="56" spans="2:9" ht="15.9" customHeight="1" thickBot="1">
      <c r="B56" s="21"/>
      <c r="C56" s="44"/>
      <c r="D56" s="44"/>
      <c r="E56" s="41"/>
      <c r="F56" s="41"/>
      <c r="G56" s="14"/>
      <c r="H56" s="14"/>
      <c r="I56" s="41"/>
    </row>
    <row r="57" spans="2:9" ht="72" customHeight="1" thickBot="1">
      <c r="B57" s="21"/>
      <c r="C57" s="95" t="s">
        <v>34</v>
      </c>
      <c r="D57" s="97"/>
      <c r="E57" s="143" t="s">
        <v>35</v>
      </c>
      <c r="F57" s="144"/>
      <c r="G57" s="144"/>
      <c r="H57" s="14"/>
      <c r="I57" s="41"/>
    </row>
    <row r="58" spans="2:9" ht="15" customHeight="1" thickBot="1">
      <c r="B58" s="21"/>
      <c r="C58" s="20"/>
      <c r="D58" s="20"/>
      <c r="E58" s="44"/>
      <c r="F58" s="44"/>
      <c r="G58" s="44"/>
      <c r="H58" s="14"/>
      <c r="I58" s="41"/>
    </row>
    <row r="59" spans="2:9" s="4" customFormat="1" ht="24" customHeight="1">
      <c r="B59" s="51" t="s">
        <v>11</v>
      </c>
      <c r="C59" s="147" t="s">
        <v>36</v>
      </c>
      <c r="D59" s="148"/>
      <c r="E59" s="147" t="s">
        <v>13</v>
      </c>
      <c r="F59" s="148"/>
      <c r="G59" s="40" t="s">
        <v>14</v>
      </c>
      <c r="H59" s="170" t="s">
        <v>15</v>
      </c>
    </row>
    <row r="60" spans="2:9" s="5" customFormat="1" ht="14.25" customHeight="1">
      <c r="B60" s="52"/>
      <c r="C60" s="160" t="s">
        <v>37</v>
      </c>
      <c r="D60" s="161"/>
      <c r="E60" s="149" t="s">
        <v>16</v>
      </c>
      <c r="F60" s="150"/>
      <c r="G60" s="43" t="s">
        <v>16</v>
      </c>
      <c r="H60" s="171"/>
    </row>
    <row r="61" spans="2:9">
      <c r="B61" s="52"/>
      <c r="C61" s="162"/>
      <c r="D61" s="163"/>
      <c r="E61" s="153" t="str">
        <f>+IF(AND(E62="Si",E63="Si",E64="Si",OR(E66="Si",E66="N/A"),E67="Si"),"Si","No")</f>
        <v>Si</v>
      </c>
      <c r="F61" s="154"/>
      <c r="G61" s="16" t="str">
        <f>+IF(AND(G62="Si",G63="Si",G64="Si",OR(G66="Si",G66="N/A"),G67="Si"),"Si","No")</f>
        <v>No</v>
      </c>
      <c r="H61" s="171"/>
    </row>
    <row r="62" spans="2:9" s="13" customFormat="1" ht="11.25" customHeight="1">
      <c r="B62" s="141">
        <v>2</v>
      </c>
      <c r="C62" s="108" t="s">
        <v>38</v>
      </c>
      <c r="D62" s="109"/>
      <c r="E62" s="98" t="s">
        <v>88</v>
      </c>
      <c r="F62" s="99"/>
      <c r="G62" s="37"/>
      <c r="H62" s="73" t="s">
        <v>104</v>
      </c>
    </row>
    <row r="63" spans="2:9" s="13" customFormat="1" ht="18" customHeight="1">
      <c r="B63" s="141"/>
      <c r="C63" s="108" t="s">
        <v>103</v>
      </c>
      <c r="D63" s="109"/>
      <c r="E63" s="98" t="s">
        <v>88</v>
      </c>
      <c r="F63" s="99"/>
      <c r="G63" s="37"/>
      <c r="H63" s="73"/>
    </row>
    <row r="64" spans="2:9" s="13" customFormat="1" ht="90" customHeight="1">
      <c r="B64" s="141"/>
      <c r="C64" s="122" t="s">
        <v>105</v>
      </c>
      <c r="D64" s="123"/>
      <c r="E64" s="98" t="s">
        <v>88</v>
      </c>
      <c r="F64" s="99"/>
      <c r="G64" s="37"/>
      <c r="H64" s="73"/>
    </row>
    <row r="65" spans="2:9" s="13" customFormat="1" ht="23.1" customHeight="1">
      <c r="B65" s="141"/>
      <c r="C65" s="106" t="s">
        <v>39</v>
      </c>
      <c r="D65" s="107"/>
      <c r="E65" s="102" t="s">
        <v>69</v>
      </c>
      <c r="F65" s="103"/>
      <c r="G65" s="37"/>
      <c r="H65" s="73"/>
    </row>
    <row r="66" spans="2:9" s="14" customFormat="1" ht="69.900000000000006" customHeight="1">
      <c r="B66" s="141"/>
      <c r="C66" s="106" t="s">
        <v>40</v>
      </c>
      <c r="D66" s="107"/>
      <c r="E66" s="98" t="s">
        <v>102</v>
      </c>
      <c r="F66" s="99"/>
      <c r="G66" s="37"/>
      <c r="H66" s="73"/>
    </row>
    <row r="67" spans="2:9" s="13" customFormat="1" ht="36.9" customHeight="1">
      <c r="B67" s="141"/>
      <c r="C67" s="106" t="s">
        <v>106</v>
      </c>
      <c r="D67" s="107"/>
      <c r="E67" s="98" t="s">
        <v>88</v>
      </c>
      <c r="F67" s="99"/>
      <c r="G67" s="37"/>
      <c r="H67" s="73"/>
    </row>
    <row r="68" spans="2:9" s="13" customFormat="1" ht="15" customHeight="1" thickBot="1">
      <c r="B68" s="141"/>
      <c r="C68" s="25"/>
      <c r="D68" s="14"/>
      <c r="E68" s="41"/>
      <c r="F68" s="41"/>
      <c r="G68" s="26"/>
      <c r="H68" s="12"/>
      <c r="I68" s="41"/>
    </row>
    <row r="69" spans="2:9" s="13" customFormat="1" ht="20.100000000000001" customHeight="1" thickBot="1">
      <c r="B69" s="141"/>
      <c r="C69" s="157" t="s">
        <v>41</v>
      </c>
      <c r="D69" s="158"/>
      <c r="E69" s="158"/>
      <c r="F69" s="159"/>
      <c r="G69" s="26"/>
      <c r="H69" s="12"/>
      <c r="I69" s="41"/>
    </row>
    <row r="70" spans="2:9" s="13" customFormat="1" ht="8.1" customHeight="1" thickBot="1">
      <c r="B70" s="141"/>
      <c r="C70" s="27"/>
      <c r="D70" s="27"/>
      <c r="E70" s="27"/>
      <c r="F70" s="27"/>
      <c r="G70" s="26"/>
      <c r="H70" s="12"/>
      <c r="I70" s="41"/>
    </row>
    <row r="71" spans="2:9" s="13" customFormat="1" ht="20.100000000000001" customHeight="1" thickBot="1">
      <c r="B71" s="141"/>
      <c r="C71" s="175" t="s">
        <v>42</v>
      </c>
      <c r="D71" s="176"/>
      <c r="E71" s="172" t="s">
        <v>107</v>
      </c>
      <c r="F71" s="173"/>
      <c r="G71" s="26"/>
      <c r="H71" s="12"/>
      <c r="I71" s="41"/>
    </row>
    <row r="72" spans="2:9" s="13" customFormat="1" ht="17.100000000000001" customHeight="1">
      <c r="B72" s="141"/>
      <c r="C72" s="22"/>
      <c r="D72" s="23"/>
      <c r="E72" s="15"/>
      <c r="F72" s="15"/>
      <c r="G72" s="15"/>
      <c r="H72" s="15"/>
      <c r="I72" s="24"/>
    </row>
    <row r="73" spans="2:9" s="13" customFormat="1" ht="15.9" customHeight="1">
      <c r="B73" s="141"/>
      <c r="C73" s="83" t="s">
        <v>41</v>
      </c>
      <c r="D73" s="84"/>
      <c r="E73" s="92" t="s">
        <v>13</v>
      </c>
      <c r="F73" s="93"/>
      <c r="G73" s="40" t="s">
        <v>14</v>
      </c>
      <c r="H73" s="119" t="s">
        <v>15</v>
      </c>
    </row>
    <row r="74" spans="2:9" s="13" customFormat="1" ht="18" customHeight="1">
      <c r="B74" s="141"/>
      <c r="C74" s="155"/>
      <c r="D74" s="156"/>
      <c r="E74" s="104" t="s">
        <v>16</v>
      </c>
      <c r="F74" s="105"/>
      <c r="G74" s="42" t="s">
        <v>16</v>
      </c>
      <c r="H74" s="120"/>
    </row>
    <row r="75" spans="2:9" s="13" customFormat="1" ht="18" customHeight="1">
      <c r="B75" s="141"/>
      <c r="C75" s="85"/>
      <c r="D75" s="86"/>
      <c r="E75" s="153" t="str">
        <f>+IF(AND(E76="Si",OR(E77="Si",E77="N/A")),"Si","No")</f>
        <v>Si</v>
      </c>
      <c r="F75" s="154"/>
      <c r="G75" s="16" t="str">
        <f>+IF(AND(G76="Si",OR(G77="Si",G77="N/A")),"Si","No")</f>
        <v>No</v>
      </c>
      <c r="H75" s="121"/>
    </row>
    <row r="76" spans="2:9" s="13" customFormat="1" ht="33" customHeight="1">
      <c r="B76" s="141"/>
      <c r="C76" s="151" t="str">
        <f>IF(E71="Jurídica","Formato 5 Parafiscales personas jurídicas ",IF(E71="Natural","Formato 7 Parafiscales personas naturales","SELECCIONE UNA OPCIÓN DE LA CELDA 51E"))</f>
        <v xml:space="preserve">Formato 5 Parafiscales personas jurídicas </v>
      </c>
      <c r="D76" s="152"/>
      <c r="E76" s="98" t="s">
        <v>88</v>
      </c>
      <c r="F76" s="99"/>
      <c r="G76" s="37"/>
      <c r="H76" s="174" t="s">
        <v>117</v>
      </c>
    </row>
    <row r="77" spans="2:9" s="13" customFormat="1" ht="41.1" customHeight="1">
      <c r="B77" s="141"/>
      <c r="C77" s="122" t="s">
        <v>43</v>
      </c>
      <c r="D77" s="123"/>
      <c r="E77" s="98" t="s">
        <v>88</v>
      </c>
      <c r="F77" s="99"/>
      <c r="G77" s="37"/>
      <c r="H77" s="117"/>
    </row>
    <row r="78" spans="2:9" s="13" customFormat="1" ht="15.9" customHeight="1">
      <c r="B78" s="141"/>
      <c r="C78" s="44"/>
      <c r="D78" s="44"/>
      <c r="E78" s="41"/>
      <c r="F78" s="41"/>
      <c r="G78" s="28"/>
      <c r="I78" s="41"/>
    </row>
    <row r="79" spans="2:9" ht="14.1" customHeight="1" thickBot="1">
      <c r="B79" s="29"/>
      <c r="C79" s="29"/>
      <c r="D79" s="29"/>
      <c r="E79" s="29"/>
      <c r="F79" s="29"/>
      <c r="G79" s="27"/>
      <c r="H79" s="13"/>
      <c r="I79" s="7"/>
    </row>
    <row r="80" spans="2:9" ht="24.9" customHeight="1" thickBot="1">
      <c r="B80" s="179" t="s">
        <v>44</v>
      </c>
      <c r="C80" s="180"/>
      <c r="D80" s="181"/>
      <c r="E80" s="35" t="str">
        <f>E3</f>
        <v>No</v>
      </c>
    </row>
    <row r="81" spans="2:9" ht="33" customHeight="1">
      <c r="B81" s="177" t="s">
        <v>45</v>
      </c>
      <c r="C81" s="177"/>
      <c r="D81" s="177"/>
      <c r="E81" s="177"/>
    </row>
    <row r="82" spans="2:9" ht="15" customHeight="1">
      <c r="B82" s="29"/>
      <c r="C82" s="29"/>
      <c r="D82" s="29"/>
      <c r="E82" s="29"/>
      <c r="F82" s="29"/>
      <c r="G82" s="27"/>
      <c r="H82" s="13"/>
      <c r="I82" s="7"/>
    </row>
    <row r="83" spans="2:9" ht="27.75" customHeight="1">
      <c r="B83" s="139" t="s">
        <v>11</v>
      </c>
      <c r="C83" s="92" t="s">
        <v>36</v>
      </c>
      <c r="D83" s="93"/>
      <c r="E83" s="92" t="s">
        <v>13</v>
      </c>
      <c r="F83" s="93"/>
      <c r="G83" s="40" t="s">
        <v>14</v>
      </c>
      <c r="H83" s="119" t="s">
        <v>15</v>
      </c>
    </row>
    <row r="84" spans="2:9" ht="14.1" customHeight="1">
      <c r="B84" s="178"/>
      <c r="C84" s="83" t="s">
        <v>46</v>
      </c>
      <c r="D84" s="84"/>
      <c r="E84" s="149" t="s">
        <v>16</v>
      </c>
      <c r="F84" s="150"/>
      <c r="G84" s="43" t="s">
        <v>16</v>
      </c>
      <c r="H84" s="120"/>
    </row>
    <row r="85" spans="2:9" ht="15.9" customHeight="1">
      <c r="B85" s="140"/>
      <c r="C85" s="85"/>
      <c r="D85" s="86"/>
      <c r="E85" s="153" t="str">
        <f>+IF(AND(E86="Si",E87="Si"),"Si","No")</f>
        <v>No</v>
      </c>
      <c r="F85" s="154"/>
      <c r="G85" s="16" t="str">
        <f>+IF(AND(G86="Si",G87="Si"),"Si","No")</f>
        <v>No</v>
      </c>
      <c r="H85" s="121"/>
    </row>
    <row r="86" spans="2:9" s="13" customFormat="1" ht="11.25" customHeight="1">
      <c r="B86" s="145">
        <v>3</v>
      </c>
      <c r="C86" s="122" t="s">
        <v>20</v>
      </c>
      <c r="D86" s="123"/>
      <c r="E86" s="98"/>
      <c r="F86" s="99"/>
      <c r="G86" s="37"/>
      <c r="H86" s="74"/>
    </row>
    <row r="87" spans="2:9" s="13" customFormat="1" ht="27" customHeight="1">
      <c r="B87" s="146"/>
      <c r="C87" s="122" t="s">
        <v>47</v>
      </c>
      <c r="D87" s="123"/>
      <c r="E87" s="98"/>
      <c r="F87" s="99"/>
      <c r="G87" s="37"/>
      <c r="H87" s="74"/>
    </row>
    <row r="88" spans="2:9" s="13" customFormat="1" ht="15" customHeight="1" thickBot="1">
      <c r="B88" s="30"/>
      <c r="C88" s="44"/>
      <c r="D88" s="44"/>
      <c r="E88" s="27"/>
      <c r="F88" s="27"/>
      <c r="G88" s="41"/>
      <c r="H88" s="14"/>
      <c r="I88" s="41"/>
    </row>
    <row r="89" spans="2:9" s="13" customFormat="1" ht="27" customHeight="1" thickBot="1">
      <c r="B89" s="30"/>
      <c r="C89" s="95" t="s">
        <v>48</v>
      </c>
      <c r="D89" s="97"/>
      <c r="E89" s="27"/>
      <c r="F89" s="27"/>
      <c r="G89" s="41"/>
      <c r="H89" s="14"/>
      <c r="I89" s="41"/>
    </row>
    <row r="90" spans="2:9" s="13" customFormat="1" ht="6.9" customHeight="1">
      <c r="B90" s="30"/>
      <c r="C90" s="20"/>
      <c r="D90" s="20"/>
      <c r="E90" s="27"/>
      <c r="F90" s="27"/>
      <c r="G90" s="41"/>
      <c r="H90" s="14"/>
      <c r="I90" s="41"/>
    </row>
    <row r="91" spans="2:9" ht="9.9" customHeight="1">
      <c r="C91" s="27"/>
      <c r="D91" s="27"/>
      <c r="E91" s="27"/>
      <c r="F91" s="27"/>
      <c r="G91" s="27"/>
      <c r="H91" s="13"/>
      <c r="I91" s="11"/>
    </row>
    <row r="92" spans="2:9" ht="11.25" customHeight="1">
      <c r="B92" s="139" t="s">
        <v>11</v>
      </c>
      <c r="C92" s="92" t="s">
        <v>36</v>
      </c>
      <c r="D92" s="93"/>
      <c r="E92" s="92" t="s">
        <v>13</v>
      </c>
      <c r="F92" s="93"/>
      <c r="G92" s="40" t="s">
        <v>14</v>
      </c>
      <c r="H92" s="119" t="s">
        <v>15</v>
      </c>
    </row>
    <row r="93" spans="2:9" ht="14.25" customHeight="1">
      <c r="B93" s="178"/>
      <c r="C93" s="83" t="s">
        <v>48</v>
      </c>
      <c r="D93" s="84"/>
      <c r="E93" s="168" t="s">
        <v>16</v>
      </c>
      <c r="F93" s="169"/>
      <c r="G93" s="39" t="s">
        <v>16</v>
      </c>
      <c r="H93" s="120"/>
    </row>
    <row r="94" spans="2:9" ht="12" customHeight="1">
      <c r="B94" s="140"/>
      <c r="C94" s="85"/>
      <c r="D94" s="86"/>
      <c r="E94" s="153" t="str">
        <f>+IF(AND(E95="Si",E96="Si",E97="Si"),"Si","No")</f>
        <v>Si</v>
      </c>
      <c r="F94" s="154"/>
      <c r="G94" s="16" t="str">
        <f>+IF(AND(G95="Si",G96="Si",G97="Si"),"Si","No")</f>
        <v>No</v>
      </c>
      <c r="H94" s="121"/>
    </row>
    <row r="95" spans="2:9" s="13" customFormat="1" ht="36" customHeight="1">
      <c r="B95" s="142">
        <v>4</v>
      </c>
      <c r="C95" s="122" t="s">
        <v>109</v>
      </c>
      <c r="D95" s="123"/>
      <c r="E95" s="98" t="s">
        <v>88</v>
      </c>
      <c r="F95" s="99"/>
      <c r="G95" s="37"/>
      <c r="H95" s="73" t="s">
        <v>110</v>
      </c>
    </row>
    <row r="96" spans="2:9" s="13" customFormat="1" ht="12" customHeight="1">
      <c r="B96" s="141"/>
      <c r="C96" s="108" t="s">
        <v>49</v>
      </c>
      <c r="D96" s="109"/>
      <c r="E96" s="98" t="s">
        <v>88</v>
      </c>
      <c r="F96" s="99"/>
      <c r="G96" s="37"/>
      <c r="H96" s="73"/>
    </row>
    <row r="97" spans="2:9" s="13" customFormat="1" ht="57" customHeight="1">
      <c r="B97" s="141"/>
      <c r="C97" s="122" t="s">
        <v>50</v>
      </c>
      <c r="D97" s="123"/>
      <c r="E97" s="98" t="s">
        <v>88</v>
      </c>
      <c r="F97" s="99"/>
      <c r="G97" s="37"/>
      <c r="H97" s="50" t="s">
        <v>111</v>
      </c>
    </row>
    <row r="98" spans="2:9" s="13" customFormat="1" ht="11.1" customHeight="1">
      <c r="B98" s="141"/>
      <c r="C98" s="44"/>
      <c r="D98" s="44"/>
      <c r="E98" s="41"/>
      <c r="F98" s="41"/>
      <c r="G98" s="26"/>
      <c r="H98" s="41"/>
      <c r="I98" s="41"/>
    </row>
    <row r="99" spans="2:9" s="13" customFormat="1" ht="11.1" customHeight="1" thickBot="1">
      <c r="B99" s="31"/>
      <c r="C99" s="29"/>
      <c r="D99" s="29"/>
      <c r="E99" s="29"/>
      <c r="F99" s="29"/>
      <c r="G99" s="29"/>
      <c r="H99" s="41"/>
      <c r="I99" s="41"/>
    </row>
    <row r="100" spans="2:9" s="13" customFormat="1" ht="24" customHeight="1" thickBot="1">
      <c r="B100" s="31"/>
      <c r="C100" s="95" t="s">
        <v>51</v>
      </c>
      <c r="D100" s="97"/>
      <c r="E100" s="165" t="s">
        <v>52</v>
      </c>
      <c r="F100" s="166"/>
      <c r="G100" s="166"/>
      <c r="H100" s="166"/>
      <c r="I100" s="41"/>
    </row>
    <row r="101" spans="2:9" ht="9.9" customHeight="1">
      <c r="C101" s="44"/>
      <c r="D101" s="44"/>
      <c r="E101" s="7"/>
      <c r="F101" s="7"/>
      <c r="G101" s="8"/>
      <c r="H101" s="8"/>
      <c r="I101" s="7"/>
    </row>
    <row r="102" spans="2:9" ht="19.5" customHeight="1">
      <c r="B102" s="139" t="s">
        <v>11</v>
      </c>
      <c r="C102" s="110" t="s">
        <v>53</v>
      </c>
      <c r="D102" s="110"/>
      <c r="E102" s="110" t="s">
        <v>54</v>
      </c>
      <c r="F102" s="110"/>
      <c r="G102" s="110"/>
      <c r="H102" s="110" t="s">
        <v>55</v>
      </c>
      <c r="I102" s="167"/>
    </row>
    <row r="103" spans="2:9" ht="27" customHeight="1">
      <c r="B103" s="140"/>
      <c r="C103" s="110"/>
      <c r="D103" s="110"/>
      <c r="E103" s="110" t="s">
        <v>56</v>
      </c>
      <c r="F103" s="110"/>
      <c r="G103" s="40" t="s">
        <v>14</v>
      </c>
      <c r="H103" s="110"/>
      <c r="I103" s="167"/>
    </row>
    <row r="104" spans="2:9" ht="11.25" customHeight="1">
      <c r="B104" s="65">
        <v>5</v>
      </c>
      <c r="C104" s="132" t="s">
        <v>57</v>
      </c>
      <c r="D104" s="132"/>
      <c r="E104" s="101" t="s">
        <v>69</v>
      </c>
      <c r="F104" s="101"/>
      <c r="G104" s="38"/>
      <c r="H104" s="46"/>
      <c r="I104" s="164"/>
    </row>
    <row r="105" spans="2:9" ht="11.25" customHeight="1">
      <c r="B105" s="66"/>
      <c r="C105" s="100" t="s">
        <v>58</v>
      </c>
      <c r="D105" s="100"/>
      <c r="E105" s="101" t="s">
        <v>69</v>
      </c>
      <c r="F105" s="101"/>
      <c r="G105" s="38"/>
      <c r="H105" s="46"/>
      <c r="I105" s="164"/>
    </row>
    <row r="106" spans="2:9" ht="11.25" customHeight="1">
      <c r="B106" s="66"/>
      <c r="C106" s="100" t="s">
        <v>59</v>
      </c>
      <c r="D106" s="100"/>
      <c r="E106" s="101" t="s">
        <v>69</v>
      </c>
      <c r="F106" s="101"/>
      <c r="G106" s="38"/>
      <c r="H106" s="46"/>
      <c r="I106" s="164"/>
    </row>
    <row r="107" spans="2:9" ht="11.25" customHeight="1">
      <c r="B107" s="66"/>
      <c r="C107" s="100" t="s">
        <v>60</v>
      </c>
      <c r="D107" s="100"/>
      <c r="E107" s="101" t="s">
        <v>69</v>
      </c>
      <c r="F107" s="101"/>
      <c r="G107" s="38"/>
      <c r="H107" s="46"/>
      <c r="I107" s="164"/>
    </row>
    <row r="108" spans="2:9" ht="11.25" customHeight="1">
      <c r="B108" s="66"/>
      <c r="C108" s="100" t="s">
        <v>61</v>
      </c>
      <c r="D108" s="100"/>
      <c r="E108" s="101" t="s">
        <v>69</v>
      </c>
      <c r="F108" s="101"/>
      <c r="G108" s="38"/>
      <c r="H108" s="46"/>
      <c r="I108" s="164"/>
    </row>
    <row r="109" spans="2:9" ht="11.25" customHeight="1">
      <c r="B109" s="66"/>
      <c r="C109" s="100" t="s">
        <v>62</v>
      </c>
      <c r="D109" s="100"/>
      <c r="E109" s="101" t="s">
        <v>69</v>
      </c>
      <c r="F109" s="101"/>
      <c r="G109" s="38"/>
      <c r="H109" s="57"/>
      <c r="I109" s="56"/>
    </row>
    <row r="110" spans="2:9" ht="11.25" customHeight="1">
      <c r="B110" s="66"/>
      <c r="C110" s="100" t="s">
        <v>63</v>
      </c>
      <c r="D110" s="100"/>
      <c r="E110" s="101" t="s">
        <v>69</v>
      </c>
      <c r="F110" s="101"/>
      <c r="G110" s="38"/>
      <c r="H110" s="57"/>
      <c r="I110" s="56"/>
    </row>
    <row r="111" spans="2:9" ht="9" customHeight="1">
      <c r="B111" s="66"/>
      <c r="C111" s="67"/>
      <c r="D111" s="68"/>
      <c r="E111" s="68"/>
      <c r="F111" s="68"/>
      <c r="G111" s="68"/>
      <c r="H111" s="69"/>
      <c r="I111" s="47"/>
    </row>
    <row r="112" spans="2:9" ht="9.9" customHeight="1">
      <c r="B112" s="31"/>
      <c r="C112" s="32"/>
      <c r="D112" s="32"/>
      <c r="E112" s="32"/>
      <c r="F112" s="32"/>
      <c r="G112" s="32"/>
      <c r="H112" s="32"/>
      <c r="I112" s="32"/>
    </row>
    <row r="113" spans="2:9" ht="13.5" customHeight="1">
      <c r="C113" s="18"/>
      <c r="D113" s="19"/>
      <c r="E113" s="19"/>
      <c r="F113" s="33"/>
      <c r="G113" s="33"/>
      <c r="H113" s="8"/>
      <c r="I113" s="7"/>
    </row>
    <row r="114" spans="2:9" ht="10.8" thickBot="1"/>
    <row r="115" spans="2:9" ht="21" customHeight="1" thickBot="1">
      <c r="C115" s="95" t="s">
        <v>64</v>
      </c>
      <c r="D115" s="96"/>
      <c r="E115" s="96"/>
      <c r="F115" s="97"/>
      <c r="G115" s="7"/>
      <c r="H115" s="7"/>
      <c r="I115" s="41"/>
    </row>
    <row r="116" spans="2:9">
      <c r="C116" s="34"/>
      <c r="D116" s="34"/>
      <c r="E116" s="6"/>
      <c r="F116" s="6"/>
      <c r="G116" s="4"/>
      <c r="H116" s="4"/>
      <c r="I116" s="6"/>
    </row>
    <row r="117" spans="2:9" ht="11.25" customHeight="1">
      <c r="B117" s="89" t="s">
        <v>11</v>
      </c>
      <c r="C117" s="92"/>
      <c r="D117" s="93"/>
      <c r="E117" s="92" t="s">
        <v>65</v>
      </c>
      <c r="F117" s="94"/>
      <c r="G117" s="94"/>
      <c r="H117" s="94"/>
      <c r="I117" s="93"/>
    </row>
    <row r="118" spans="2:9" ht="11.25" customHeight="1">
      <c r="B118" s="90"/>
      <c r="C118" s="83" t="s">
        <v>66</v>
      </c>
      <c r="D118" s="84"/>
      <c r="E118" s="87" t="s">
        <v>67</v>
      </c>
      <c r="F118" s="83" t="s">
        <v>15</v>
      </c>
      <c r="G118" s="84"/>
      <c r="H118" s="83" t="s">
        <v>55</v>
      </c>
      <c r="I118" s="84"/>
    </row>
    <row r="119" spans="2:9" ht="11.25" customHeight="1">
      <c r="B119" s="91"/>
      <c r="C119" s="85"/>
      <c r="D119" s="86"/>
      <c r="E119" s="88"/>
      <c r="F119" s="85"/>
      <c r="G119" s="86"/>
      <c r="H119" s="85"/>
      <c r="I119" s="86"/>
    </row>
    <row r="120" spans="2:9" s="9" customFormat="1" ht="47.1" customHeight="1">
      <c r="B120" s="78">
        <v>9</v>
      </c>
      <c r="C120" s="81" t="s">
        <v>68</v>
      </c>
      <c r="D120" s="82"/>
      <c r="E120" s="36" t="s">
        <v>69</v>
      </c>
      <c r="F120" s="76"/>
      <c r="G120" s="77"/>
      <c r="H120" s="76"/>
      <c r="I120" s="77"/>
    </row>
    <row r="121" spans="2:9" ht="36" customHeight="1">
      <c r="B121" s="79"/>
      <c r="C121" s="81" t="s">
        <v>112</v>
      </c>
      <c r="D121" s="82"/>
      <c r="E121" s="36" t="s">
        <v>88</v>
      </c>
      <c r="F121" s="76" t="s">
        <v>118</v>
      </c>
      <c r="G121" s="77"/>
      <c r="H121" s="76"/>
      <c r="I121" s="77"/>
    </row>
    <row r="122" spans="2:9" ht="48" customHeight="1">
      <c r="B122" s="79"/>
      <c r="C122" s="81" t="s">
        <v>114</v>
      </c>
      <c r="D122" s="82"/>
      <c r="E122" s="36" t="s">
        <v>88</v>
      </c>
      <c r="F122" s="76" t="s">
        <v>118</v>
      </c>
      <c r="G122" s="77"/>
      <c r="H122" s="76"/>
      <c r="I122" s="77"/>
    </row>
    <row r="123" spans="2:9" ht="50.1" customHeight="1">
      <c r="B123" s="79"/>
      <c r="C123" s="81" t="s">
        <v>115</v>
      </c>
      <c r="D123" s="82"/>
      <c r="E123" s="36" t="s">
        <v>88</v>
      </c>
      <c r="F123" s="76" t="s">
        <v>118</v>
      </c>
      <c r="G123" s="77"/>
      <c r="H123" s="76"/>
      <c r="I123" s="77"/>
    </row>
    <row r="124" spans="2:9" ht="51" customHeight="1">
      <c r="B124" s="79"/>
      <c r="C124" s="81" t="s">
        <v>70</v>
      </c>
      <c r="D124" s="82"/>
      <c r="E124" s="36" t="s">
        <v>69</v>
      </c>
      <c r="F124" s="76"/>
      <c r="G124" s="77"/>
      <c r="H124" s="76"/>
      <c r="I124" s="77"/>
    </row>
    <row r="125" spans="2:9" ht="45" customHeight="1">
      <c r="B125" s="79"/>
      <c r="C125" s="81" t="s">
        <v>71</v>
      </c>
      <c r="D125" s="82"/>
      <c r="E125" s="36" t="s">
        <v>69</v>
      </c>
      <c r="F125" s="76"/>
      <c r="G125" s="77"/>
      <c r="H125" s="76"/>
      <c r="I125" s="77"/>
    </row>
    <row r="126" spans="2:9" ht="51" customHeight="1">
      <c r="B126" s="79"/>
      <c r="C126" s="81" t="s">
        <v>72</v>
      </c>
      <c r="D126" s="82"/>
      <c r="E126" s="36" t="s">
        <v>69</v>
      </c>
      <c r="F126" s="76"/>
      <c r="G126" s="77"/>
      <c r="H126" s="76"/>
      <c r="I126" s="77"/>
    </row>
    <row r="127" spans="2:9" ht="26.1" customHeight="1">
      <c r="B127" s="79"/>
      <c r="C127" s="81" t="s">
        <v>113</v>
      </c>
      <c r="D127" s="82"/>
      <c r="E127" s="36" t="s">
        <v>88</v>
      </c>
      <c r="F127" s="76" t="s">
        <v>118</v>
      </c>
      <c r="G127" s="77"/>
      <c r="H127" s="76"/>
      <c r="I127" s="77"/>
    </row>
    <row r="128" spans="2:9" ht="36" customHeight="1">
      <c r="B128" s="79"/>
      <c r="C128" s="81" t="s">
        <v>116</v>
      </c>
      <c r="D128" s="82"/>
      <c r="E128" s="36" t="s">
        <v>88</v>
      </c>
      <c r="F128" s="76" t="s">
        <v>118</v>
      </c>
      <c r="G128" s="77"/>
      <c r="H128" s="76"/>
      <c r="I128" s="77"/>
    </row>
    <row r="129" spans="2:9" ht="26.1" customHeight="1">
      <c r="B129" s="80"/>
      <c r="C129" s="81" t="s">
        <v>73</v>
      </c>
      <c r="D129" s="82"/>
      <c r="E129" s="36" t="s">
        <v>88</v>
      </c>
      <c r="F129" s="76" t="s">
        <v>120</v>
      </c>
      <c r="G129" s="77"/>
      <c r="H129" s="76" t="s">
        <v>121</v>
      </c>
      <c r="I129" s="77"/>
    </row>
  </sheetData>
  <mergeCells count="233">
    <mergeCell ref="H59:H61"/>
    <mergeCell ref="H62:H67"/>
    <mergeCell ref="E71:F71"/>
    <mergeCell ref="H76:H77"/>
    <mergeCell ref="C108:D108"/>
    <mergeCell ref="E108:F108"/>
    <mergeCell ref="E76:F76"/>
    <mergeCell ref="C71:D71"/>
    <mergeCell ref="C92:D92"/>
    <mergeCell ref="C89:D89"/>
    <mergeCell ref="H73:H75"/>
    <mergeCell ref="H83:H85"/>
    <mergeCell ref="H86:H87"/>
    <mergeCell ref="E85:F85"/>
    <mergeCell ref="B81:E81"/>
    <mergeCell ref="B83:B85"/>
    <mergeCell ref="B80:D80"/>
    <mergeCell ref="C83:D83"/>
    <mergeCell ref="B92:B94"/>
    <mergeCell ref="E87:F87"/>
    <mergeCell ref="C87:D87"/>
    <mergeCell ref="C84:D85"/>
    <mergeCell ref="E84:F84"/>
    <mergeCell ref="C63:D63"/>
    <mergeCell ref="C110:D110"/>
    <mergeCell ref="E110:F110"/>
    <mergeCell ref="E109:F109"/>
    <mergeCell ref="I104:I108"/>
    <mergeCell ref="H95:H96"/>
    <mergeCell ref="E94:F94"/>
    <mergeCell ref="E95:F95"/>
    <mergeCell ref="E97:F97"/>
    <mergeCell ref="H102:H103"/>
    <mergeCell ref="E100:H100"/>
    <mergeCell ref="C96:D96"/>
    <mergeCell ref="C97:D97"/>
    <mergeCell ref="I102:I103"/>
    <mergeCell ref="E96:F96"/>
    <mergeCell ref="C95:D95"/>
    <mergeCell ref="C93:D94"/>
    <mergeCell ref="H92:H94"/>
    <mergeCell ref="C100:D100"/>
    <mergeCell ref="E93:F93"/>
    <mergeCell ref="C109:D109"/>
    <mergeCell ref="C59:D59"/>
    <mergeCell ref="E60:F60"/>
    <mergeCell ref="E59:F59"/>
    <mergeCell ref="C76:D76"/>
    <mergeCell ref="C77:D77"/>
    <mergeCell ref="E75:F75"/>
    <mergeCell ref="C73:D75"/>
    <mergeCell ref="C64:D64"/>
    <mergeCell ref="C69:F69"/>
    <mergeCell ref="C60:D61"/>
    <mergeCell ref="E61:F61"/>
    <mergeCell ref="E63:F63"/>
    <mergeCell ref="E4:H4"/>
    <mergeCell ref="C9:D9"/>
    <mergeCell ref="B17:B18"/>
    <mergeCell ref="C30:D30"/>
    <mergeCell ref="B102:B103"/>
    <mergeCell ref="C105:D105"/>
    <mergeCell ref="C106:D106"/>
    <mergeCell ref="E103:F103"/>
    <mergeCell ref="E104:F104"/>
    <mergeCell ref="E105:F105"/>
    <mergeCell ref="E106:F106"/>
    <mergeCell ref="C102:D103"/>
    <mergeCell ref="C104:D104"/>
    <mergeCell ref="B62:B78"/>
    <mergeCell ref="E83:F83"/>
    <mergeCell ref="E102:G102"/>
    <mergeCell ref="B95:B98"/>
    <mergeCell ref="E92:F92"/>
    <mergeCell ref="B104:B111"/>
    <mergeCell ref="E57:G57"/>
    <mergeCell ref="B86:B87"/>
    <mergeCell ref="E64:F64"/>
    <mergeCell ref="E86:F86"/>
    <mergeCell ref="C86:D86"/>
    <mergeCell ref="E21:F21"/>
    <mergeCell ref="C29:D29"/>
    <mergeCell ref="C28:D28"/>
    <mergeCell ref="E32:F32"/>
    <mergeCell ref="E23:F23"/>
    <mergeCell ref="B1:I1"/>
    <mergeCell ref="C4:D4"/>
    <mergeCell ref="E3:H3"/>
    <mergeCell ref="K3:L3"/>
    <mergeCell ref="K4:L4"/>
    <mergeCell ref="C10:D10"/>
    <mergeCell ref="E10:H10"/>
    <mergeCell ref="C7:D7"/>
    <mergeCell ref="E7:H7"/>
    <mergeCell ref="K5:L5"/>
    <mergeCell ref="C3:D3"/>
    <mergeCell ref="E5:H5"/>
    <mergeCell ref="C8:D8"/>
    <mergeCell ref="E8:H8"/>
    <mergeCell ref="E9:H9"/>
    <mergeCell ref="C6:D6"/>
    <mergeCell ref="E6:H6"/>
    <mergeCell ref="C11:H11"/>
    <mergeCell ref="C5:D5"/>
    <mergeCell ref="C32:D32"/>
    <mergeCell ref="E22:F22"/>
    <mergeCell ref="C23:D23"/>
    <mergeCell ref="E24:F24"/>
    <mergeCell ref="C26:D26"/>
    <mergeCell ref="E26:F26"/>
    <mergeCell ref="C27:D27"/>
    <mergeCell ref="C24:D24"/>
    <mergeCell ref="C22:D22"/>
    <mergeCell ref="E17:F17"/>
    <mergeCell ref="C21:D21"/>
    <mergeCell ref="C15:F15"/>
    <mergeCell ref="C13:H13"/>
    <mergeCell ref="C17:D18"/>
    <mergeCell ref="E18:F18"/>
    <mergeCell ref="E27:F27"/>
    <mergeCell ref="H20:H21"/>
    <mergeCell ref="C25:H25"/>
    <mergeCell ref="H23:H24"/>
    <mergeCell ref="H27:H34"/>
    <mergeCell ref="E28:F28"/>
    <mergeCell ref="E31:F31"/>
    <mergeCell ref="E29:F29"/>
    <mergeCell ref="C19:D19"/>
    <mergeCell ref="E19:F19"/>
    <mergeCell ref="H17:H19"/>
    <mergeCell ref="C34:D34"/>
    <mergeCell ref="C31:D31"/>
    <mergeCell ref="E34:F34"/>
    <mergeCell ref="C33:D33"/>
    <mergeCell ref="E33:F33"/>
    <mergeCell ref="C20:D20"/>
    <mergeCell ref="E20:F20"/>
    <mergeCell ref="C118:D119"/>
    <mergeCell ref="E118:E119"/>
    <mergeCell ref="F118:G119"/>
    <mergeCell ref="H118:I119"/>
    <mergeCell ref="B117:B119"/>
    <mergeCell ref="C117:D117"/>
    <mergeCell ref="E117:I117"/>
    <mergeCell ref="C115:F115"/>
    <mergeCell ref="E30:F30"/>
    <mergeCell ref="C107:D107"/>
    <mergeCell ref="E107:F107"/>
    <mergeCell ref="C111:H111"/>
    <mergeCell ref="E62:F62"/>
    <mergeCell ref="E65:F65"/>
    <mergeCell ref="E74:F74"/>
    <mergeCell ref="E73:F73"/>
    <mergeCell ref="E77:F77"/>
    <mergeCell ref="C66:D66"/>
    <mergeCell ref="E66:F66"/>
    <mergeCell ref="C67:D67"/>
    <mergeCell ref="E67:F67"/>
    <mergeCell ref="C65:D65"/>
    <mergeCell ref="C62:D62"/>
    <mergeCell ref="C57:D57"/>
    <mergeCell ref="B120:B129"/>
    <mergeCell ref="F120:G120"/>
    <mergeCell ref="F121:G121"/>
    <mergeCell ref="F122:G122"/>
    <mergeCell ref="F123:G123"/>
    <mergeCell ref="F124:G124"/>
    <mergeCell ref="F125:G125"/>
    <mergeCell ref="F126:G126"/>
    <mergeCell ref="F127:G127"/>
    <mergeCell ref="F128:G128"/>
    <mergeCell ref="F129:G129"/>
    <mergeCell ref="C121:D121"/>
    <mergeCell ref="C122:D122"/>
    <mergeCell ref="C120:D120"/>
    <mergeCell ref="C123:D123"/>
    <mergeCell ref="C124:D124"/>
    <mergeCell ref="C125:D125"/>
    <mergeCell ref="C126:D126"/>
    <mergeCell ref="C127:D127"/>
    <mergeCell ref="C128:D128"/>
    <mergeCell ref="C129:D129"/>
    <mergeCell ref="H129:I129"/>
    <mergeCell ref="H120:I120"/>
    <mergeCell ref="H121:I121"/>
    <mergeCell ref="H122:I122"/>
    <mergeCell ref="H123:I123"/>
    <mergeCell ref="H124:I124"/>
    <mergeCell ref="H125:I125"/>
    <mergeCell ref="H126:I126"/>
    <mergeCell ref="H127:I127"/>
    <mergeCell ref="H128:I128"/>
    <mergeCell ref="C37:D37"/>
    <mergeCell ref="E37:F37"/>
    <mergeCell ref="H37:H44"/>
    <mergeCell ref="C38:D38"/>
    <mergeCell ref="E38:F38"/>
    <mergeCell ref="C39:D39"/>
    <mergeCell ref="E39:F39"/>
    <mergeCell ref="C40:D40"/>
    <mergeCell ref="E40:F40"/>
    <mergeCell ref="C41:D41"/>
    <mergeCell ref="E41:F41"/>
    <mergeCell ref="C42:D42"/>
    <mergeCell ref="E42:F42"/>
    <mergeCell ref="C43:D43"/>
    <mergeCell ref="E43:F43"/>
    <mergeCell ref="C44:D44"/>
    <mergeCell ref="E44:F44"/>
    <mergeCell ref="B19:B54"/>
    <mergeCell ref="C45:H45"/>
    <mergeCell ref="C46:D46"/>
    <mergeCell ref="E46:F46"/>
    <mergeCell ref="C47:D47"/>
    <mergeCell ref="E47:F47"/>
    <mergeCell ref="H47:H54"/>
    <mergeCell ref="C48:D48"/>
    <mergeCell ref="E48:F48"/>
    <mergeCell ref="C49:D49"/>
    <mergeCell ref="E49:F49"/>
    <mergeCell ref="C50:D50"/>
    <mergeCell ref="E50:F50"/>
    <mergeCell ref="C51:D51"/>
    <mergeCell ref="E51:F51"/>
    <mergeCell ref="C52:D52"/>
    <mergeCell ref="E52:F52"/>
    <mergeCell ref="C53:D53"/>
    <mergeCell ref="E53:F53"/>
    <mergeCell ref="C54:D54"/>
    <mergeCell ref="E54:F54"/>
    <mergeCell ref="C35:H35"/>
    <mergeCell ref="C36:D36"/>
    <mergeCell ref="E36:F36"/>
  </mergeCells>
  <phoneticPr fontId="9" type="noConversion"/>
  <conditionalFormatting sqref="E120:E129">
    <cfRule type="containsText" dxfId="69" priority="245" operator="containsText" text="No">
      <formula>NOT(ISERROR(SEARCH("No",E120)))</formula>
    </cfRule>
    <cfRule type="containsText" dxfId="68" priority="244" operator="containsText" text="Si">
      <formula>NOT(ISERROR(SEARCH("Si",E120)))</formula>
    </cfRule>
  </conditionalFormatting>
  <conditionalFormatting sqref="E19:F19">
    <cfRule type="containsText" dxfId="67" priority="486" operator="containsText" text="Si">
      <formula>NOT(ISERROR(SEARCH("Si",E19)))</formula>
    </cfRule>
  </conditionalFormatting>
  <conditionalFormatting sqref="E22:F22">
    <cfRule type="containsText" dxfId="66" priority="1" operator="containsText" text="No">
      <formula>NOT(ISERROR(SEARCH("No",E22)))</formula>
    </cfRule>
  </conditionalFormatting>
  <conditionalFormatting sqref="E26:F26">
    <cfRule type="containsText" dxfId="65" priority="478" operator="containsText" text="Si">
      <formula>NOT(ISERROR(SEARCH("Si",E26)))</formula>
    </cfRule>
  </conditionalFormatting>
  <conditionalFormatting sqref="E36:F36">
    <cfRule type="containsText" dxfId="64" priority="12" operator="containsText" text="Si">
      <formula>NOT(ISERROR(SEARCH("Si",E36)))</formula>
    </cfRule>
  </conditionalFormatting>
  <conditionalFormatting sqref="E46:F46">
    <cfRule type="containsText" dxfId="63" priority="7" operator="containsText" text="Si">
      <formula>NOT(ISERROR(SEARCH("Si",E46)))</formula>
    </cfRule>
  </conditionalFormatting>
  <conditionalFormatting sqref="E61:F61">
    <cfRule type="containsText" dxfId="62" priority="470" operator="containsText" text="Si">
      <formula>NOT(ISERROR(SEARCH("Si",E61)))</formula>
    </cfRule>
  </conditionalFormatting>
  <conditionalFormatting sqref="E62:F64">
    <cfRule type="containsText" dxfId="61" priority="450" operator="containsText" text="No">
      <formula>NOT(ISERROR(SEARCH("No",E62)))</formula>
    </cfRule>
    <cfRule type="containsText" dxfId="60" priority="449" operator="containsText" text="Si">
      <formula>NOT(ISERROR(SEARCH("Si",E62)))</formula>
    </cfRule>
  </conditionalFormatting>
  <conditionalFormatting sqref="E65:F65">
    <cfRule type="containsText" dxfId="59" priority="442" operator="containsText" text="Si">
      <formula>NOT(ISERROR(SEARCH("Si",E65)))</formula>
    </cfRule>
    <cfRule type="containsText" dxfId="58" priority="443" operator="containsText" text="No">
      <formula>NOT(ISERROR(SEARCH("No",E65)))</formula>
    </cfRule>
  </conditionalFormatting>
  <conditionalFormatting sqref="E66:F68">
    <cfRule type="containsText" dxfId="57" priority="444" operator="containsText" text="Si">
      <formula>NOT(ISERROR(SEARCH("Si",E66)))</formula>
    </cfRule>
    <cfRule type="containsText" dxfId="56" priority="445" operator="containsText" text="No">
      <formula>NOT(ISERROR(SEARCH("No",E66)))</formula>
    </cfRule>
  </conditionalFormatting>
  <conditionalFormatting sqref="E75:F75">
    <cfRule type="containsText" dxfId="55" priority="430" operator="containsText" text="Si">
      <formula>NOT(ISERROR(SEARCH("Si",E75)))</formula>
    </cfRule>
  </conditionalFormatting>
  <conditionalFormatting sqref="E75:F78">
    <cfRule type="containsText" dxfId="54" priority="428" operator="containsText" text="No">
      <formula>NOT(ISERROR(SEARCH("No",E75)))</formula>
    </cfRule>
  </conditionalFormatting>
  <conditionalFormatting sqref="E76:F78">
    <cfRule type="containsText" dxfId="53" priority="427" operator="containsText" text="Si">
      <formula>NOT(ISERROR(SEARCH("Si",E76)))</formula>
    </cfRule>
  </conditionalFormatting>
  <conditionalFormatting sqref="E77:F78">
    <cfRule type="containsText" dxfId="52" priority="426" operator="containsText" text="N/A">
      <formula>NOT(ISERROR(SEARCH("N/A",E77)))</formula>
    </cfRule>
  </conditionalFormatting>
  <conditionalFormatting sqref="E85:F85">
    <cfRule type="containsText" dxfId="51" priority="382" operator="containsText" text="Si">
      <formula>NOT(ISERROR(SEARCH("Si",E85)))</formula>
    </cfRule>
  </conditionalFormatting>
  <conditionalFormatting sqref="E85:F87">
    <cfRule type="containsText" dxfId="50" priority="381" operator="containsText" text="No">
      <formula>NOT(ISERROR(SEARCH("No",E85)))</formula>
    </cfRule>
  </conditionalFormatting>
  <conditionalFormatting sqref="E94:F94">
    <cfRule type="containsText" dxfId="49" priority="374" operator="containsText" text="Si">
      <formula>NOT(ISERROR(SEARCH("Si",E94)))</formula>
    </cfRule>
  </conditionalFormatting>
  <conditionalFormatting sqref="E94:F98">
    <cfRule type="containsText" dxfId="48" priority="372" operator="containsText" text="No">
      <formula>NOT(ISERROR(SEARCH("No",E94)))</formula>
    </cfRule>
  </conditionalFormatting>
  <conditionalFormatting sqref="E95:F98">
    <cfRule type="containsText" dxfId="47" priority="371" operator="containsText" text="Si">
      <formula>NOT(ISERROR(SEARCH("Si",E95)))</formula>
    </cfRule>
  </conditionalFormatting>
  <conditionalFormatting sqref="E19:G19">
    <cfRule type="containsText" dxfId="46" priority="484" operator="containsText" text="No">
      <formula>NOT(ISERROR(SEARCH("No",E19)))</formula>
    </cfRule>
  </conditionalFormatting>
  <conditionalFormatting sqref="E20:G21">
    <cfRule type="containsText" dxfId="45" priority="461" operator="containsText" text="Si">
      <formula>NOT(ISERROR(SEARCH("Si",E20)))</formula>
    </cfRule>
    <cfRule type="containsText" dxfId="44" priority="462" operator="containsText" text="No">
      <formula>NOT(ISERROR(SEARCH("No",E20)))</formula>
    </cfRule>
  </conditionalFormatting>
  <conditionalFormatting sqref="E22:G22">
    <cfRule type="containsText" dxfId="43" priority="2" operator="containsText" text="Si">
      <formula>NOT(ISERROR(SEARCH("Si",E22)))</formula>
    </cfRule>
  </conditionalFormatting>
  <conditionalFormatting sqref="E23:G24">
    <cfRule type="containsText" dxfId="42" priority="459" operator="containsText" text="Si">
      <formula>NOT(ISERROR(SEARCH("Si",E23)))</formula>
    </cfRule>
    <cfRule type="containsText" dxfId="41" priority="460" operator="containsText" text="No">
      <formula>NOT(ISERROR(SEARCH("No",E23)))</formula>
    </cfRule>
  </conditionalFormatting>
  <conditionalFormatting sqref="E26:G26">
    <cfRule type="containsText" dxfId="40" priority="476" operator="containsText" text="No">
      <formula>NOT(ISERROR(SEARCH("No",E26)))</formula>
    </cfRule>
  </conditionalFormatting>
  <conditionalFormatting sqref="E27:G34">
    <cfRule type="containsText" dxfId="39" priority="69" operator="containsText" text="No">
      <formula>NOT(ISERROR(SEARCH("No",E27)))</formula>
    </cfRule>
    <cfRule type="containsText" dxfId="38" priority="68" operator="containsText" text="Si">
      <formula>NOT(ISERROR(SEARCH("Si",E27)))</formula>
    </cfRule>
  </conditionalFormatting>
  <conditionalFormatting sqref="E36:G36">
    <cfRule type="containsText" dxfId="37" priority="11" operator="containsText" text="No">
      <formula>NOT(ISERROR(SEARCH("No",E36)))</formula>
    </cfRule>
  </conditionalFormatting>
  <conditionalFormatting sqref="E37:G44">
    <cfRule type="containsText" dxfId="36" priority="9" operator="containsText" text="No">
      <formula>NOT(ISERROR(SEARCH("No",E37)))</formula>
    </cfRule>
    <cfRule type="containsText" dxfId="35" priority="8" operator="containsText" text="Si">
      <formula>NOT(ISERROR(SEARCH("Si",E37)))</formula>
    </cfRule>
  </conditionalFormatting>
  <conditionalFormatting sqref="E46:G46">
    <cfRule type="containsText" dxfId="34" priority="6" operator="containsText" text="No">
      <formula>NOT(ISERROR(SEARCH("No",E46)))</formula>
    </cfRule>
  </conditionalFormatting>
  <conditionalFormatting sqref="E47:G55">
    <cfRule type="containsText" dxfId="33" priority="3" operator="containsText" text="Si">
      <formula>NOT(ISERROR(SEARCH("Si",E47)))</formula>
    </cfRule>
    <cfRule type="containsText" dxfId="32" priority="4" operator="containsText" text="No">
      <formula>NOT(ISERROR(SEARCH("No",E47)))</formula>
    </cfRule>
  </conditionalFormatting>
  <conditionalFormatting sqref="E61:G61">
    <cfRule type="containsText" dxfId="31" priority="468" operator="containsText" text="No">
      <formula>NOT(ISERROR(SEARCH("No",E61)))</formula>
    </cfRule>
  </conditionalFormatting>
  <conditionalFormatting sqref="E66:G66">
    <cfRule type="containsText" dxfId="30" priority="435" operator="containsText" text="N/A">
      <formula>NOT(ISERROR(SEARCH("N/A",E66)))</formula>
    </cfRule>
  </conditionalFormatting>
  <conditionalFormatting sqref="E86:G87">
    <cfRule type="containsText" dxfId="29" priority="379" operator="containsText" text="Si">
      <formula>NOT(ISERROR(SEARCH("Si",E86)))</formula>
    </cfRule>
  </conditionalFormatting>
  <conditionalFormatting sqref="E104:G110">
    <cfRule type="containsText" dxfId="28" priority="14" operator="containsText" text="SI">
      <formula>NOT(ISERROR(SEARCH("SI",E104)))</formula>
    </cfRule>
    <cfRule type="containsText" dxfId="27" priority="13" operator="containsText" text="NO">
      <formula>NOT(ISERROR(SEARCH("NO",E104)))</formula>
    </cfRule>
  </conditionalFormatting>
  <conditionalFormatting sqref="F113:G113">
    <cfRule type="cellIs" dxfId="26" priority="356" operator="equal">
      <formula>"SI"</formula>
    </cfRule>
    <cfRule type="cellIs" dxfId="25" priority="355" operator="equal">
      <formula>"NO"</formula>
    </cfRule>
  </conditionalFormatting>
  <conditionalFormatting sqref="G19">
    <cfRule type="containsText" dxfId="24" priority="483" operator="containsText" text="Si">
      <formula>NOT(ISERROR(SEARCH("Si",G19)))</formula>
    </cfRule>
  </conditionalFormatting>
  <conditionalFormatting sqref="G22">
    <cfRule type="containsText" dxfId="23" priority="480" operator="containsText" text="No">
      <formula>NOT(ISERROR(SEARCH("No",G22)))</formula>
    </cfRule>
  </conditionalFormatting>
  <conditionalFormatting sqref="G26">
    <cfRule type="containsText" dxfId="22" priority="475" operator="containsText" text="Si">
      <formula>NOT(ISERROR(SEARCH("Si",G26)))</formula>
    </cfRule>
  </conditionalFormatting>
  <conditionalFormatting sqref="G36">
    <cfRule type="containsText" dxfId="21" priority="10" operator="containsText" text="Si">
      <formula>NOT(ISERROR(SEARCH("Si",G36)))</formula>
    </cfRule>
  </conditionalFormatting>
  <conditionalFormatting sqref="G46">
    <cfRule type="containsText" dxfId="20" priority="5" operator="containsText" text="Si">
      <formula>NOT(ISERROR(SEARCH("Si",G46)))</formula>
    </cfRule>
  </conditionalFormatting>
  <conditionalFormatting sqref="G61">
    <cfRule type="containsText" dxfId="19" priority="467" operator="containsText" text="Si">
      <formula>NOT(ISERROR(SEARCH("Si",G61)))</formula>
    </cfRule>
  </conditionalFormatting>
  <conditionalFormatting sqref="G62:G67">
    <cfRule type="containsText" dxfId="18" priority="437" operator="containsText" text="No">
      <formula>NOT(ISERROR(SEARCH("No",G62)))</formula>
    </cfRule>
    <cfRule type="containsText" dxfId="17" priority="436" operator="containsText" text="Si">
      <formula>NOT(ISERROR(SEARCH("Si",G62)))</formula>
    </cfRule>
  </conditionalFormatting>
  <conditionalFormatting sqref="G75">
    <cfRule type="containsText" dxfId="16" priority="419" operator="containsText" text="Si">
      <formula>NOT(ISERROR(SEARCH("Si",G75)))</formula>
    </cfRule>
    <cfRule type="containsText" dxfId="15" priority="420" operator="containsText" text="No">
      <formula>NOT(ISERROR(SEARCH("No",G75)))</formula>
    </cfRule>
  </conditionalFormatting>
  <conditionalFormatting sqref="G76">
    <cfRule type="containsText" dxfId="14" priority="425" operator="containsText" text="No">
      <formula>NOT(ISERROR(SEARCH("No",G76)))</formula>
    </cfRule>
  </conditionalFormatting>
  <conditionalFormatting sqref="G76:G77">
    <cfRule type="containsText" dxfId="13" priority="424" operator="containsText" text="Si">
      <formula>NOT(ISERROR(SEARCH("Si",G76)))</formula>
    </cfRule>
  </conditionalFormatting>
  <conditionalFormatting sqref="G77 I78">
    <cfRule type="containsText" dxfId="12" priority="446" operator="containsText" text="N/A">
      <formula>NOT(ISERROR(SEARCH("N/A",G77)))</formula>
    </cfRule>
  </conditionalFormatting>
  <conditionalFormatting sqref="G85">
    <cfRule type="containsText" dxfId="11" priority="378" operator="containsText" text="No">
      <formula>NOT(ISERROR(SEARCH("No",G85)))</formula>
    </cfRule>
    <cfRule type="containsText" dxfId="10" priority="377" operator="containsText" text="Si">
      <formula>NOT(ISERROR(SEARCH("Si",G85)))</formula>
    </cfRule>
  </conditionalFormatting>
  <conditionalFormatting sqref="G86:G87">
    <cfRule type="containsText" dxfId="9" priority="380" operator="containsText" text="No">
      <formula>NOT(ISERROR(SEARCH("No",G86)))</formula>
    </cfRule>
  </conditionalFormatting>
  <conditionalFormatting sqref="G94">
    <cfRule type="containsText" dxfId="8" priority="368" operator="containsText" text="No">
      <formula>NOT(ISERROR(SEARCH("No",G94)))</formula>
    </cfRule>
    <cfRule type="containsText" dxfId="7" priority="367" operator="containsText" text="Si">
      <formula>NOT(ISERROR(SEARCH("Si",G94)))</formula>
    </cfRule>
  </conditionalFormatting>
  <conditionalFormatting sqref="H15">
    <cfRule type="containsText" dxfId="6" priority="84" operator="containsText" text="si">
      <formula>NOT(ISERROR(SEARCH("si",H15)))</formula>
    </cfRule>
  </conditionalFormatting>
  <conditionalFormatting sqref="I68:I71 I88:I90 G95:G97 I98:I100">
    <cfRule type="containsText" dxfId="5" priority="465" operator="containsText" text="Si">
      <formula>NOT(ISERROR(SEARCH("Si",G68)))</formula>
    </cfRule>
    <cfRule type="containsText" dxfId="4" priority="466" operator="containsText" text="No">
      <formula>NOT(ISERROR(SEARCH("No",G68)))</formula>
    </cfRule>
  </conditionalFormatting>
  <conditionalFormatting sqref="I78 G77">
    <cfRule type="containsText" dxfId="3" priority="448" operator="containsText" text="No">
      <formula>NOT(ISERROR(SEARCH("No",G77)))</formula>
    </cfRule>
  </conditionalFormatting>
  <conditionalFormatting sqref="I78">
    <cfRule type="containsText" dxfId="2" priority="447" operator="containsText" text="Si">
      <formula>NOT(ISERROR(SEARCH("Si",I78)))</formula>
    </cfRule>
  </conditionalFormatting>
  <conditionalFormatting sqref="I115">
    <cfRule type="containsText" dxfId="1" priority="247" operator="containsText" text="No">
      <formula>NOT(ISERROR(SEARCH("No",I115)))</formula>
    </cfRule>
    <cfRule type="containsText" dxfId="0" priority="246" operator="containsText" text="Si">
      <formula>NOT(ISERROR(SEARCH("Si",I115)))</formula>
    </cfRule>
  </conditionalFormatting>
  <dataValidations count="5">
    <dataValidation type="list" allowBlank="1" showInputMessage="1" showErrorMessage="1" sqref="E18:F18 G85 G61 E116 G94 E60:F60 E93:F94 E74:F74 E84:F84 I116" xr:uid="{00000000-0002-0000-0100-000000000000}"/>
    <dataValidation type="list" allowBlank="1" showInputMessage="1" showErrorMessage="1" sqref="F62 I113 E20:G21 E62:E63 G95:G97 E76 E27:G34 G76 E72:F72 E101:F101 E64:F65 E67:F68 I82 E95:F98 E3:H3 I115 G67 I68:I72 E86:G87 G62:G65 E23:G24 E7:H7 E10:H10 I79 I98:I101 I88:I91 E104:G110 E120:E129 E37:G44 E47:G55 I35:I58 E56:F56" xr:uid="{00000000-0002-0000-0100-000001000000}">
      <formula1>"Si,No"</formula1>
    </dataValidation>
    <dataValidation type="list" allowBlank="1" showInputMessage="1" showErrorMessage="1" sqref="E77:F78 G77 E66:G66 I78" xr:uid="{00000000-0002-0000-0100-000002000000}">
      <formula1>"Si,No,N/A"</formula1>
    </dataValidation>
    <dataValidation type="list" allowBlank="1" showInputMessage="1" showErrorMessage="1" sqref="F113:G113" xr:uid="{00000000-0002-0000-0100-000003000000}">
      <formula1>"SI,NO"</formula1>
    </dataValidation>
    <dataValidation type="list" allowBlank="1" showInputMessage="1" showErrorMessage="1" sqref="E71:F71" xr:uid="{00000000-0002-0000-0100-000004000000}">
      <formula1>"Natural, Jurídica"</formula1>
    </dataValidation>
  </dataValidations>
  <hyperlinks>
    <hyperlink ref="C11:H11"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D8F95-122E-0741-AD1A-9E2980F5377F}">
  <dimension ref="A2:H28"/>
  <sheetViews>
    <sheetView showGridLines="0" tabSelected="1" topLeftCell="C1" zoomScale="70" zoomScaleNormal="70" workbookViewId="0">
      <selection activeCell="G5" sqref="G5"/>
    </sheetView>
  </sheetViews>
  <sheetFormatPr baseColWidth="10" defaultColWidth="0" defaultRowHeight="13.8"/>
  <cols>
    <col min="1" max="1" width="5.09765625" customWidth="1"/>
    <col min="2" max="2" width="7.59765625" customWidth="1"/>
    <col min="3" max="3" width="115" customWidth="1"/>
    <col min="4" max="4" width="16.09765625" customWidth="1"/>
    <col min="5" max="5" width="15.09765625" customWidth="1"/>
    <col min="6" max="6" width="19.59765625" customWidth="1"/>
    <col min="7" max="7" width="19.5" customWidth="1"/>
    <col min="8" max="8" width="6.8984375" customWidth="1"/>
    <col min="9" max="16384" width="11" hidden="1"/>
  </cols>
  <sheetData>
    <row r="2" spans="2:8" ht="63" customHeight="1">
      <c r="B2" s="58" t="s">
        <v>69</v>
      </c>
      <c r="C2" s="58" t="s">
        <v>74</v>
      </c>
      <c r="D2" s="58" t="s">
        <v>75</v>
      </c>
      <c r="E2" s="58" t="s">
        <v>76</v>
      </c>
      <c r="F2" s="58" t="s">
        <v>77</v>
      </c>
      <c r="G2" s="58" t="s">
        <v>78</v>
      </c>
      <c r="H2" s="59"/>
    </row>
    <row r="3" spans="2:8" ht="27.75" customHeight="1">
      <c r="B3" s="185" t="s">
        <v>79</v>
      </c>
      <c r="C3" s="185"/>
      <c r="D3" s="58"/>
      <c r="E3" s="58"/>
      <c r="F3" s="58"/>
      <c r="G3" s="58"/>
      <c r="H3" s="59"/>
    </row>
    <row r="4" spans="2:8" ht="27.75" customHeight="1">
      <c r="B4" s="182" t="s">
        <v>80</v>
      </c>
      <c r="C4" s="183"/>
      <c r="D4" s="183"/>
      <c r="E4" s="183"/>
      <c r="F4" s="183"/>
      <c r="G4" s="184"/>
      <c r="H4" s="59"/>
    </row>
    <row r="5" spans="2:8" ht="52.8" customHeight="1">
      <c r="B5" s="60">
        <v>1</v>
      </c>
      <c r="C5" s="64" t="s">
        <v>119</v>
      </c>
      <c r="D5" s="61" t="s">
        <v>123</v>
      </c>
      <c r="E5" s="62"/>
      <c r="F5" s="62" t="s">
        <v>122</v>
      </c>
      <c r="G5" s="186">
        <v>45595</v>
      </c>
    </row>
    <row r="6" spans="2:8" ht="99.75" customHeight="1">
      <c r="B6" s="60">
        <v>2</v>
      </c>
      <c r="C6" s="63"/>
      <c r="D6" s="62"/>
      <c r="E6" s="62"/>
      <c r="F6" s="62"/>
      <c r="G6" s="62"/>
    </row>
    <row r="7" spans="2:8" ht="105" customHeight="1">
      <c r="B7" s="60">
        <v>3</v>
      </c>
      <c r="C7" s="63"/>
      <c r="D7" s="62"/>
      <c r="E7" s="62"/>
      <c r="F7" s="62"/>
      <c r="G7" s="62"/>
    </row>
    <row r="8" spans="2:8" ht="44.1" customHeight="1">
      <c r="B8" s="182" t="s">
        <v>81</v>
      </c>
      <c r="C8" s="183"/>
      <c r="D8" s="183"/>
      <c r="E8" s="183"/>
      <c r="F8" s="183"/>
      <c r="G8" s="184"/>
    </row>
    <row r="9" spans="2:8" ht="105" customHeight="1">
      <c r="B9" s="60">
        <v>4</v>
      </c>
      <c r="C9" s="62"/>
      <c r="D9" s="62"/>
      <c r="E9" s="62"/>
      <c r="F9" s="62"/>
      <c r="G9" s="62"/>
    </row>
    <row r="10" spans="2:8" ht="105" customHeight="1">
      <c r="B10" s="60">
        <v>5</v>
      </c>
      <c r="C10" s="62"/>
      <c r="D10" s="62"/>
      <c r="E10" s="62"/>
      <c r="F10" s="62"/>
      <c r="G10" s="62"/>
    </row>
    <row r="11" spans="2:8" ht="39" customHeight="1">
      <c r="B11" s="182" t="s">
        <v>82</v>
      </c>
      <c r="C11" s="183"/>
      <c r="D11" s="183"/>
      <c r="E11" s="183"/>
      <c r="F11" s="183"/>
      <c r="G11" s="184"/>
    </row>
    <row r="12" spans="2:8" ht="105" customHeight="1">
      <c r="B12" s="60">
        <v>6</v>
      </c>
      <c r="C12" s="62"/>
      <c r="D12" s="62"/>
      <c r="E12" s="62"/>
      <c r="F12" s="62"/>
      <c r="G12" s="62"/>
    </row>
    <row r="13" spans="2:8" ht="105" customHeight="1">
      <c r="B13" s="60">
        <v>7</v>
      </c>
      <c r="C13" s="62"/>
      <c r="D13" s="62"/>
      <c r="E13" s="62"/>
      <c r="F13" s="62"/>
      <c r="G13" s="62"/>
    </row>
    <row r="14" spans="2:8" ht="39.9" customHeight="1">
      <c r="B14" s="182" t="s">
        <v>83</v>
      </c>
      <c r="C14" s="183"/>
      <c r="D14" s="183"/>
      <c r="E14" s="183"/>
      <c r="F14" s="183"/>
      <c r="G14" s="184"/>
    </row>
    <row r="15" spans="2:8" ht="105" customHeight="1">
      <c r="B15" s="60">
        <v>8</v>
      </c>
      <c r="C15" s="62"/>
      <c r="D15" s="62"/>
      <c r="E15" s="62"/>
      <c r="F15" s="62"/>
      <c r="G15" s="62"/>
    </row>
    <row r="16" spans="2:8" ht="105" customHeight="1">
      <c r="B16" s="60">
        <v>9</v>
      </c>
      <c r="C16" s="62"/>
      <c r="D16" s="62"/>
      <c r="E16" s="62"/>
      <c r="F16" s="62"/>
      <c r="G16" s="62"/>
    </row>
    <row r="17" spans="2:7" ht="39.9" customHeight="1">
      <c r="B17" s="182" t="s">
        <v>84</v>
      </c>
      <c r="C17" s="183"/>
      <c r="D17" s="183"/>
      <c r="E17" s="183"/>
      <c r="F17" s="183"/>
      <c r="G17" s="184"/>
    </row>
    <row r="18" spans="2:7" ht="57" customHeight="1">
      <c r="B18" s="60">
        <v>10</v>
      </c>
      <c r="C18" s="62"/>
      <c r="D18" s="62"/>
      <c r="E18" s="62"/>
      <c r="F18" s="62"/>
      <c r="G18" s="62"/>
    </row>
    <row r="19" spans="2:7" ht="57" customHeight="1">
      <c r="B19" s="60">
        <v>11</v>
      </c>
      <c r="C19" s="62"/>
      <c r="D19" s="62"/>
      <c r="E19" s="62"/>
      <c r="F19" s="62"/>
      <c r="G19" s="62"/>
    </row>
    <row r="20" spans="2:7" ht="36.9" customHeight="1">
      <c r="B20" s="182" t="s">
        <v>85</v>
      </c>
      <c r="C20" s="183"/>
      <c r="D20" s="183"/>
      <c r="E20" s="183"/>
      <c r="F20" s="183"/>
      <c r="G20" s="184"/>
    </row>
    <row r="21" spans="2:7" ht="50.1" customHeight="1">
      <c r="B21" s="60">
        <v>12</v>
      </c>
      <c r="C21" s="62"/>
      <c r="D21" s="62"/>
      <c r="E21" s="62"/>
      <c r="F21" s="62"/>
      <c r="G21" s="62"/>
    </row>
    <row r="22" spans="2:7" ht="50.1" customHeight="1">
      <c r="B22" s="60">
        <v>13</v>
      </c>
      <c r="C22" s="62"/>
      <c r="D22" s="62"/>
      <c r="E22" s="62"/>
      <c r="F22" s="62"/>
      <c r="G22" s="62"/>
    </row>
    <row r="23" spans="2:7" ht="35.1" customHeight="1">
      <c r="B23" s="182" t="s">
        <v>86</v>
      </c>
      <c r="C23" s="183"/>
      <c r="D23" s="183"/>
      <c r="E23" s="183"/>
      <c r="F23" s="183"/>
      <c r="G23" s="184"/>
    </row>
    <row r="24" spans="2:7" ht="48" customHeight="1">
      <c r="B24" s="60">
        <v>14</v>
      </c>
      <c r="C24" s="62"/>
      <c r="D24" s="62"/>
      <c r="E24" s="62"/>
      <c r="F24" s="62"/>
      <c r="G24" s="62"/>
    </row>
    <row r="25" spans="2:7" ht="48" customHeight="1">
      <c r="B25" s="60">
        <v>15</v>
      </c>
      <c r="C25" s="62"/>
      <c r="D25" s="62"/>
      <c r="E25" s="62"/>
      <c r="F25" s="62"/>
      <c r="G25" s="62"/>
    </row>
    <row r="26" spans="2:7" ht="33.9" customHeight="1">
      <c r="B26" s="182" t="s">
        <v>87</v>
      </c>
      <c r="C26" s="183"/>
      <c r="D26" s="183"/>
      <c r="E26" s="183"/>
      <c r="F26" s="183"/>
      <c r="G26" s="184"/>
    </row>
    <row r="27" spans="2:7" ht="66" customHeight="1">
      <c r="B27" s="60">
        <v>16</v>
      </c>
      <c r="C27" s="62"/>
      <c r="D27" s="62"/>
      <c r="E27" s="62"/>
      <c r="F27" s="62"/>
      <c r="G27" s="62"/>
    </row>
    <row r="28" spans="2:7" ht="66" customHeight="1">
      <c r="B28" s="60">
        <v>17</v>
      </c>
      <c r="C28" s="62"/>
      <c r="D28" s="62"/>
      <c r="E28" s="62"/>
      <c r="F28" s="62"/>
      <c r="G28" s="62"/>
    </row>
  </sheetData>
  <mergeCells count="9">
    <mergeCell ref="B17:G17"/>
    <mergeCell ref="B20:G20"/>
    <mergeCell ref="B23:G23"/>
    <mergeCell ref="B26:G26"/>
    <mergeCell ref="B3:C3"/>
    <mergeCell ref="B4:G4"/>
    <mergeCell ref="B8:G8"/>
    <mergeCell ref="B11:G11"/>
    <mergeCell ref="B14:G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zoomScale="85" zoomScaleNormal="85" workbookViewId="0"/>
  </sheetViews>
  <sheetFormatPr baseColWidth="10" defaultColWidth="11" defaultRowHeight="13.8"/>
  <cols>
    <col min="2" max="2" width="214.09765625" customWidth="1"/>
  </cols>
  <sheetData>
    <row r="1" spans="2:2" ht="177" customHeight="1" thickBot="1"/>
    <row r="2" spans="2:2" ht="408.9" customHeight="1" thickBot="1">
      <c r="B2" s="49" t="s">
        <v>89</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2.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customXml/itemProps3.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Andres Alfonso Cuervo Valero</cp:lastModifiedBy>
  <cp:revision/>
  <dcterms:created xsi:type="dcterms:W3CDTF">2019-08-08T19:05:05Z</dcterms:created>
  <dcterms:modified xsi:type="dcterms:W3CDTF">2024-11-04T19:15:41Z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