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autoCompressPictures="0" defaultThemeVersion="124226"/>
  <mc:AlternateContent xmlns:mc="http://schemas.openxmlformats.org/markup-compatibility/2006">
    <mc:Choice Requires="x15">
      <x15ac:absPath xmlns:x15ac="http://schemas.microsoft.com/office/spreadsheetml/2010/11/ac" url="C:\Users\Rentadvisor\Documents\ANGELICA\"/>
    </mc:Choice>
  </mc:AlternateContent>
  <xr:revisionPtr revIDLastSave="0" documentId="13_ncr:1_{9D64B655-1E47-4998-8FDA-674D510CEC12}" xr6:coauthVersionLast="45" xr6:coauthVersionMax="45" xr10:uidLastSave="{00000000-0000-0000-0000-000000000000}"/>
  <bookViews>
    <workbookView xWindow="-120" yWindow="-120" windowWidth="20730" windowHeight="11310" tabRatio="930" activeTab="3" xr2:uid="{00000000-000D-0000-FFFF-FFFF00000000}"/>
  </bookViews>
  <sheets>
    <sheet name="Conformación" sheetId="1" r:id="rId1"/>
    <sheet name="Exp. oferente" sheetId="5" state="hidden" r:id="rId2"/>
    <sheet name="Lista Corta Pre-calificacion" sheetId="6" r:id="rId3"/>
    <sheet name="Exp. profesionales" sheetId="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_" localSheetId="3">#REF!</definedName>
    <definedName name="_" localSheetId="2">#REF!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3">#REF!</definedName>
    <definedName name="___EST1" localSheetId="2">#REF!</definedName>
    <definedName name="___EST1">#REF!</definedName>
    <definedName name="___EST10" localSheetId="3">#REF!</definedName>
    <definedName name="___EST10" localSheetId="2">#REF!</definedName>
    <definedName name="___EST10">#REF!</definedName>
    <definedName name="___EST11" localSheetId="3">#REF!</definedName>
    <definedName name="___EST11" localSheetId="2">#REF!</definedName>
    <definedName name="___EST11">#REF!</definedName>
    <definedName name="___EST12" localSheetId="3">#REF!</definedName>
    <definedName name="___EST12">#REF!</definedName>
    <definedName name="___EST13" localSheetId="3">#REF!</definedName>
    <definedName name="___EST13">#REF!</definedName>
    <definedName name="___EST14" localSheetId="3">#REF!</definedName>
    <definedName name="___EST14">#REF!</definedName>
    <definedName name="___EST15" localSheetId="3">#REF!</definedName>
    <definedName name="___EST15">#REF!</definedName>
    <definedName name="___EST16" localSheetId="3">#REF!</definedName>
    <definedName name="___EST16">#REF!</definedName>
    <definedName name="___EST17" localSheetId="3">#REF!</definedName>
    <definedName name="___EST17">#REF!</definedName>
    <definedName name="___EST18" localSheetId="3">#REF!</definedName>
    <definedName name="___EST18">#REF!</definedName>
    <definedName name="___EST19" localSheetId="3">#REF!</definedName>
    <definedName name="___EST19">#REF!</definedName>
    <definedName name="___EST2" localSheetId="3">#REF!</definedName>
    <definedName name="___EST2">#REF!</definedName>
    <definedName name="___EST3" localSheetId="3">#REF!</definedName>
    <definedName name="___EST3">#REF!</definedName>
    <definedName name="___EST4" localSheetId="3">#REF!</definedName>
    <definedName name="___EST4">#REF!</definedName>
    <definedName name="___EST5" localSheetId="3">#REF!</definedName>
    <definedName name="___EST5">#REF!</definedName>
    <definedName name="___EST6" localSheetId="3">#REF!</definedName>
    <definedName name="___EST6">#REF!</definedName>
    <definedName name="___EST7" localSheetId="3">#REF!</definedName>
    <definedName name="___EST7">#REF!</definedName>
    <definedName name="___EST8" localSheetId="3">#REF!</definedName>
    <definedName name="___EST8">#REF!</definedName>
    <definedName name="___EST9" localSheetId="3">#REF!</definedName>
    <definedName name="___EST9">#REF!</definedName>
    <definedName name="___EXC1" localSheetId="3">#REF!</definedName>
    <definedName name="___EXC1">#REF!</definedName>
    <definedName name="___EXC10" localSheetId="3">#REF!</definedName>
    <definedName name="___EXC10">#REF!</definedName>
    <definedName name="___EXC11" localSheetId="3">#REF!</definedName>
    <definedName name="___EXC11">#REF!</definedName>
    <definedName name="___EXC12" localSheetId="3">#REF!</definedName>
    <definedName name="___EXC12">#REF!</definedName>
    <definedName name="___EXC2" localSheetId="3">#REF!</definedName>
    <definedName name="___EXC2">#REF!</definedName>
    <definedName name="___EXC3" localSheetId="3">#REF!</definedName>
    <definedName name="___EXC3">#REF!</definedName>
    <definedName name="___EXC4" localSheetId="3">#REF!</definedName>
    <definedName name="___EXC4">#REF!</definedName>
    <definedName name="___EXC5" localSheetId="3">#REF!</definedName>
    <definedName name="___EXC5">#REF!</definedName>
    <definedName name="___EXC6" localSheetId="3">#REF!</definedName>
    <definedName name="___EXC6">#REF!</definedName>
    <definedName name="___EXC7" localSheetId="3">#REF!</definedName>
    <definedName name="___EXC7">#REF!</definedName>
    <definedName name="___EXC8" localSheetId="3">#REF!</definedName>
    <definedName name="___EXC8">#REF!</definedName>
    <definedName name="___EXC9" localSheetId="3">#REF!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3">#REF!</definedName>
    <definedName name="__EST1" localSheetId="2">#REF!</definedName>
    <definedName name="__EST1">#REF!</definedName>
    <definedName name="__EST10" localSheetId="3">#REF!</definedName>
    <definedName name="__EST10" localSheetId="2">#REF!</definedName>
    <definedName name="__EST10">#REF!</definedName>
    <definedName name="__EST11" localSheetId="3">#REF!</definedName>
    <definedName name="__EST11" localSheetId="2">#REF!</definedName>
    <definedName name="__EST11">#REF!</definedName>
    <definedName name="__EST12" localSheetId="3">#REF!</definedName>
    <definedName name="__EST12">#REF!</definedName>
    <definedName name="__EST13" localSheetId="3">#REF!</definedName>
    <definedName name="__EST13">#REF!</definedName>
    <definedName name="__EST14" localSheetId="3">#REF!</definedName>
    <definedName name="__EST14">#REF!</definedName>
    <definedName name="__EST15" localSheetId="3">#REF!</definedName>
    <definedName name="__EST15">#REF!</definedName>
    <definedName name="__EST16" localSheetId="3">#REF!</definedName>
    <definedName name="__EST16">#REF!</definedName>
    <definedName name="__EST17" localSheetId="3">#REF!</definedName>
    <definedName name="__EST17">#REF!</definedName>
    <definedName name="__EST18" localSheetId="3">#REF!</definedName>
    <definedName name="__EST18">#REF!</definedName>
    <definedName name="__EST19" localSheetId="3">#REF!</definedName>
    <definedName name="__EST19">#REF!</definedName>
    <definedName name="__EST2" localSheetId="3">#REF!</definedName>
    <definedName name="__EST2">#REF!</definedName>
    <definedName name="__EST21" localSheetId="3">#REF!</definedName>
    <definedName name="__EST21">#REF!</definedName>
    <definedName name="__EST3" localSheetId="3">#REF!</definedName>
    <definedName name="__EST3">#REF!</definedName>
    <definedName name="__EST4" localSheetId="3">#REF!</definedName>
    <definedName name="__EST4">#REF!</definedName>
    <definedName name="__EST5" localSheetId="3">#REF!</definedName>
    <definedName name="__EST5">#REF!</definedName>
    <definedName name="__EST6" localSheetId="3">#REF!</definedName>
    <definedName name="__EST6">#REF!</definedName>
    <definedName name="__EST7" localSheetId="3">#REF!</definedName>
    <definedName name="__EST7">#REF!</definedName>
    <definedName name="__EST8" localSheetId="3">#REF!</definedName>
    <definedName name="__EST8">#REF!</definedName>
    <definedName name="__EST9" localSheetId="3">#REF!</definedName>
    <definedName name="__EST9">#REF!</definedName>
    <definedName name="__EXC1" localSheetId="3">#REF!</definedName>
    <definedName name="__EXC1">#REF!</definedName>
    <definedName name="__EXC10" localSheetId="3">#REF!</definedName>
    <definedName name="__EXC10">#REF!</definedName>
    <definedName name="__EXC11" localSheetId="3">#REF!</definedName>
    <definedName name="__EXC11">#REF!</definedName>
    <definedName name="__EXC12" localSheetId="3">#REF!</definedName>
    <definedName name="__EXC12">#REF!</definedName>
    <definedName name="__EXC2" localSheetId="3">#REF!</definedName>
    <definedName name="__EXC2">#REF!</definedName>
    <definedName name="__EXC3" localSheetId="3">#REF!</definedName>
    <definedName name="__EXC3">#REF!</definedName>
    <definedName name="__EXC4" localSheetId="3">#REF!</definedName>
    <definedName name="__EXC4">#REF!</definedName>
    <definedName name="__EXC5" localSheetId="3">#REF!</definedName>
    <definedName name="__EXC5">#REF!</definedName>
    <definedName name="__EXC6" localSheetId="3">#REF!</definedName>
    <definedName name="__EXC6">#REF!</definedName>
    <definedName name="__EXC7" localSheetId="3">#REF!</definedName>
    <definedName name="__EXC7">#REF!</definedName>
    <definedName name="__EXC8" localSheetId="3">#REF!</definedName>
    <definedName name="__EXC8">#REF!</definedName>
    <definedName name="__EXC9" localSheetId="3">#REF!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3">#REF!</definedName>
    <definedName name="_EST1" localSheetId="2">#REF!</definedName>
    <definedName name="_EST1">#REF!</definedName>
    <definedName name="_EST10" localSheetId="3">#REF!</definedName>
    <definedName name="_EST10" localSheetId="2">#REF!</definedName>
    <definedName name="_EST10">#REF!</definedName>
    <definedName name="_EST11" localSheetId="3">#REF!</definedName>
    <definedName name="_EST11" localSheetId="2">#REF!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21" localSheetId="3">#REF!</definedName>
    <definedName name="_EST21">#REF!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3">#REF!</definedName>
    <definedName name="a" localSheetId="2">#REF!</definedName>
    <definedName name="a">#REF!</definedName>
    <definedName name="A_impresión_IM" localSheetId="3">#REF!</definedName>
    <definedName name="A_impresión_IM" localSheetId="2">#REF!</definedName>
    <definedName name="A_impresión_IM">#REF!</definedName>
    <definedName name="AAC">[1]AASHTO!$A$14:$F$17</definedName>
    <definedName name="ABG">[1]AASHTO!$A$2:$F$5</definedName>
    <definedName name="Accesorios_de_1_2" localSheetId="3">#REF!</definedName>
    <definedName name="Accesorios_de_1_2" localSheetId="2">#REF!</definedName>
    <definedName name="Accesorios_de_1_2">#REF!</definedName>
    <definedName name="Accesorios_de_3_4" localSheetId="3">#REF!</definedName>
    <definedName name="Accesorios_de_3_4" localSheetId="2">#REF!</definedName>
    <definedName name="Accesorios_de_3_4">#REF!</definedName>
    <definedName name="AccessDatabase" hidden="1">"C:\C-314\VOLUMENES\volfin4.mdb"</definedName>
    <definedName name="Acero_de_Refuerzo_Figurado_de_60.000_P.S.I." localSheetId="3">#REF!</definedName>
    <definedName name="Acero_de_Refuerzo_Figurado_de_60.000_P.S.I." localSheetId="2">#REF!</definedName>
    <definedName name="Acero_de_Refuerzo_Figurado_de_60.000_P.S.I.">#REF!</definedName>
    <definedName name="Acido_Muriatico" localSheetId="3">#REF!</definedName>
    <definedName name="Acido_Muriatico" localSheetId="2">#REF!</definedName>
    <definedName name="Acido_Muriatico">#REF!</definedName>
    <definedName name="Acoflex_1_2" localSheetId="3">#REF!</definedName>
    <definedName name="Acoflex_1_2" localSheetId="2">#REF!</definedName>
    <definedName name="Acoflex_1_2">#REF!</definedName>
    <definedName name="Acometida_en_2_3___350_kcmil___1___250_kcmil_AWG__THHN_en_Ø_4" localSheetId="3">#REF!</definedName>
    <definedName name="Acometida_en_2_3___350_kcmil___1___250_kcmil_AWG__THHN_en_Ø_4">#REF!</definedName>
    <definedName name="Acometida_en_3___1_0___1___2___1___6_T_AWG__THHN_en_1Ø_3" localSheetId="3">#REF!</definedName>
    <definedName name="Acometida_en_3___1_0___1___2___1___6_T_AWG__THHN_en_1Ø_3">#REF!</definedName>
    <definedName name="Acometida_en_3___250_kcmil___1___2_0___1___2_T_AWG__THHN_en_1Ø_3" localSheetId="3">#REF!</definedName>
    <definedName name="Acometida_en_3___250_kcmil___1___2_0___1___2_T_AWG__THHN_en_1Ø_3">#REF!</definedName>
    <definedName name="Acometida_en_3___4_0___1___2_0___1___2_T_AWG__THHN_en_1Ø_3" localSheetId="3">#REF!</definedName>
    <definedName name="Acometida_en_3___4_0___1___2_0___1___2_T_AWG__THHN_en_1Ø_3">#REF!</definedName>
    <definedName name="Acometida_en_3___6___1___8___1___8_T_AWG__THHN_en_1Ø_1" localSheetId="3">#REF!</definedName>
    <definedName name="Acometida_en_3___6___1___8___1___8_T_AWG__THHN_en_1Ø_1">#REF!</definedName>
    <definedName name="Acometida_en_3___6_en_1Ø_2" localSheetId="3">#REF!</definedName>
    <definedName name="Acometida_en_3___6_en_1Ø_2">#REF!</definedName>
    <definedName name="Acometida_en_3___8___1___10___1___8_T_AWG__THHN_en_1Ø_1" localSheetId="3">#REF!</definedName>
    <definedName name="Acometida_en_3___8___1___10___1___8_T_AWG__THHN_en_1Ø_1">#REF!</definedName>
    <definedName name="Acometida_en_Conductor_de_Cobre_3___2_0_AWG_XLEP_15_Kv" localSheetId="3">#REF!</definedName>
    <definedName name="Acometida_en_Conductor_de_Cobre_3___2_0_AWG_XLEP_15_Kv">#REF!</definedName>
    <definedName name="AF">#N/A</definedName>
    <definedName name="Agua" localSheetId="3">#REF!</definedName>
    <definedName name="Agua" localSheetId="2">#REF!</definedName>
    <definedName name="Agua">#REF!</definedName>
    <definedName name="AH">#N/A</definedName>
    <definedName name="AI">#N/A</definedName>
    <definedName name="AJ">#N/A</definedName>
    <definedName name="AK">#N/A</definedName>
    <definedName name="AL">#N/A</definedName>
    <definedName name="Alambre_Negro_No.18" localSheetId="3">#REF!</definedName>
    <definedName name="Alambre_Negro_No.18" localSheetId="2">#REF!</definedName>
    <definedName name="Alambre_Negro_No.18">#REF!</definedName>
    <definedName name="Alcaparro_2.00_m" localSheetId="3">#REF!</definedName>
    <definedName name="Alcaparro_2.00_m" localSheetId="2">#REF!</definedName>
    <definedName name="Alcaparro_2.00_m">#REF!</definedName>
    <definedName name="Almacenista" localSheetId="3">#REF!</definedName>
    <definedName name="Almacenista" localSheetId="2">#REF!</definedName>
    <definedName name="Almacenista">#REF!</definedName>
    <definedName name="Andamio_Sección" localSheetId="3">#REF!</definedName>
    <definedName name="Andamio_Sección">#REF!</definedName>
    <definedName name="Andamios" localSheetId="3">#REF!</definedName>
    <definedName name="Andamios">#REF!</definedName>
    <definedName name="Angulo_en_aluminio_1_2__x_1_2__x_1_16" localSheetId="3">#REF!</definedName>
    <definedName name="Angulo_en_aluminio_1_2__x_1_2__x_1_16">#REF!</definedName>
    <definedName name="Angulo_hierro_2_1_2__x_3_13" localSheetId="3">#REF!</definedName>
    <definedName name="Angulo_hierro_2_1_2__x_3_13">#REF!</definedName>
    <definedName name="Anticorrosivo_Rojo_Claro" localSheetId="3">#REF!</definedName>
    <definedName name="Anticorrosivo_Rojo_Claro">#REF!</definedName>
    <definedName name="AP" localSheetId="3">#REF!</definedName>
    <definedName name="AP">#REF!</definedName>
    <definedName name="Aparatos_Telefonicos_para_extensiones" localSheetId="3">#REF!</definedName>
    <definedName name="Aparatos_Telefonicos_para_extensiones">#REF!</definedName>
    <definedName name="Aparatos_Telefonicos_secretariales" localSheetId="3">#REF!</definedName>
    <definedName name="Aparatos_Telefonicos_secretariales">#REF!</definedName>
    <definedName name="Aplique_Cilindrico_de_Pared_en_Acero_Galvanizado_de_1x26_W._120_V." localSheetId="3">#REF!</definedName>
    <definedName name="Aplique_Cilindrico_de_Pared_en_Acero_Galvanizado_de_1x26_W._120_V.">#REF!</definedName>
    <definedName name="Aplique_Cilindrico_de_Pared_en_Acero_Galvanizado_de_2x26_W._120_V." localSheetId="3">#REF!</definedName>
    <definedName name="Aplique_Cilindrico_de_Pared_en_Acero_Galvanizado_de_2x26_W._120_V.">#REF!</definedName>
    <definedName name="Aplique_Cilindrico_de_Techo_en_Acero_Galvanizado_de_2x26_W._120_V." localSheetId="3">#REF!</definedName>
    <definedName name="Aplique_Cilindrico_de_Techo_en_Acero_Galvanizado_de_2x26_W._120_V.">#REF!</definedName>
    <definedName name="APU_1.1.1" localSheetId="3">#REF!</definedName>
    <definedName name="APU_1.1.1">#REF!</definedName>
    <definedName name="APU_1.1.2" localSheetId="3">#REF!</definedName>
    <definedName name="APU_1.1.2">#REF!</definedName>
    <definedName name="APU_1.1.3" localSheetId="3">#REF!</definedName>
    <definedName name="APU_1.1.3">#REF!</definedName>
    <definedName name="APU_1.1.4" localSheetId="3">#REF!</definedName>
    <definedName name="APU_1.1.4">#REF!</definedName>
    <definedName name="APU_1.1.5" localSheetId="3">#REF!</definedName>
    <definedName name="APU_1.1.5">#REF!</definedName>
    <definedName name="APU_1.2.1" localSheetId="3">#REF!</definedName>
    <definedName name="APU_1.2.1">#REF!</definedName>
    <definedName name="APU_1.2.2" localSheetId="3">#REF!</definedName>
    <definedName name="APU_1.2.2">#REF!</definedName>
    <definedName name="APU_1.2.3" localSheetId="3">#REF!</definedName>
    <definedName name="APU_1.2.3">#REF!</definedName>
    <definedName name="APU_1.3.1" localSheetId="3">#REF!</definedName>
    <definedName name="APU_1.3.1">#REF!</definedName>
    <definedName name="APU_1.3.2" localSheetId="3">#REF!</definedName>
    <definedName name="APU_1.3.2">#REF!</definedName>
    <definedName name="APU_10.1.1" localSheetId="3">#REF!</definedName>
    <definedName name="APU_10.1.1">#REF!</definedName>
    <definedName name="APU_10.1.10" localSheetId="3">#REF!</definedName>
    <definedName name="APU_10.1.10">#REF!</definedName>
    <definedName name="APU_10.1.11" localSheetId="3">#REF!</definedName>
    <definedName name="APU_10.1.11">#REF!</definedName>
    <definedName name="APU_10.1.13" localSheetId="3">#REF!</definedName>
    <definedName name="APU_10.1.13">#REF!</definedName>
    <definedName name="APU_10.1.14" localSheetId="3">#REF!</definedName>
    <definedName name="APU_10.1.14">#REF!</definedName>
    <definedName name="APU_10.1.15" localSheetId="3">#REF!</definedName>
    <definedName name="APU_10.1.15">#REF!</definedName>
    <definedName name="APU_10.1.16" localSheetId="3">#REF!</definedName>
    <definedName name="APU_10.1.16">#REF!</definedName>
    <definedName name="APU_10.1.17" localSheetId="3">#REF!</definedName>
    <definedName name="APU_10.1.17">#REF!</definedName>
    <definedName name="APU_10.1.18" localSheetId="3">#REF!</definedName>
    <definedName name="APU_10.1.18">#REF!</definedName>
    <definedName name="APU_10.1.19" localSheetId="3">#REF!</definedName>
    <definedName name="APU_10.1.19">#REF!</definedName>
    <definedName name="APU_10.1.2" localSheetId="3">#REF!</definedName>
    <definedName name="APU_10.1.2">#REF!</definedName>
    <definedName name="APU_10.1.3" localSheetId="3">#REF!</definedName>
    <definedName name="APU_10.1.3">#REF!</definedName>
    <definedName name="APU_10.1.4" localSheetId="3">#REF!</definedName>
    <definedName name="APU_10.1.4">#REF!</definedName>
    <definedName name="APU_10.1.5" localSheetId="3">#REF!</definedName>
    <definedName name="APU_10.1.5">#REF!</definedName>
    <definedName name="APU_10.1.6" localSheetId="3">#REF!</definedName>
    <definedName name="APU_10.1.6">#REF!</definedName>
    <definedName name="APU_10.1.7" localSheetId="3">#REF!</definedName>
    <definedName name="APU_10.1.7">#REF!</definedName>
    <definedName name="APU_10.1.8" localSheetId="3">#REF!</definedName>
    <definedName name="APU_10.1.8">#REF!</definedName>
    <definedName name="APU_10.1.9" localSheetId="3">#REF!</definedName>
    <definedName name="APU_10.1.9">#REF!</definedName>
    <definedName name="APU_10.2.1" localSheetId="3">#REF!</definedName>
    <definedName name="APU_10.2.1">#REF!</definedName>
    <definedName name="APU_10.2.2" localSheetId="3">#REF!</definedName>
    <definedName name="APU_10.2.2">#REF!</definedName>
    <definedName name="APU_11.1.1" localSheetId="3">#REF!</definedName>
    <definedName name="APU_11.1.1">#REF!</definedName>
    <definedName name="APU_11.1.2" localSheetId="3">#REF!</definedName>
    <definedName name="APU_11.1.2">#REF!</definedName>
    <definedName name="APU_11.1.3" localSheetId="3">#REF!</definedName>
    <definedName name="APU_11.1.3">#REF!</definedName>
    <definedName name="APU_11.1.4" localSheetId="3">#REF!</definedName>
    <definedName name="APU_11.1.4">#REF!</definedName>
    <definedName name="APU_11.2.1.1" localSheetId="3">#REF!</definedName>
    <definedName name="APU_11.2.1.1">#REF!</definedName>
    <definedName name="APU_11.2.2.1" localSheetId="3">#REF!</definedName>
    <definedName name="APU_11.2.2.1">#REF!</definedName>
    <definedName name="APU_11.2.2.2" localSheetId="3">#REF!</definedName>
    <definedName name="APU_11.2.2.2">#REF!</definedName>
    <definedName name="APU_11.2.3.1" localSheetId="3">#REF!</definedName>
    <definedName name="APU_11.2.3.1">#REF!</definedName>
    <definedName name="APU_11.2.3.2" localSheetId="3">#REF!</definedName>
    <definedName name="APU_11.2.3.2">#REF!</definedName>
    <definedName name="APU_12.1.1" localSheetId="3">#REF!</definedName>
    <definedName name="APU_12.1.1">#REF!</definedName>
    <definedName name="APU_12.1.10" localSheetId="3">#REF!</definedName>
    <definedName name="APU_12.1.10">#REF!</definedName>
    <definedName name="APU_12.1.11" localSheetId="3">#REF!</definedName>
    <definedName name="APU_12.1.11">#REF!</definedName>
    <definedName name="APU_12.1.12" localSheetId="3">#REF!</definedName>
    <definedName name="APU_12.1.12">#REF!</definedName>
    <definedName name="APU_12.1.13" localSheetId="3">#REF!</definedName>
    <definedName name="APU_12.1.13">#REF!</definedName>
    <definedName name="APU_12.1.14" localSheetId="3">#REF!</definedName>
    <definedName name="APU_12.1.14">#REF!</definedName>
    <definedName name="APU_12.1.15" localSheetId="3">#REF!</definedName>
    <definedName name="APU_12.1.15">#REF!</definedName>
    <definedName name="APU_12.1.16" localSheetId="3">#REF!</definedName>
    <definedName name="APU_12.1.16">#REF!</definedName>
    <definedName name="APU_12.1.17" localSheetId="3">#REF!</definedName>
    <definedName name="APU_12.1.17">#REF!</definedName>
    <definedName name="APU_12.1.18" localSheetId="3">#REF!</definedName>
    <definedName name="APU_12.1.18">#REF!</definedName>
    <definedName name="APU_12.1.19" localSheetId="3">#REF!</definedName>
    <definedName name="APU_12.1.19">#REF!</definedName>
    <definedName name="APU_12.1.2" localSheetId="3">#REF!</definedName>
    <definedName name="APU_12.1.2">#REF!</definedName>
    <definedName name="APU_12.1.20" localSheetId="3">#REF!</definedName>
    <definedName name="APU_12.1.20">#REF!</definedName>
    <definedName name="APU_12.1.21" localSheetId="3">#REF!</definedName>
    <definedName name="APU_12.1.21">#REF!</definedName>
    <definedName name="APU_12.1.22" localSheetId="3">#REF!</definedName>
    <definedName name="APU_12.1.22">#REF!</definedName>
    <definedName name="APU_12.1.23" localSheetId="3">#REF!</definedName>
    <definedName name="APU_12.1.23">#REF!</definedName>
    <definedName name="APU_12.1.24" localSheetId="3">#REF!</definedName>
    <definedName name="APU_12.1.24">#REF!</definedName>
    <definedName name="APU_12.1.25" localSheetId="3">#REF!</definedName>
    <definedName name="APU_12.1.25">#REF!</definedName>
    <definedName name="APU_12.1.26" localSheetId="3">#REF!</definedName>
    <definedName name="APU_12.1.26">#REF!</definedName>
    <definedName name="APU_12.1.27" localSheetId="3">#REF!</definedName>
    <definedName name="APU_12.1.27">#REF!</definedName>
    <definedName name="APU_12.1.28" localSheetId="3">#REF!</definedName>
    <definedName name="APU_12.1.28">#REF!</definedName>
    <definedName name="APU_12.1.29" localSheetId="3">#REF!</definedName>
    <definedName name="APU_12.1.29">#REF!</definedName>
    <definedName name="APU_12.1.3" localSheetId="3">#REF!</definedName>
    <definedName name="APU_12.1.3">#REF!</definedName>
    <definedName name="APU_12.1.30" localSheetId="3">#REF!</definedName>
    <definedName name="APU_12.1.30">#REF!</definedName>
    <definedName name="APU_12.1.31" localSheetId="3">#REF!</definedName>
    <definedName name="APU_12.1.31">#REF!</definedName>
    <definedName name="APU_12.1.32" localSheetId="3">#REF!</definedName>
    <definedName name="APU_12.1.32">#REF!</definedName>
    <definedName name="APU_12.1.33" localSheetId="3">#REF!</definedName>
    <definedName name="APU_12.1.33">#REF!</definedName>
    <definedName name="APU_12.1.34" localSheetId="3">#REF!</definedName>
    <definedName name="APU_12.1.34">#REF!</definedName>
    <definedName name="APU_12.1.35" localSheetId="3">#REF!</definedName>
    <definedName name="APU_12.1.35">#REF!</definedName>
    <definedName name="APU_12.1.36" localSheetId="3">#REF!</definedName>
    <definedName name="APU_12.1.36">#REF!</definedName>
    <definedName name="APU_12.1.37" localSheetId="3">#REF!</definedName>
    <definedName name="APU_12.1.37">#REF!</definedName>
    <definedName name="APU_12.1.38" localSheetId="3">#REF!</definedName>
    <definedName name="APU_12.1.38">#REF!</definedName>
    <definedName name="APU_12.1.39" localSheetId="3">#REF!</definedName>
    <definedName name="APU_12.1.39">#REF!</definedName>
    <definedName name="APU_12.1.4" localSheetId="3">#REF!</definedName>
    <definedName name="APU_12.1.4">#REF!</definedName>
    <definedName name="APU_12.1.40" localSheetId="3">#REF!</definedName>
    <definedName name="APU_12.1.40">#REF!</definedName>
    <definedName name="APU_12.1.41" localSheetId="3">#REF!</definedName>
    <definedName name="APU_12.1.41">#REF!</definedName>
    <definedName name="APU_12.1.42" localSheetId="3">#REF!</definedName>
    <definedName name="APU_12.1.42">#REF!</definedName>
    <definedName name="APU_12.1.43" localSheetId="3">#REF!</definedName>
    <definedName name="APU_12.1.43">#REF!</definedName>
    <definedName name="APU_12.1.44" localSheetId="3">#REF!</definedName>
    <definedName name="APU_12.1.44">#REF!</definedName>
    <definedName name="APU_12.1.45" localSheetId="3">#REF!</definedName>
    <definedName name="APU_12.1.45">#REF!</definedName>
    <definedName name="APU_12.1.46" localSheetId="3">#REF!</definedName>
    <definedName name="APU_12.1.46">#REF!</definedName>
    <definedName name="APU_12.1.47" localSheetId="3">#REF!</definedName>
    <definedName name="APU_12.1.47">#REF!</definedName>
    <definedName name="APU_12.1.48" localSheetId="3">#REF!</definedName>
    <definedName name="APU_12.1.48">#REF!</definedName>
    <definedName name="APU_12.1.49" localSheetId="3">#REF!</definedName>
    <definedName name="APU_12.1.49">#REF!</definedName>
    <definedName name="APU_12.1.5" localSheetId="3">#REF!</definedName>
    <definedName name="APU_12.1.5">#REF!</definedName>
    <definedName name="APU_12.1.50" localSheetId="3">#REF!</definedName>
    <definedName name="APU_12.1.50">#REF!</definedName>
    <definedName name="APU_12.1.51" localSheetId="3">#REF!</definedName>
    <definedName name="APU_12.1.51">#REF!</definedName>
    <definedName name="APU_12.1.52" localSheetId="3">#REF!</definedName>
    <definedName name="APU_12.1.52">#REF!</definedName>
    <definedName name="APU_12.1.53" localSheetId="3">#REF!</definedName>
    <definedName name="APU_12.1.53">#REF!</definedName>
    <definedName name="APU_12.1.54" localSheetId="3">#REF!</definedName>
    <definedName name="APU_12.1.54">#REF!</definedName>
    <definedName name="APU_12.1.55" localSheetId="3">#REF!</definedName>
    <definedName name="APU_12.1.55">#REF!</definedName>
    <definedName name="APU_12.1.56" localSheetId="3">#REF!</definedName>
    <definedName name="APU_12.1.56">#REF!</definedName>
    <definedName name="APU_12.1.57" localSheetId="3">#REF!</definedName>
    <definedName name="APU_12.1.57">#REF!</definedName>
    <definedName name="APU_12.1.58" localSheetId="3">#REF!</definedName>
    <definedName name="APU_12.1.58">#REF!</definedName>
    <definedName name="APU_12.1.59" localSheetId="3">#REF!</definedName>
    <definedName name="APU_12.1.59">#REF!</definedName>
    <definedName name="APU_12.1.6" localSheetId="3">#REF!</definedName>
    <definedName name="APU_12.1.6">#REF!</definedName>
    <definedName name="APU_12.1.60" localSheetId="3">#REF!</definedName>
    <definedName name="APU_12.1.60">#REF!</definedName>
    <definedName name="APU_12.1.61" localSheetId="3">#REF!</definedName>
    <definedName name="APU_12.1.61">#REF!</definedName>
    <definedName name="APU_12.1.62" localSheetId="3">#REF!</definedName>
    <definedName name="APU_12.1.62">#REF!</definedName>
    <definedName name="APU_12.1.63" localSheetId="3">#REF!</definedName>
    <definedName name="APU_12.1.63">#REF!</definedName>
    <definedName name="APU_12.1.64" localSheetId="3">#REF!</definedName>
    <definedName name="APU_12.1.64">#REF!</definedName>
    <definedName name="APU_12.1.65" localSheetId="3">#REF!</definedName>
    <definedName name="APU_12.1.65">#REF!</definedName>
    <definedName name="APU_12.1.66" localSheetId="3">#REF!</definedName>
    <definedName name="APU_12.1.66">#REF!</definedName>
    <definedName name="APU_12.1.67" localSheetId="3">#REF!</definedName>
    <definedName name="APU_12.1.67">#REF!</definedName>
    <definedName name="APU_12.1.68" localSheetId="3">#REF!</definedName>
    <definedName name="APU_12.1.68">#REF!</definedName>
    <definedName name="APU_12.1.69" localSheetId="3">#REF!</definedName>
    <definedName name="APU_12.1.69">#REF!</definedName>
    <definedName name="APU_12.1.7" localSheetId="3">#REF!</definedName>
    <definedName name="APU_12.1.7">#REF!</definedName>
    <definedName name="APU_12.1.70" localSheetId="3">#REF!</definedName>
    <definedName name="APU_12.1.70">#REF!</definedName>
    <definedName name="APU_12.1.71" localSheetId="3">#REF!</definedName>
    <definedName name="APU_12.1.71">#REF!</definedName>
    <definedName name="APU_12.1.8" localSheetId="3">#REF!</definedName>
    <definedName name="APU_12.1.8">#REF!</definedName>
    <definedName name="APU_12.1.9" localSheetId="3">#REF!</definedName>
    <definedName name="APU_12.1.9">#REF!</definedName>
    <definedName name="APU_13.1.1" localSheetId="3">#REF!</definedName>
    <definedName name="APU_13.1.1">#REF!</definedName>
    <definedName name="APU_13.1.2" localSheetId="3">#REF!</definedName>
    <definedName name="APU_13.1.2">#REF!</definedName>
    <definedName name="APU_13.1.3" localSheetId="3">#REF!</definedName>
    <definedName name="APU_13.1.3">#REF!</definedName>
    <definedName name="APU_13.1.4" localSheetId="3">#REF!</definedName>
    <definedName name="APU_13.1.4">#REF!</definedName>
    <definedName name="APU_13.1.5" localSheetId="3">#REF!</definedName>
    <definedName name="APU_13.1.5">#REF!</definedName>
    <definedName name="APU_13.1.6" localSheetId="3">#REF!</definedName>
    <definedName name="APU_13.1.6">#REF!</definedName>
    <definedName name="APU_14.1.1" localSheetId="3">#REF!</definedName>
    <definedName name="APU_14.1.1">#REF!</definedName>
    <definedName name="APU_14.1.2" localSheetId="3">#REF!</definedName>
    <definedName name="APU_14.1.2">#REF!</definedName>
    <definedName name="APU_14.1.3" localSheetId="3">#REF!</definedName>
    <definedName name="APU_14.1.3">#REF!</definedName>
    <definedName name="APU_14.1.4" localSheetId="3">#REF!</definedName>
    <definedName name="APU_14.1.4">#REF!</definedName>
    <definedName name="APU_14.1.5" localSheetId="3">#REF!</definedName>
    <definedName name="APU_14.1.5">#REF!</definedName>
    <definedName name="APU_15.1.1" localSheetId="3">#REF!</definedName>
    <definedName name="APU_15.1.1">#REF!</definedName>
    <definedName name="APU_15.2.1" localSheetId="3">#REF!</definedName>
    <definedName name="APU_15.2.1">#REF!</definedName>
    <definedName name="APU_15.2.10" localSheetId="3">#REF!</definedName>
    <definedName name="APU_15.2.10">#REF!</definedName>
    <definedName name="APU_15.2.11" localSheetId="3">#REF!</definedName>
    <definedName name="APU_15.2.11">#REF!</definedName>
    <definedName name="APU_15.2.12" localSheetId="3">#REF!</definedName>
    <definedName name="APU_15.2.12">#REF!</definedName>
    <definedName name="APU_15.2.13" localSheetId="3">#REF!</definedName>
    <definedName name="APU_15.2.13">#REF!</definedName>
    <definedName name="APU_15.2.14" localSheetId="3">#REF!</definedName>
    <definedName name="APU_15.2.14">#REF!</definedName>
    <definedName name="APU_15.2.15" localSheetId="3">#REF!</definedName>
    <definedName name="APU_15.2.15">#REF!</definedName>
    <definedName name="APU_15.2.2" localSheetId="3">#REF!</definedName>
    <definedName name="APU_15.2.2">#REF!</definedName>
    <definedName name="APU_15.2.3" localSheetId="3">#REF!</definedName>
    <definedName name="APU_15.2.3">#REF!</definedName>
    <definedName name="APU_15.2.4" localSheetId="3">#REF!</definedName>
    <definedName name="APU_15.2.4">#REF!</definedName>
    <definedName name="APU_15.2.5" localSheetId="3">#REF!</definedName>
    <definedName name="APU_15.2.5">#REF!</definedName>
    <definedName name="APU_15.2.6" localSheetId="3">#REF!</definedName>
    <definedName name="APU_15.2.6">#REF!</definedName>
    <definedName name="APU_15.2.7" localSheetId="3">#REF!</definedName>
    <definedName name="APU_15.2.7">#REF!</definedName>
    <definedName name="APU_15.2.8" localSheetId="3">#REF!</definedName>
    <definedName name="APU_15.2.8">#REF!</definedName>
    <definedName name="APU_15.2.9" localSheetId="3">#REF!</definedName>
    <definedName name="APU_15.2.9">#REF!</definedName>
    <definedName name="APU_16.1.1" localSheetId="3">#REF!</definedName>
    <definedName name="APU_16.1.1">#REF!</definedName>
    <definedName name="APU_16.1.10" localSheetId="3">#REF!</definedName>
    <definedName name="APU_16.1.10">#REF!</definedName>
    <definedName name="APU_16.1.11" localSheetId="3">#REF!</definedName>
    <definedName name="APU_16.1.11">#REF!</definedName>
    <definedName name="APU_16.1.12" localSheetId="3">#REF!</definedName>
    <definedName name="APU_16.1.12">#REF!</definedName>
    <definedName name="APU_16.1.13" localSheetId="3">#REF!</definedName>
    <definedName name="APU_16.1.13">#REF!</definedName>
    <definedName name="APU_16.1.14" localSheetId="3">#REF!</definedName>
    <definedName name="APU_16.1.14">#REF!</definedName>
    <definedName name="APU_16.1.15" localSheetId="3">#REF!</definedName>
    <definedName name="APU_16.1.15">#REF!</definedName>
    <definedName name="APU_16.1.16" localSheetId="3">#REF!</definedName>
    <definedName name="APU_16.1.16">#REF!</definedName>
    <definedName name="APU_16.1.17" localSheetId="3">#REF!</definedName>
    <definedName name="APU_16.1.17">#REF!</definedName>
    <definedName name="APU_16.1.18" localSheetId="3">#REF!</definedName>
    <definedName name="APU_16.1.18">#REF!</definedName>
    <definedName name="APU_16.1.19" localSheetId="3">#REF!</definedName>
    <definedName name="APU_16.1.19">#REF!</definedName>
    <definedName name="APU_16.1.2" localSheetId="3">#REF!</definedName>
    <definedName name="APU_16.1.2">#REF!</definedName>
    <definedName name="APU_16.1.3" localSheetId="3">#REF!</definedName>
    <definedName name="APU_16.1.3">#REF!</definedName>
    <definedName name="APU_16.1.4" localSheetId="3">#REF!</definedName>
    <definedName name="APU_16.1.4">#REF!</definedName>
    <definedName name="APU_16.1.5" localSheetId="3">#REF!</definedName>
    <definedName name="APU_16.1.5">#REF!</definedName>
    <definedName name="APU_16.1.6" localSheetId="3">#REF!</definedName>
    <definedName name="APU_16.1.6">#REF!</definedName>
    <definedName name="APU_16.1.7" localSheetId="3">#REF!</definedName>
    <definedName name="APU_16.1.7">#REF!</definedName>
    <definedName name="APU_16.1.8" localSheetId="3">#REF!</definedName>
    <definedName name="APU_16.1.8">#REF!</definedName>
    <definedName name="APU_16.1.9" localSheetId="3">#REF!</definedName>
    <definedName name="APU_16.1.9">#REF!</definedName>
    <definedName name="APU_17.1.1" localSheetId="3">#REF!</definedName>
    <definedName name="APU_17.1.1">#REF!</definedName>
    <definedName name="APU_17.1.2" localSheetId="3">#REF!</definedName>
    <definedName name="APU_17.1.2">#REF!</definedName>
    <definedName name="APU_18.1.1" localSheetId="3">#REF!</definedName>
    <definedName name="APU_18.1.1">#REF!</definedName>
    <definedName name="APU_18.2.1" localSheetId="3">#REF!</definedName>
    <definedName name="APU_18.2.1">#REF!</definedName>
    <definedName name="APU_18.2.2" localSheetId="3">#REF!</definedName>
    <definedName name="APU_18.2.2">#REF!</definedName>
    <definedName name="APU_18.2.3" localSheetId="3">#REF!</definedName>
    <definedName name="APU_18.2.3">#REF!</definedName>
    <definedName name="APU_18.2.4" localSheetId="3">#REF!</definedName>
    <definedName name="APU_18.2.4">#REF!</definedName>
    <definedName name="APU_18.3.1" localSheetId="3">#REF!</definedName>
    <definedName name="APU_18.3.1">#REF!</definedName>
    <definedName name="APU_18.3.2" localSheetId="3">#REF!</definedName>
    <definedName name="APU_18.3.2">#REF!</definedName>
    <definedName name="APU_18.4.1" localSheetId="3">#REF!</definedName>
    <definedName name="APU_18.4.1">#REF!</definedName>
    <definedName name="APU_18.4.2" localSheetId="3">#REF!</definedName>
    <definedName name="APU_18.4.2">#REF!</definedName>
    <definedName name="APU_19.1.1" localSheetId="3">#REF!</definedName>
    <definedName name="APU_19.1.1">#REF!</definedName>
    <definedName name="APU_19.1.2" localSheetId="3">#REF!</definedName>
    <definedName name="APU_19.1.2">#REF!</definedName>
    <definedName name="APU_19.1.3" localSheetId="3">#REF!</definedName>
    <definedName name="APU_19.1.3">#REF!</definedName>
    <definedName name="APU_19.1.4" localSheetId="3">#REF!</definedName>
    <definedName name="APU_19.1.4">#REF!</definedName>
    <definedName name="APU_19.1.5" localSheetId="3">#REF!</definedName>
    <definedName name="APU_19.1.5">#REF!</definedName>
    <definedName name="APU_19.2.1" localSheetId="3">#REF!</definedName>
    <definedName name="APU_19.2.1">#REF!</definedName>
    <definedName name="APU_19.3.1" localSheetId="3">#REF!</definedName>
    <definedName name="APU_19.3.1">#REF!</definedName>
    <definedName name="APU_2.1.1" localSheetId="3">#REF!</definedName>
    <definedName name="APU_2.1.1">#REF!</definedName>
    <definedName name="APU_2.1.2" localSheetId="3">#REF!</definedName>
    <definedName name="APU_2.1.2">#REF!</definedName>
    <definedName name="APU_2.1.3" localSheetId="3">#REF!</definedName>
    <definedName name="APU_2.1.3">#REF!</definedName>
    <definedName name="APU_2.1.4" localSheetId="3">#REF!</definedName>
    <definedName name="APU_2.1.4">#REF!</definedName>
    <definedName name="APU_2.2.1" localSheetId="3">#REF!</definedName>
    <definedName name="APU_2.2.1">#REF!</definedName>
    <definedName name="APU_2.2.2" localSheetId="3">#REF!</definedName>
    <definedName name="APU_2.2.2">#REF!</definedName>
    <definedName name="APU_2.2.3" localSheetId="3">#REF!</definedName>
    <definedName name="APU_2.2.3">#REF!</definedName>
    <definedName name="APU_2.3.1" localSheetId="3">#REF!</definedName>
    <definedName name="APU_2.3.1">#REF!</definedName>
    <definedName name="APU_2.3.2" localSheetId="3">#REF!</definedName>
    <definedName name="APU_2.3.2">#REF!</definedName>
    <definedName name="APU_20.1.1" localSheetId="3">#REF!</definedName>
    <definedName name="APU_20.1.1">#REF!</definedName>
    <definedName name="APU_20.1.2" localSheetId="3">#REF!</definedName>
    <definedName name="APU_20.1.2">#REF!</definedName>
    <definedName name="APU_20.1.3" localSheetId="3">#REF!</definedName>
    <definedName name="APU_20.1.3">#REF!</definedName>
    <definedName name="APU_20.1.4" localSheetId="3">#REF!</definedName>
    <definedName name="APU_20.1.4">#REF!</definedName>
    <definedName name="APU_20.2.1" localSheetId="3">#REF!</definedName>
    <definedName name="APU_20.2.1">#REF!</definedName>
    <definedName name="APU_20.2.2" localSheetId="3">#REF!</definedName>
    <definedName name="APU_20.2.2">#REF!</definedName>
    <definedName name="APU_20.2.3" localSheetId="3">#REF!</definedName>
    <definedName name="APU_20.2.3">#REF!</definedName>
    <definedName name="APU_20.2.4" localSheetId="3">#REF!</definedName>
    <definedName name="APU_20.2.4">#REF!</definedName>
    <definedName name="APU_20.2.5" localSheetId="3">#REF!</definedName>
    <definedName name="APU_20.2.5">#REF!</definedName>
    <definedName name="APU_20.2.6" localSheetId="3">#REF!</definedName>
    <definedName name="APU_20.2.6">#REF!</definedName>
    <definedName name="APU_21.1.4" localSheetId="3">#REF!</definedName>
    <definedName name="APU_21.1.4">#REF!</definedName>
    <definedName name="APU_21.2.1" localSheetId="3">#REF!</definedName>
    <definedName name="APU_21.2.1">#REF!</definedName>
    <definedName name="APU_21.2.2" localSheetId="3">#REF!</definedName>
    <definedName name="APU_21.2.2">#REF!</definedName>
    <definedName name="APU_21.2.3" localSheetId="3">#REF!</definedName>
    <definedName name="APU_21.2.3">#REF!</definedName>
    <definedName name="APU_21.2.4" localSheetId="3">#REF!</definedName>
    <definedName name="APU_21.2.4">#REF!</definedName>
    <definedName name="APU_3.1.1" localSheetId="3">#REF!</definedName>
    <definedName name="APU_3.1.1">#REF!</definedName>
    <definedName name="APU_3.1.10" localSheetId="3">#REF!</definedName>
    <definedName name="APU_3.1.10">#REF!</definedName>
    <definedName name="APU_3.1.11" localSheetId="3">#REF!</definedName>
    <definedName name="APU_3.1.11">#REF!</definedName>
    <definedName name="APU_3.1.12" localSheetId="3">#REF!</definedName>
    <definedName name="APU_3.1.12">#REF!</definedName>
    <definedName name="APU_3.1.13" localSheetId="3">#REF!</definedName>
    <definedName name="APU_3.1.13">#REF!</definedName>
    <definedName name="APU_3.1.2" localSheetId="3">#REF!</definedName>
    <definedName name="APU_3.1.2">#REF!</definedName>
    <definedName name="APU_3.1.3" localSheetId="3">#REF!</definedName>
    <definedName name="APU_3.1.3">#REF!</definedName>
    <definedName name="APU_3.1.4" localSheetId="3">#REF!</definedName>
    <definedName name="APU_3.1.4">#REF!</definedName>
    <definedName name="APU_3.1.5" localSheetId="3">#REF!</definedName>
    <definedName name="APU_3.1.5">#REF!</definedName>
    <definedName name="APU_3.1.6" localSheetId="3">#REF!</definedName>
    <definedName name="APU_3.1.6">#REF!</definedName>
    <definedName name="APU_3.1.7" localSheetId="3">#REF!</definedName>
    <definedName name="APU_3.1.7">#REF!</definedName>
    <definedName name="APU_3.1.8" localSheetId="3">#REF!</definedName>
    <definedName name="APU_3.1.8">#REF!</definedName>
    <definedName name="APU_3.1.9" localSheetId="3">#REF!</definedName>
    <definedName name="APU_3.1.9">#REF!</definedName>
    <definedName name="APU_3.2.1" localSheetId="3">#REF!</definedName>
    <definedName name="APU_3.2.1">#REF!</definedName>
    <definedName name="APU_3.2.10" localSheetId="3">#REF!</definedName>
    <definedName name="APU_3.2.10">#REF!</definedName>
    <definedName name="APU_3.2.2" localSheetId="3">#REF!</definedName>
    <definedName name="APU_3.2.2">#REF!</definedName>
    <definedName name="APU_3.2.3" localSheetId="3">#REF!</definedName>
    <definedName name="APU_3.2.3">#REF!</definedName>
    <definedName name="APU_3.2.4" localSheetId="3">#REF!</definedName>
    <definedName name="APU_3.2.4">#REF!</definedName>
    <definedName name="APU_3.2.5" localSheetId="3">#REF!</definedName>
    <definedName name="APU_3.2.5">#REF!</definedName>
    <definedName name="APU_3.2.6" localSheetId="3">#REF!</definedName>
    <definedName name="APU_3.2.6">#REF!</definedName>
    <definedName name="APU_3.2.7" localSheetId="3">#REF!</definedName>
    <definedName name="APU_3.2.7">#REF!</definedName>
    <definedName name="APU_3.2.8" localSheetId="3">#REF!</definedName>
    <definedName name="APU_3.2.8">#REF!</definedName>
    <definedName name="APU_3.2.9" localSheetId="3">#REF!</definedName>
    <definedName name="APU_3.2.9">#REF!</definedName>
    <definedName name="APU_3.3.1" localSheetId="3">#REF!</definedName>
    <definedName name="APU_3.3.1">#REF!</definedName>
    <definedName name="APU_3.3.2" localSheetId="3">#REF!</definedName>
    <definedName name="APU_3.3.2">#REF!</definedName>
    <definedName name="APU_3.3.3" localSheetId="3">#REF!</definedName>
    <definedName name="APU_3.3.3">#REF!</definedName>
    <definedName name="APU_3.3.4" localSheetId="3">#REF!</definedName>
    <definedName name="APU_3.3.4">#REF!</definedName>
    <definedName name="APU_3.4.1.1" localSheetId="3">#REF!</definedName>
    <definedName name="APU_3.4.1.1">#REF!</definedName>
    <definedName name="APU_3.4.1.2" localSheetId="3">#REF!</definedName>
    <definedName name="APU_3.4.1.2">#REF!</definedName>
    <definedName name="APU_3.4.1.3" localSheetId="3">#REF!</definedName>
    <definedName name="APU_3.4.1.3">#REF!</definedName>
    <definedName name="APU_3.4.1.4" localSheetId="3">#REF!</definedName>
    <definedName name="APU_3.4.1.4">#REF!</definedName>
    <definedName name="APU_3.4.2.1" localSheetId="3">#REF!</definedName>
    <definedName name="APU_3.4.2.1">#REF!</definedName>
    <definedName name="APU_3.4.2.2" localSheetId="3">#REF!</definedName>
    <definedName name="APU_3.4.2.2">#REF!</definedName>
    <definedName name="APU_3.4.2.3" localSheetId="3">#REF!</definedName>
    <definedName name="APU_3.4.2.3">#REF!</definedName>
    <definedName name="APU_3.4.2.4" localSheetId="3">#REF!</definedName>
    <definedName name="APU_3.4.2.4">#REF!</definedName>
    <definedName name="APU_3.4.3.1" localSheetId="3">#REF!</definedName>
    <definedName name="APU_3.4.3.1">#REF!</definedName>
    <definedName name="APU_3.4.3.2" localSheetId="3">#REF!</definedName>
    <definedName name="APU_3.4.3.2">#REF!</definedName>
    <definedName name="APU_3.4.4.1" localSheetId="3">#REF!</definedName>
    <definedName name="APU_3.4.4.1">#REF!</definedName>
    <definedName name="APU_3.4.4.2" localSheetId="3">#REF!</definedName>
    <definedName name="APU_3.4.4.2">#REF!</definedName>
    <definedName name="APU_3.4.4.3" localSheetId="3">#REF!</definedName>
    <definedName name="APU_3.4.4.3">#REF!</definedName>
    <definedName name="APU_3.4.5.1" localSheetId="3">#REF!</definedName>
    <definedName name="APU_3.4.5.1">#REF!</definedName>
    <definedName name="APU_4.1.1" localSheetId="3">#REF!</definedName>
    <definedName name="APU_4.1.1">#REF!</definedName>
    <definedName name="APU_4.1.2" localSheetId="3">#REF!</definedName>
    <definedName name="APU_4.1.2">#REF!</definedName>
    <definedName name="APU_4.1.3" localSheetId="3">#REF!</definedName>
    <definedName name="APU_4.1.3">#REF!</definedName>
    <definedName name="APU_4.1.4" localSheetId="3">#REF!</definedName>
    <definedName name="APU_4.1.4">#REF!</definedName>
    <definedName name="APU_4.1.5" localSheetId="3">#REF!</definedName>
    <definedName name="APU_4.1.5">#REF!</definedName>
    <definedName name="APU_4.1.6" localSheetId="3">#REF!</definedName>
    <definedName name="APU_4.1.6">#REF!</definedName>
    <definedName name="APU_4.1.7" localSheetId="3">#REF!</definedName>
    <definedName name="APU_4.1.7">#REF!</definedName>
    <definedName name="APU_4.1.8" localSheetId="3">#REF!</definedName>
    <definedName name="APU_4.1.8">#REF!</definedName>
    <definedName name="APU_4.5.1" localSheetId="3">#REF!</definedName>
    <definedName name="APU_4.5.1">#REF!</definedName>
    <definedName name="APU_4.5.2" localSheetId="3">#REF!</definedName>
    <definedName name="APU_4.5.2">#REF!</definedName>
    <definedName name="APU_5.1.1" localSheetId="3">#REF!</definedName>
    <definedName name="APU_5.1.1">#REF!</definedName>
    <definedName name="APU_5.1.10" localSheetId="3">#REF!</definedName>
    <definedName name="APU_5.1.10">#REF!</definedName>
    <definedName name="APU_5.1.11" localSheetId="3">#REF!</definedName>
    <definedName name="APU_5.1.11">#REF!</definedName>
    <definedName name="APU_5.1.12" localSheetId="3">#REF!</definedName>
    <definedName name="APU_5.1.12">#REF!</definedName>
    <definedName name="APU_5.1.13" localSheetId="3">#REF!</definedName>
    <definedName name="APU_5.1.13">#REF!</definedName>
    <definedName name="APU_5.1.2" localSheetId="3">#REF!</definedName>
    <definedName name="APU_5.1.2">#REF!</definedName>
    <definedName name="APU_5.1.3" localSheetId="3">#REF!</definedName>
    <definedName name="APU_5.1.3">#REF!</definedName>
    <definedName name="APU_5.1.4" localSheetId="3">#REF!</definedName>
    <definedName name="APU_5.1.4">#REF!</definedName>
    <definedName name="APU_5.1.5" localSheetId="3">#REF!</definedName>
    <definedName name="APU_5.1.5">#REF!</definedName>
    <definedName name="APU_5.1.6" localSheetId="3">#REF!</definedName>
    <definedName name="APU_5.1.6">#REF!</definedName>
    <definedName name="APU_5.1.7" localSheetId="3">#REF!</definedName>
    <definedName name="APU_5.1.7">#REF!</definedName>
    <definedName name="APU_5.1.8" localSheetId="3">#REF!</definedName>
    <definedName name="APU_5.1.8">#REF!</definedName>
    <definedName name="APU_5.1.9" localSheetId="3">#REF!</definedName>
    <definedName name="APU_5.1.9">#REF!</definedName>
    <definedName name="APU_5.3.1" localSheetId="3">#REF!</definedName>
    <definedName name="APU_5.3.1">#REF!</definedName>
    <definedName name="APU_6.1.1" localSheetId="3">#REF!</definedName>
    <definedName name="APU_6.1.1">#REF!</definedName>
    <definedName name="APU_6.1.10" localSheetId="3">#REF!</definedName>
    <definedName name="APU_6.1.10">#REF!</definedName>
    <definedName name="APU_6.1.2" localSheetId="3">#REF!</definedName>
    <definedName name="APU_6.1.2">#REF!</definedName>
    <definedName name="APU_6.1.3" localSheetId="3">#REF!</definedName>
    <definedName name="APU_6.1.3">#REF!</definedName>
    <definedName name="APU_6.1.4" localSheetId="3">#REF!</definedName>
    <definedName name="APU_6.1.4">#REF!</definedName>
    <definedName name="APU_6.1.5" localSheetId="3">#REF!</definedName>
    <definedName name="APU_6.1.5">#REF!</definedName>
    <definedName name="APU_6.1.6" localSheetId="3">#REF!</definedName>
    <definedName name="APU_6.1.6">#REF!</definedName>
    <definedName name="APU_6.1.7" localSheetId="3">#REF!</definedName>
    <definedName name="APU_6.1.7">#REF!</definedName>
    <definedName name="APU_6.1.8" localSheetId="3">#REF!</definedName>
    <definedName name="APU_6.1.8">#REF!</definedName>
    <definedName name="APU_6.1.9" localSheetId="3">#REF!</definedName>
    <definedName name="APU_6.1.9">#REF!</definedName>
    <definedName name="APU_6_1_11" localSheetId="3">#REF!</definedName>
    <definedName name="APU_6_1_11">#REF!</definedName>
    <definedName name="APU_7.1.1" localSheetId="3">#REF!</definedName>
    <definedName name="APU_7.1.1">#REF!</definedName>
    <definedName name="APU_7.1.10" localSheetId="3">#REF!</definedName>
    <definedName name="APU_7.1.10">#REF!</definedName>
    <definedName name="APU_7.1.2" localSheetId="3">#REF!</definedName>
    <definedName name="APU_7.1.2">#REF!</definedName>
    <definedName name="APU_7.1.3" localSheetId="3">#REF!</definedName>
    <definedName name="APU_7.1.3">#REF!</definedName>
    <definedName name="APU_7.1.4" localSheetId="3">#REF!</definedName>
    <definedName name="APU_7.1.4">#REF!</definedName>
    <definedName name="APU_7.1.5" localSheetId="3">#REF!</definedName>
    <definedName name="APU_7.1.5">#REF!</definedName>
    <definedName name="APU_7.1.6" localSheetId="3">#REF!</definedName>
    <definedName name="APU_7.1.6">#REF!</definedName>
    <definedName name="APU_7.1.7" localSheetId="3">#REF!</definedName>
    <definedName name="APU_7.1.7">#REF!</definedName>
    <definedName name="APU_7.1.8" localSheetId="3">#REF!</definedName>
    <definedName name="APU_7.1.8">#REF!</definedName>
    <definedName name="APU_7.1.9" localSheetId="3">#REF!</definedName>
    <definedName name="APU_7.1.9">#REF!</definedName>
    <definedName name="APU_7.2.1" localSheetId="3">#REF!</definedName>
    <definedName name="APU_7.2.1">#REF!</definedName>
    <definedName name="APU_7.2.2" localSheetId="3">#REF!</definedName>
    <definedName name="APU_7.2.2">#REF!</definedName>
    <definedName name="APU_7.3.1" localSheetId="3">#REF!</definedName>
    <definedName name="APU_7.3.1">#REF!</definedName>
    <definedName name="APU_7.3.10" localSheetId="3">#REF!</definedName>
    <definedName name="APU_7.3.10">#REF!</definedName>
    <definedName name="APU_7.3.11" localSheetId="3">#REF!</definedName>
    <definedName name="APU_7.3.11">#REF!</definedName>
    <definedName name="APU_7.3.12" localSheetId="3">#REF!</definedName>
    <definedName name="APU_7.3.12">#REF!</definedName>
    <definedName name="APU_7.3.13" localSheetId="3">#REF!</definedName>
    <definedName name="APU_7.3.13">#REF!</definedName>
    <definedName name="APU_7.3.14" localSheetId="3">#REF!</definedName>
    <definedName name="APU_7.3.14">#REF!</definedName>
    <definedName name="APU_7.3.15" localSheetId="3">#REF!</definedName>
    <definedName name="APU_7.3.15">#REF!</definedName>
    <definedName name="APU_7.3.16" localSheetId="3">#REF!</definedName>
    <definedName name="APU_7.3.16">#REF!</definedName>
    <definedName name="APU_7.3.2" localSheetId="3">#REF!</definedName>
    <definedName name="APU_7.3.2">#REF!</definedName>
    <definedName name="APU_7.3.3" localSheetId="3">#REF!</definedName>
    <definedName name="APU_7.3.3">#REF!</definedName>
    <definedName name="APU_7.3.4" localSheetId="3">#REF!</definedName>
    <definedName name="APU_7.3.4">#REF!</definedName>
    <definedName name="APU_7.3.5" localSheetId="3">#REF!</definedName>
    <definedName name="APU_7.3.5">#REF!</definedName>
    <definedName name="APU_7.3.6" localSheetId="3">#REF!</definedName>
    <definedName name="APU_7.3.6">#REF!</definedName>
    <definedName name="APU_7.3.7" localSheetId="3">#REF!</definedName>
    <definedName name="APU_7.3.7">#REF!</definedName>
    <definedName name="APU_7.3.8" localSheetId="3">#REF!</definedName>
    <definedName name="APU_7.3.8">#REF!</definedName>
    <definedName name="APU_7.3.9" localSheetId="3">#REF!</definedName>
    <definedName name="APU_7.3.9">#REF!</definedName>
    <definedName name="APU_7.4.1" localSheetId="3">#REF!</definedName>
    <definedName name="APU_7.4.1">#REF!</definedName>
    <definedName name="APU_7.4.2" localSheetId="3">#REF!</definedName>
    <definedName name="APU_7.4.2">#REF!</definedName>
    <definedName name="APU_7.5.1" localSheetId="3">#REF!</definedName>
    <definedName name="APU_7.5.1">#REF!</definedName>
    <definedName name="APU_7.5.2" localSheetId="3">#REF!</definedName>
    <definedName name="APU_7.5.2">#REF!</definedName>
    <definedName name="APU_7.5.3" localSheetId="3">#REF!</definedName>
    <definedName name="APU_7.5.3">#REF!</definedName>
    <definedName name="APU_7.5.4" localSheetId="3">#REF!</definedName>
    <definedName name="APU_7.5.4">#REF!</definedName>
    <definedName name="APU_7.5.5" localSheetId="3">#REF!</definedName>
    <definedName name="APU_7.5.5">#REF!</definedName>
    <definedName name="APU_7.5.6" localSheetId="3">#REF!</definedName>
    <definedName name="APU_7.5.6">#REF!</definedName>
    <definedName name="APU_7.5.7" localSheetId="3">#REF!</definedName>
    <definedName name="APU_7.5.7">#REF!</definedName>
    <definedName name="APU_7.5.8" localSheetId="3">#REF!</definedName>
    <definedName name="APU_7.5.8">#REF!</definedName>
    <definedName name="APU_7.6.1" localSheetId="3">#REF!</definedName>
    <definedName name="APU_7.6.1">#REF!</definedName>
    <definedName name="APU_7.6.2" localSheetId="3">#REF!</definedName>
    <definedName name="APU_7.6.2">#REF!</definedName>
    <definedName name="APU_7.6.3" localSheetId="3">#REF!</definedName>
    <definedName name="APU_7.6.3">#REF!</definedName>
    <definedName name="APU_7.7.1.1" localSheetId="3">#REF!</definedName>
    <definedName name="APU_7.7.1.1">#REF!</definedName>
    <definedName name="APU_7.7.1.2" localSheetId="3">#REF!</definedName>
    <definedName name="APU_7.7.1.2">#REF!</definedName>
    <definedName name="APU_7.7.1.3" localSheetId="3">#REF!</definedName>
    <definedName name="APU_7.7.1.3">#REF!</definedName>
    <definedName name="APU_7.7.1.4" localSheetId="3">#REF!</definedName>
    <definedName name="APU_7.7.1.4">#REF!</definedName>
    <definedName name="APU_7.7.1.5" localSheetId="3">#REF!</definedName>
    <definedName name="APU_7.7.1.5">#REF!</definedName>
    <definedName name="APU_7.7.1.6" localSheetId="3">#REF!</definedName>
    <definedName name="APU_7.7.1.6">#REF!</definedName>
    <definedName name="APU_7.7.1.7" localSheetId="3">#REF!</definedName>
    <definedName name="APU_7.7.1.7">#REF!</definedName>
    <definedName name="APU_7.7.1.8" localSheetId="3">#REF!</definedName>
    <definedName name="APU_7.7.1.8">#REF!</definedName>
    <definedName name="APU_7.7.2.1" localSheetId="3">#REF!</definedName>
    <definedName name="APU_7.7.2.1">#REF!</definedName>
    <definedName name="APU_7.7.2.2" localSheetId="3">#REF!</definedName>
    <definedName name="APU_7.7.2.2">#REF!</definedName>
    <definedName name="APU_7.7.2.3" localSheetId="3">#REF!</definedName>
    <definedName name="APU_7.7.2.3">#REF!</definedName>
    <definedName name="APU_7.7.2.4" localSheetId="3">#REF!</definedName>
    <definedName name="APU_7.7.2.4">#REF!</definedName>
    <definedName name="APU_7.7.3.1" localSheetId="3">#REF!</definedName>
    <definedName name="APU_7.7.3.1">#REF!</definedName>
    <definedName name="APU_7.7.3.2" localSheetId="3">#REF!</definedName>
    <definedName name="APU_7.7.3.2">#REF!</definedName>
    <definedName name="APU_7.7.4.1" localSheetId="3">#REF!</definedName>
    <definedName name="APU_7.7.4.1">#REF!</definedName>
    <definedName name="APU_7.7.4.2" localSheetId="3">#REF!</definedName>
    <definedName name="APU_7.7.4.2">#REF!</definedName>
    <definedName name="APU_7.7.4.3" localSheetId="3">#REF!</definedName>
    <definedName name="APU_7.7.4.3">#REF!</definedName>
    <definedName name="APU_7.7.5.1" localSheetId="3">#REF!</definedName>
    <definedName name="APU_7.7.5.1">#REF!</definedName>
    <definedName name="APU_7.7.5.2" localSheetId="3">#REF!</definedName>
    <definedName name="APU_7.7.5.2">#REF!</definedName>
    <definedName name="APU_7.7.6.1" localSheetId="3">#REF!</definedName>
    <definedName name="APU_7.7.6.1">#REF!</definedName>
    <definedName name="APU_7.7.6.2" localSheetId="3">#REF!</definedName>
    <definedName name="APU_7.7.6.2">#REF!</definedName>
    <definedName name="APU_7.7.6.3" localSheetId="3">#REF!</definedName>
    <definedName name="APU_7.7.6.3">#REF!</definedName>
    <definedName name="APU_7.7.6.4" localSheetId="3">#REF!</definedName>
    <definedName name="APU_7.7.6.4">#REF!</definedName>
    <definedName name="APU_7.7.6.5" localSheetId="3">#REF!</definedName>
    <definedName name="APU_7.7.6.5">#REF!</definedName>
    <definedName name="APU_7.7.6.6" localSheetId="3">#REF!</definedName>
    <definedName name="APU_7.7.6.6">#REF!</definedName>
    <definedName name="APU_7.7.7.1" localSheetId="3">#REF!</definedName>
    <definedName name="APU_7.7.7.1">#REF!</definedName>
    <definedName name="APU_7.7.7.2" localSheetId="3">#REF!</definedName>
    <definedName name="APU_7.7.7.2">#REF!</definedName>
    <definedName name="APU_7.7.8.1.1" localSheetId="3">#REF!</definedName>
    <definedName name="APU_7.7.8.1.1">#REF!</definedName>
    <definedName name="APU_7.7.8.1.10" localSheetId="3">#REF!</definedName>
    <definedName name="APU_7.7.8.1.10">#REF!</definedName>
    <definedName name="APU_7.7.8.1.11" localSheetId="3">#REF!</definedName>
    <definedName name="APU_7.7.8.1.11">#REF!</definedName>
    <definedName name="APU_7.7.8.1.2" localSheetId="3">#REF!</definedName>
    <definedName name="APU_7.7.8.1.2">#REF!</definedName>
    <definedName name="APU_7.7.8.1.3" localSheetId="3">#REF!</definedName>
    <definedName name="APU_7.7.8.1.3">#REF!</definedName>
    <definedName name="APU_7.7.8.1.4" localSheetId="3">#REF!</definedName>
    <definedName name="APU_7.7.8.1.4">#REF!</definedName>
    <definedName name="APU_7.7.8.1.5" localSheetId="3">#REF!</definedName>
    <definedName name="APU_7.7.8.1.5">#REF!</definedName>
    <definedName name="APU_7.7.8.1.6" localSheetId="3">#REF!</definedName>
    <definedName name="APU_7.7.8.1.6">#REF!</definedName>
    <definedName name="APU_7.7.8.1.7" localSheetId="3">#REF!</definedName>
    <definedName name="APU_7.7.8.1.7">#REF!</definedName>
    <definedName name="APU_7.7.8.1.8" localSheetId="3">#REF!</definedName>
    <definedName name="APU_7.7.8.1.8">#REF!</definedName>
    <definedName name="APU_7.7.8.1.9" localSheetId="3">#REF!</definedName>
    <definedName name="APU_7.7.8.1.9">#REF!</definedName>
    <definedName name="APU_7.7.8.2.1" localSheetId="3">#REF!</definedName>
    <definedName name="APU_7.7.8.2.1">#REF!</definedName>
    <definedName name="APU_7.7.8.2.2" localSheetId="3">#REF!</definedName>
    <definedName name="APU_7.7.8.2.2">#REF!</definedName>
    <definedName name="APU_7.7.8.3.1" localSheetId="3">#REF!</definedName>
    <definedName name="APU_7.7.8.3.1">#REF!</definedName>
    <definedName name="APU_7.7.8.3.2" localSheetId="3">#REF!</definedName>
    <definedName name="APU_7.7.8.3.2">#REF!</definedName>
    <definedName name="APU_7.7.8.3.3" localSheetId="3">#REF!</definedName>
    <definedName name="APU_7.7.8.3.3">#REF!</definedName>
    <definedName name="APU_7.7.8.3.4" localSheetId="3">#REF!</definedName>
    <definedName name="APU_7.7.8.3.4">#REF!</definedName>
    <definedName name="APU_7.7.8.3.5" localSheetId="3">#REF!</definedName>
    <definedName name="APU_7.7.8.3.5">#REF!</definedName>
    <definedName name="APU_7.7.8.3.6" localSheetId="3">#REF!</definedName>
    <definedName name="APU_7.7.8.3.6">#REF!</definedName>
    <definedName name="APU_7.7.8.4.1" localSheetId="3">#REF!</definedName>
    <definedName name="APU_7.7.8.4.1">#REF!</definedName>
    <definedName name="APU_7.7.8.4.2" localSheetId="3">#REF!</definedName>
    <definedName name="APU_7.7.8.4.2">#REF!</definedName>
    <definedName name="APU_7.7.8.4.3" localSheetId="3">#REF!</definedName>
    <definedName name="APU_7.7.8.4.3">#REF!</definedName>
    <definedName name="APU_7.7.8.4.4" localSheetId="3">#REF!</definedName>
    <definedName name="APU_7.7.8.4.4">#REF!</definedName>
    <definedName name="APU_7.7.8.4.5" localSheetId="3">#REF!</definedName>
    <definedName name="APU_7.7.8.4.5">#REF!</definedName>
    <definedName name="APU_7.7.8.4.6" localSheetId="3">#REF!</definedName>
    <definedName name="APU_7.7.8.4.6">#REF!</definedName>
    <definedName name="APU_7.7.8.4.7" localSheetId="3">#REF!</definedName>
    <definedName name="APU_7.7.8.4.7">#REF!</definedName>
    <definedName name="APU_7.7.8.4.8" localSheetId="3">#REF!</definedName>
    <definedName name="APU_7.7.8.4.8">#REF!</definedName>
    <definedName name="APU_7.8.1.1" localSheetId="3">#REF!</definedName>
    <definedName name="APU_7.8.1.1">#REF!</definedName>
    <definedName name="APU_7.8.1.2" localSheetId="3">#REF!</definedName>
    <definedName name="APU_7.8.1.2">#REF!</definedName>
    <definedName name="APU_7.8.1.3" localSheetId="3">#REF!</definedName>
    <definedName name="APU_7.8.1.3">#REF!</definedName>
    <definedName name="APU_7.8.1.4" localSheetId="3">#REF!</definedName>
    <definedName name="APU_7.8.1.4">#REF!</definedName>
    <definedName name="APU_7.8.2.1" localSheetId="3">#REF!</definedName>
    <definedName name="APU_7.8.2.1">#REF!</definedName>
    <definedName name="APU_7.8.2.2" localSheetId="3">#REF!</definedName>
    <definedName name="APU_7.8.2.2">#REF!</definedName>
    <definedName name="APU_7.8.2.3" localSheetId="3">#REF!</definedName>
    <definedName name="APU_7.8.2.3">#REF!</definedName>
    <definedName name="APU_7.8.3.1" localSheetId="3">#REF!</definedName>
    <definedName name="APU_7.8.3.1">#REF!</definedName>
    <definedName name="APU_7.8.3.2" localSheetId="3">#REF!</definedName>
    <definedName name="APU_7.8.3.2">#REF!</definedName>
    <definedName name="APU_7.9.1.1" localSheetId="3">#REF!</definedName>
    <definedName name="APU_7.9.1.1">#REF!</definedName>
    <definedName name="APU_7.9.1.2" localSheetId="3">#REF!</definedName>
    <definedName name="APU_7.9.1.2">#REF!</definedName>
    <definedName name="APU_7.9.1.3" localSheetId="3">#REF!</definedName>
    <definedName name="APU_7.9.1.3">#REF!</definedName>
    <definedName name="APU_7.9.1.4" localSheetId="3">#REF!</definedName>
    <definedName name="APU_7.9.1.4">#REF!</definedName>
    <definedName name="APU_7.9.1.5" localSheetId="3">#REF!</definedName>
    <definedName name="APU_7.9.1.5">#REF!</definedName>
    <definedName name="APU_7.9.2.1" localSheetId="3">#REF!</definedName>
    <definedName name="APU_7.9.2.1">#REF!</definedName>
    <definedName name="APU_7.9.2.2" localSheetId="3">#REF!</definedName>
    <definedName name="APU_7.9.2.2">#REF!</definedName>
    <definedName name="APU_7.9.2.3" localSheetId="3">#REF!</definedName>
    <definedName name="APU_7.9.2.3">#REF!</definedName>
    <definedName name="APU_7.9.3.1" localSheetId="3">#REF!</definedName>
    <definedName name="APU_7.9.3.1">#REF!</definedName>
    <definedName name="APU_7.9.3.2" localSheetId="3">#REF!</definedName>
    <definedName name="APU_7.9.3.2">#REF!</definedName>
    <definedName name="APU_7.9.3.3" localSheetId="3">#REF!</definedName>
    <definedName name="APU_7.9.3.3">#REF!</definedName>
    <definedName name="APU_7.9.3.4" localSheetId="3">#REF!</definedName>
    <definedName name="APU_7.9.3.4">#REF!</definedName>
    <definedName name="APU_7.9.4.1" localSheetId="3">#REF!</definedName>
    <definedName name="APU_7.9.4.1">#REF!</definedName>
    <definedName name="APU_7.9.4.2" localSheetId="3">#REF!</definedName>
    <definedName name="APU_7.9.4.2">#REF!</definedName>
    <definedName name="APU_7.9.4.3" localSheetId="3">#REF!</definedName>
    <definedName name="APU_7.9.4.3">#REF!</definedName>
    <definedName name="APU_9.1.1" localSheetId="3">#REF!</definedName>
    <definedName name="APU_9.1.1">#REF!</definedName>
    <definedName name="APU_acero.60000" localSheetId="3">#REF!</definedName>
    <definedName name="APU_acero.60000">#REF!</definedName>
    <definedName name="APU_Alcaparros" localSheetId="3">#REF!</definedName>
    <definedName name="APU_Alcaparros">#REF!</definedName>
    <definedName name="APU_Aseo_General" localSheetId="3">#REF!</definedName>
    <definedName name="APU_Aseo_General">#REF!</definedName>
    <definedName name="APU_Asta_Banderas" localSheetId="3">#REF!</definedName>
    <definedName name="APU_Asta_Banderas">#REF!</definedName>
    <definedName name="APU_Cauchos_Sabaneros" localSheetId="3">#REF!</definedName>
    <definedName name="APU_Cauchos_Sabaneros">#REF!</definedName>
    <definedName name="APU_concreto.2500" localSheetId="3">#REF!</definedName>
    <definedName name="APU_concreto.2500">#REF!</definedName>
    <definedName name="APU_concreto.3000" localSheetId="3">#REF!</definedName>
    <definedName name="APU_concreto.3000">#REF!</definedName>
    <definedName name="APU_concreto.4000" localSheetId="3">#REF!</definedName>
    <definedName name="APU_concreto.4000">#REF!</definedName>
    <definedName name="APU_concreto.imp.3000" localSheetId="3">#REF!</definedName>
    <definedName name="APU_concreto.imp.3000">#REF!</definedName>
    <definedName name="APU_Duchas_Antivandalicas" localSheetId="3">#REF!</definedName>
    <definedName name="APU_Duchas_Antivandalicas">#REF!</definedName>
    <definedName name="APU_Gabinete_Incendio" localSheetId="3">#REF!</definedName>
    <definedName name="APU_Gabinete_Incendio">#REF!</definedName>
    <definedName name="APU_Gescobas_Granito_BH" localSheetId="3">#REF!</definedName>
    <definedName name="APU_Gescobas_Granito_BH">#REF!</definedName>
    <definedName name="APU_Lavamanos_Colgar" localSheetId="3">#REF!</definedName>
    <definedName name="APU_Lavamanos_Colgar">#REF!</definedName>
    <definedName name="APU_Limpieza_Fachadas" localSheetId="3">#REF!</definedName>
    <definedName name="APU_Limpieza_Fachadas">#REF!</definedName>
    <definedName name="APU_Limpieza_Muros_Interiores" localSheetId="3">#REF!</definedName>
    <definedName name="APU_Limpieza_Muros_Interiores">#REF!</definedName>
    <definedName name="APU_Magnolios" localSheetId="3">#REF!</definedName>
    <definedName name="APU_Magnolios">#REF!</definedName>
    <definedName name="APU_Mano_de_Oso" localSheetId="3">#REF!</definedName>
    <definedName name="APU_Mano_de_Oso">#REF!</definedName>
    <definedName name="APU_mortero.1.4_3000" localSheetId="3">#REF!</definedName>
    <definedName name="APU_mortero.1.4_3000">#REF!</definedName>
    <definedName name="APU_mortero_1.3_4000" localSheetId="3">#REF!</definedName>
    <definedName name="APU_mortero_1.3_4000">#REF!</definedName>
    <definedName name="APU_mortero_1.3_imp" localSheetId="3">#REF!</definedName>
    <definedName name="APU_mortero_1.3_imp">#REF!</definedName>
    <definedName name="APU_mortero_1.4_imp" localSheetId="3">#REF!</definedName>
    <definedName name="APU_mortero_1.4_imp">#REF!</definedName>
    <definedName name="APU_mortero1.5_2000" localSheetId="3">#REF!</definedName>
    <definedName name="APU_mortero1.5_2000">#REF!</definedName>
    <definedName name="APU_Pradizacion" localSheetId="3">#REF!</definedName>
    <definedName name="APU_Pradizacion">#REF!</definedName>
    <definedName name="APU_Sangegado" localSheetId="3">#REF!</definedName>
    <definedName name="APU_Sangegado">#REF!</definedName>
    <definedName name="_xlnm.Print_Area" localSheetId="1">'Exp. oferente'!$A$1:$L$137</definedName>
    <definedName name="_xlnm.Print_Area" localSheetId="3">'Exp. profesionales'!$A$1:$N$78</definedName>
    <definedName name="Arena_de_Peña" localSheetId="3">#REF!</definedName>
    <definedName name="Arena_de_Peña" localSheetId="2">#REF!</definedName>
    <definedName name="Arena_de_Peña">#REF!</definedName>
    <definedName name="Arena_de_rio" localSheetId="3">#REF!</definedName>
    <definedName name="Arena_de_rio" localSheetId="2">#REF!</definedName>
    <definedName name="Arena_de_rio">#REF!</definedName>
    <definedName name="Arena_Lavada_de_Peña" localSheetId="3">#REF!</definedName>
    <definedName name="Arena_Lavada_de_Peña" localSheetId="2">#REF!</definedName>
    <definedName name="Arena_Lavada_de_Peña">#REF!</definedName>
    <definedName name="Arena_semilavada" localSheetId="3">#REF!</definedName>
    <definedName name="Arena_semilavada">#REF!</definedName>
    <definedName name="ARR" localSheetId="3">[2]AC!#REF!</definedName>
    <definedName name="ARR">[2]AC!#REF!</definedName>
    <definedName name="ASB">[1]AASHTO!$A$8:$F$11</definedName>
    <definedName name="Aseo_general" localSheetId="3">#REF!</definedName>
    <definedName name="Aseo_general" localSheetId="2">#REF!</definedName>
    <definedName name="Aseo_general">#REF!</definedName>
    <definedName name="Aseo_General___3_HS__Sal__Mínimo" localSheetId="3">#REF!</definedName>
    <definedName name="Aseo_General___3_HS__Sal__Mínimo" localSheetId="2">#REF!</definedName>
    <definedName name="Aseo_General___3_HS__Sal__Mínimo">#REF!</definedName>
    <definedName name="Asta_Para_Banderas" localSheetId="3">#REF!</definedName>
    <definedName name="Asta_Para_Banderas" localSheetId="2">#REF!</definedName>
    <definedName name="Asta_Para_Banderas">#REF!</definedName>
    <definedName name="AULAS" localSheetId="3">#REF!</definedName>
    <definedName name="AULAS">#REF!</definedName>
    <definedName name="AULU">#N/A</definedName>
    <definedName name="Auxiliar_de_Contabilidad" localSheetId="3">#REF!</definedName>
    <definedName name="Auxiliar_de_Contabilidad" localSheetId="2">#REF!</definedName>
    <definedName name="Auxiliar_de_Contabilidad">#REF!</definedName>
    <definedName name="AV" localSheetId="3">VLOOKUP([2]APU!#REF!,[2]INS!#REF!,4,FALSE)</definedName>
    <definedName name="AV" localSheetId="2">VLOOKUP([2]APU!#REF!,[2]INS!#REF!,4,FALSE)</definedName>
    <definedName name="AV">VLOOKUP([2]APU!#REF!,[2]INS!#REF!,4,FALSE)</definedName>
    <definedName name="Ayudante_Acabados_albañilería" localSheetId="3">#REF!</definedName>
    <definedName name="Ayudante_Acabados_albañilería" localSheetId="2">#REF!</definedName>
    <definedName name="Ayudante_Acabados_albañilería">#REF!</definedName>
    <definedName name="Ayudante_Albaílería_General" localSheetId="3">#REF!</definedName>
    <definedName name="Ayudante_Albaílería_General" localSheetId="2">#REF!</definedName>
    <definedName name="Ayudante_Albaílería_General">#REF!</definedName>
    <definedName name="Ayudante_Carpintería" localSheetId="3">#REF!</definedName>
    <definedName name="Ayudante_Carpintería" localSheetId="2">#REF!</definedName>
    <definedName name="Ayudante_Carpintería">#REF!</definedName>
    <definedName name="Ayudante_Electrico" localSheetId="3">#REF!</definedName>
    <definedName name="Ayudante_Electrico">#REF!</definedName>
    <definedName name="Ayudante_Instalaciones_sanitarias" localSheetId="3">#REF!</definedName>
    <definedName name="Ayudante_Instalaciones_sanitarias">#REF!</definedName>
    <definedName name="Ayudante_Taller" localSheetId="3">#REF!</definedName>
    <definedName name="Ayudante_Taller">#REF!</definedName>
    <definedName name="Ayudante_Topografo" localSheetId="3">#REF!</definedName>
    <definedName name="Ayudante_Topografo">#REF!</definedName>
    <definedName name="b" localSheetId="3">#REF!</definedName>
    <definedName name="b">#REF!</definedName>
    <definedName name="BA" localSheetId="3">VLOOKUP([2]APU!#REF!,[2]AUX!#REF!,2,FALSE)</definedName>
    <definedName name="BA" localSheetId="2">VLOOKUP([2]APU!#REF!,[2]AUX!#REF!,2,FALSE)</definedName>
    <definedName name="BA">VLOOKUP([2]APU!#REF!,[2]AUX!#REF!,2,FALSE)</definedName>
    <definedName name="Balas_Fluorescentes_en_Acero_Galvanizado_de_1x13_W__120_V." localSheetId="3">#REF!</definedName>
    <definedName name="Balas_Fluorescentes_en_Acero_Galvanizado_de_1x13_W__120_V." localSheetId="2">#REF!</definedName>
    <definedName name="Balas_Fluorescentes_en_Acero_Galvanizado_de_1x13_W__120_V.">#REF!</definedName>
    <definedName name="Balas_Fluorescentes_en_Acero_Galvanizado_de_1x42_W__120_V." localSheetId="3">#REF!</definedName>
    <definedName name="Balas_Fluorescentes_en_Acero_Galvanizado_de_1x42_W__120_V." localSheetId="2">#REF!</definedName>
    <definedName name="Balas_Fluorescentes_en_Acero_Galvanizado_de_1x42_W__120_V.">#REF!</definedName>
    <definedName name="Balas_Fluorescentes_en_Acero_Galvanizado_de_2x26_W__120_V." localSheetId="3">#REF!</definedName>
    <definedName name="Balas_Fluorescentes_en_Acero_Galvanizado_de_2x26_W__120_V." localSheetId="2">#REF!</definedName>
    <definedName name="Balas_Fluorescentes_en_Acero_Galvanizado_de_2x26_W__120_V.">#REF!</definedName>
    <definedName name="Balde_Plastico_Negro" localSheetId="3">#REF!</definedName>
    <definedName name="Balde_Plastico_Negro">#REF!</definedName>
    <definedName name="Baldosa_Alfa_L1_30x30" localSheetId="3">#REF!</definedName>
    <definedName name="Baldosa_Alfa_L1_30x30">#REF!</definedName>
    <definedName name="Banco_de_Ductos_de_PVC_en_1_Ø" localSheetId="3">#REF!</definedName>
    <definedName name="Banco_de_Ductos_de_PVC_en_1_Ø">#REF!</definedName>
    <definedName name="Banco_de_Ductos_de_PVC_en_2_Ø" localSheetId="3">#REF!</definedName>
    <definedName name="Banco_de_Ductos_de_PVC_en_2_Ø">#REF!</definedName>
    <definedName name="Bandeja_de_Fibra_Optica_de_12_Puertos" localSheetId="3">#REF!</definedName>
    <definedName name="Bandeja_de_Fibra_Optica_de_12_Puertos">#REF!</definedName>
    <definedName name="Barniz_vitriflex" localSheetId="3">#REF!</definedName>
    <definedName name="Barniz_vitriflex">#REF!</definedName>
    <definedName name="Barra_de_Seguridad_AI_Ref._5724" localSheetId="3">#REF!</definedName>
    <definedName name="Barra_de_Seguridad_AI_Ref._5724">#REF!</definedName>
    <definedName name="Barra_de_Seguridad_AI_Ref._5770" localSheetId="3">#REF!</definedName>
    <definedName name="Barra_de_Seguridad_AI_Ref._5770">#REF!</definedName>
    <definedName name="Base_en_recebo_B___200" localSheetId="3">#REF!</definedName>
    <definedName name="Base_en_recebo_B___200">#REF!</definedName>
    <definedName name="Base_granular" localSheetId="3">#REF!</definedName>
    <definedName name="Base_granular">#REF!</definedName>
    <definedName name="Bateas" localSheetId="3">#REF!</definedName>
    <definedName name="Bateas">#REF!</definedName>
    <definedName name="BB" localSheetId="3">SUMIF([2]APU!#REF!,[2]APU!#REF!,[2]APU!D$1:D$65536)+SUMIF([2]APU!#REF!,[2]APU!#REF!&amp;"6I",[2]APU!E$1:E$65536)</definedName>
    <definedName name="BB" localSheetId="2">SUMIF([2]APU!#REF!,[2]APU!#REF!,[2]APU!D$1:D$65536)+SUMIF([2]APU!#REF!,[2]APU!#REF!&amp;"6I",[2]APU!E$1:E$65536)</definedName>
    <definedName name="BB">SUMIF([2]APU!#REF!,[2]APU!#REF!,[2]APU!D$1:D$65536)+SUMIF([2]APU!#REF!,[2]APU!#REF!&amp;"6I",[2]APU!E$1:E$65536)</definedName>
    <definedName name="BC" localSheetId="3">VLOOKUP([2]APU!#REF!,[2]INS!#REF!,5,FALSE)</definedName>
    <definedName name="BC" localSheetId="2">VLOOKUP([2]APU!#REF!,[2]INS!#REF!,5,FALSE)</definedName>
    <definedName name="BC">VLOOKUP([2]APU!#REF!,[2]INS!#REF!,5,FALSE)</definedName>
    <definedName name="BD" localSheetId="3">VLOOKUP([2]APU!#REF!,[2]APU!#REF!,2,FALSE)</definedName>
    <definedName name="BD" localSheetId="2">VLOOKUP([2]APU!#REF!,[2]APU!#REF!,2,FALSE)</definedName>
    <definedName name="BD">VLOOKUP([2]APU!#REF!,[2]APU!#REF!,2,FALSE)</definedName>
    <definedName name="BE">VLOOKUP([2]APU!$C1,[2]APU!$G$1:$L$65536,3,FALSE)*[2]APU!$G1</definedName>
    <definedName name="Bebederos_para_parque" localSheetId="3">#REF!</definedName>
    <definedName name="Bebederos_para_parque" localSheetId="2">#REF!</definedName>
    <definedName name="Bebederos_para_parque">#REF!</definedName>
    <definedName name="Bicicletero" localSheetId="3">#REF!</definedName>
    <definedName name="Bicicletero" localSheetId="2">#REF!</definedName>
    <definedName name="Bicicletero">#REF!</definedName>
    <definedName name="Bisagra_aluminio_Extruído_3" localSheetId="3">#REF!</definedName>
    <definedName name="Bisagra_aluminio_Extruído_3" localSheetId="2">#REF!</definedName>
    <definedName name="Bisagra_aluminio_Extruído_3">#REF!</definedName>
    <definedName name="Bisagra_común_de_3" localSheetId="3">#REF!</definedName>
    <definedName name="Bisagra_común_de_3">#REF!</definedName>
    <definedName name="Bombas_de_Incendio" localSheetId="3">#REF!</definedName>
    <definedName name="Bombas_de_Incendio">#REF!</definedName>
    <definedName name="Bombas_de_Suministro_Pre_Ensambladas" localSheetId="3">#REF!</definedName>
    <definedName name="Bombas_de_Suministro_Pre_Ensambladas">#REF!</definedName>
    <definedName name="Bombas_sum_seg_espec" localSheetId="3">#REF!</definedName>
    <definedName name="Bombas_sum_seg_espec">#REF!</definedName>
    <definedName name="Bombas_Sumergibles" localSheetId="3">#REF!</definedName>
    <definedName name="Bombas_Sumergibles">#REF!</definedName>
    <definedName name="Bombas_Sumergibles_Según_Especificacion" localSheetId="3">#REF!</definedName>
    <definedName name="Bombas_Sumergibles_Según_Especificacion">#REF!</definedName>
    <definedName name="Bordillo_en_concreto_e__15.H_0_40_para_jardineras_y_otros" localSheetId="3">#REF!</definedName>
    <definedName name="Bordillo_en_concreto_e__15.H_0_40_para_jardineras_y_otros">#REF!</definedName>
    <definedName name="Bordillo_Jardineras_en_circulaciones_y_patio__en_concreto_e__15._Anden" localSheetId="3">#REF!</definedName>
    <definedName name="Bordillo_Jardineras_en_circulaciones_y_patio__en_concreto_e__15._Anden">#REF!</definedName>
    <definedName name="Bordillo_prefabricados_tipo_A___70" localSheetId="3">#REF!</definedName>
    <definedName name="Bordillo_prefabricados_tipo_A___70">#REF!</definedName>
    <definedName name="Brazo_Hidráulico_Dorma__4" localSheetId="3">#REF!</definedName>
    <definedName name="Brazo_Hidráulico_Dorma__4">#REF!</definedName>
    <definedName name="Breaker_Tipo_Enchufable_de_1x20A_10KA" localSheetId="3">#REF!</definedName>
    <definedName name="Breaker_Tipo_Enchufable_de_1x20A_10KA">#REF!</definedName>
    <definedName name="Breaker_Tipo_Enchufable_de_3x20A_10KA" localSheetId="3">#REF!</definedName>
    <definedName name="Breaker_Tipo_Enchufable_de_3x20A_10KA">#REF!</definedName>
    <definedName name="Breaker_Tipo_Enchufable_de_3x30A_10KA" localSheetId="3">#REF!</definedName>
    <definedName name="Breaker_Tipo_Enchufable_de_3x30A_10KA">#REF!</definedName>
    <definedName name="Breaker_Tipo_Enchufable_de_3x80A_25KA" localSheetId="3">#REF!</definedName>
    <definedName name="Breaker_Tipo_Enchufable_de_3x80A_25KA">#REF!</definedName>
    <definedName name="Brida_Roscada_Acero_X_150_PSI_2" localSheetId="3">#REF!</definedName>
    <definedName name="Brida_Roscada_Acero_X_150_PSI_2">#REF!</definedName>
    <definedName name="Brida_Roscada_Acero_X_150_PSI_3" localSheetId="3">#REF!</definedName>
    <definedName name="Brida_Roscada_Acero_X_150_PSI_3">#REF!</definedName>
    <definedName name="Brocha_de_cerda_4" localSheetId="3">#REF!</definedName>
    <definedName name="Brocha_de_cerda_4">#REF!</definedName>
    <definedName name="Cable_Aluminio_Aislado_P.V.C._1_0_AWG" localSheetId="3">#REF!</definedName>
    <definedName name="Cable_Aluminio_Aislado_P.V.C._1_0_AWG">#REF!</definedName>
    <definedName name="Cable_Aluminio_Aislado_P.V.C._2_0_AWG" localSheetId="3">#REF!</definedName>
    <definedName name="Cable_Aluminio_Aislado_P.V.C._2_0_AWG">#REF!</definedName>
    <definedName name="Cable_Telefonico_de_20_Pares" localSheetId="3">#REF!</definedName>
    <definedName name="Cable_Telefonico_de_20_Pares">#REF!</definedName>
    <definedName name="Cable_teléfonos_2_Pares" localSheetId="3">#REF!</definedName>
    <definedName name="Cable_teléfonos_2_Pares">#REF!</definedName>
    <definedName name="Cable_UTP_4_Pares_Cat._5E" localSheetId="3">#REF!</definedName>
    <definedName name="Cable_UTP_4_Pares_Cat._5E">#REF!</definedName>
    <definedName name="Caja_de_Paso_en_Mamposteria_de_40x40_cm." localSheetId="3">#REF!</definedName>
    <definedName name="Caja_de_Paso_en_Mamposteria_de_40x40_cm.">#REF!</definedName>
    <definedName name="Caja_de_Paso_Metalicas_de_10x10_cm." localSheetId="3">#REF!</definedName>
    <definedName name="Caja_de_Paso_Metalicas_de_10x10_cm.">#REF!</definedName>
    <definedName name="Caja_de_Paso_Metalicas_de_20x20_cm." localSheetId="3">#REF!</definedName>
    <definedName name="Caja_de_Paso_Metalicas_de_20x20_cm.">#REF!</definedName>
    <definedName name="Caja_Galvanizada_5800" localSheetId="3">#REF!</definedName>
    <definedName name="Caja_Galvanizada_5800">#REF!</definedName>
    <definedName name="Caja_para_Taco_100_a_4_circuitos" localSheetId="3">#REF!</definedName>
    <definedName name="Caja_para_Taco_100_a_4_circuitos">#REF!</definedName>
    <definedName name="Cajas_de_Inspeccion__N._CODENSA__AP_280" localSheetId="3">#REF!</definedName>
    <definedName name="Cajas_de_Inspeccion__N._CODENSA__AP_280">#REF!</definedName>
    <definedName name="Cajas_de_Inspeccion__N._CODENSA__CS_274" localSheetId="3">#REF!</definedName>
    <definedName name="Cajas_de_Inspeccion__N._CODENSA__CS_274">#REF!</definedName>
    <definedName name="Cajas_de_Inspeccion_Según_N._CODENSA_C8_276" localSheetId="3">#REF!</definedName>
    <definedName name="Cajas_de_Inspeccion_Según_N._CODENSA_C8_276">#REF!</definedName>
    <definedName name="Cajillas_Medidores_1_1_2" localSheetId="3">#REF!</definedName>
    <definedName name="Cajillas_Medidores_1_1_2">#REF!</definedName>
    <definedName name="Calado_Ceramico_20x20" localSheetId="3">#REF!</definedName>
    <definedName name="Calado_Ceramico_20x20">#REF!</definedName>
    <definedName name="Calentadores_de_Paso" localSheetId="3">#REF!</definedName>
    <definedName name="Calentadores_de_Paso">#REF!</definedName>
    <definedName name="Campana_Extractora" localSheetId="3">#REF!</definedName>
    <definedName name="Campana_Extractora">#REF!</definedName>
    <definedName name="Campana_extractora_más_ductería." localSheetId="3">#REF!</definedName>
    <definedName name="Campana_extractora_más_ductería.">#REF!</definedName>
    <definedName name="Canaleta_Metalica_con_Division_de_15x4_cm." localSheetId="3">#REF!</definedName>
    <definedName name="Canaleta_Metalica_con_Division_de_15x4_cm.">#REF!</definedName>
    <definedName name="Canalizacion_Subterranea_4_PVC_4__Según_N._CODENSA" localSheetId="3">#REF!</definedName>
    <definedName name="Canalizacion_Subterranea_4_PVC_4__Según_N._CODENSA">#REF!</definedName>
    <definedName name="Canastilla_Lavaplatos_Ref._93500_000_000" localSheetId="3">#REF!</definedName>
    <definedName name="Canastilla_Lavaplatos_Ref._93500_000_000">#REF!</definedName>
    <definedName name="Canchas_múltiples." localSheetId="3">#REF!</definedName>
    <definedName name="Canchas_múltiples.">#REF!</definedName>
    <definedName name="Canecas_de_55_Gal." localSheetId="3">#REF!</definedName>
    <definedName name="Canecas_de_55_Gal.">#REF!</definedName>
    <definedName name="CANT_PPTO">#N/A</definedName>
    <definedName name="Caolin" localSheetId="3">#REF!</definedName>
    <definedName name="Caolin" localSheetId="2">#REF!</definedName>
    <definedName name="Caolin">#REF!</definedName>
    <definedName name="CapActividad" localSheetId="3">#REF!</definedName>
    <definedName name="CapActividad" localSheetId="2">#REF!</definedName>
    <definedName name="CapActividad">#REF!</definedName>
    <definedName name="CapComponent" localSheetId="3">#REF!</definedName>
    <definedName name="CapComponent" localSheetId="2">#REF!</definedName>
    <definedName name="CapComponent">#REF!</definedName>
    <definedName name="CapResumen" localSheetId="3">#REF!</definedName>
    <definedName name="CapResumen">#REF!</definedName>
    <definedName name="Cargador_frontal" localSheetId="3">#REF!</definedName>
    <definedName name="Cargador_frontal">#REF!</definedName>
    <definedName name="Casetón_en_fibra_de_vidrio." localSheetId="3">#REF!</definedName>
    <definedName name="Casetón_en_fibra_de_vidrio.">#REF!</definedName>
    <definedName name="Caucho_Sabanero_1.50_m" localSheetId="3">#REF!</definedName>
    <definedName name="Caucho_Sabanero_1.50_m">#REF!</definedName>
    <definedName name="Cedro_caqueta_pieza" localSheetId="3">#REF!</definedName>
    <definedName name="Cedro_caqueta_pieza">#REF!</definedName>
    <definedName name="Celosía_en_aluminio" localSheetId="3">#REF!</definedName>
    <definedName name="Celosía_en_aluminio">#REF!</definedName>
    <definedName name="Cemento_Blanco" localSheetId="3">#REF!</definedName>
    <definedName name="Cemento_Blanco">#REF!</definedName>
    <definedName name="Cemento_gris" localSheetId="3">#REF!</definedName>
    <definedName name="Cemento_gris">#REF!</definedName>
    <definedName name="Cepillos" localSheetId="3">#REF!</definedName>
    <definedName name="Cepillos">#REF!</definedName>
    <definedName name="Ceramica_30_X_30_Ref." localSheetId="3">#REF!</definedName>
    <definedName name="Ceramica_30_X_30_Ref.">#REF!</definedName>
    <definedName name="Cerámica_Alfa_Lisa_20x20" localSheetId="3">#REF!</definedName>
    <definedName name="Cerámica_Alfa_Lisa_20x20">#REF!</definedName>
    <definedName name="Cerchas_metalicas_segun_diseño_arquitectonico" localSheetId="3">#REF!</definedName>
    <definedName name="Cerchas_metalicas_segun_diseño_arquitectonico">#REF!</definedName>
    <definedName name="Cerco_Ordinario_3_M" localSheetId="3">#REF!</definedName>
    <definedName name="Cerco_Ordinario_3_M">#REF!</definedName>
    <definedName name="Cerradura__No_hay_sugerencias__baño_A_40S" localSheetId="3">#REF!</definedName>
    <definedName name="Cerradura__No_hay_sugerencias__baño_A_40S">#REF!</definedName>
    <definedName name="Cerradura_Ref._A40_S_Orbit_C_M_Schlage" localSheetId="3">#REF!</definedName>
    <definedName name="Cerradura_Ref._A40_S_Orbit_C_M_Schlage">#REF!</definedName>
    <definedName name="Cerradura_Ref._A50_PD_Con_Manija_Orbit_C_M_Schlage" localSheetId="3">#REF!</definedName>
    <definedName name="Cerradura_Ref._A50_PD_Con_Manija_Orbit_C_M_Schlage">#REF!</definedName>
    <definedName name="Cerradura_Ref._A50_WD_Orbit_C_M_Schlage" localSheetId="3">#REF!</definedName>
    <definedName name="Cerradura_Ref._A50_WD_Orbit_C_M_Schlage">#REF!</definedName>
    <definedName name="Cerradura_Ref._A80_PD_Orbit_C_M_Schlage" localSheetId="3">#REF!</definedName>
    <definedName name="Cerradura_Ref._A80_PD_Orbit_C_M_Schlage">#REF!</definedName>
    <definedName name="Cerradura_Ref._B362_C_M_Schlage" localSheetId="3">#REF!</definedName>
    <definedName name="Cerradura_Ref._B362_C_M_Schlage">#REF!</definedName>
    <definedName name="Certificacion_por_Punto_Sencillo" localSheetId="3">#REF!</definedName>
    <definedName name="Certificacion_por_Punto_Sencillo">#REF!</definedName>
    <definedName name="Chazos_de_Madera_10_X_10" localSheetId="3">#REF!</definedName>
    <definedName name="Chazos_de_Madera_10_X_10">#REF!</definedName>
    <definedName name="Cheque_1" localSheetId="3">#REF!</definedName>
    <definedName name="Cheque_1">#REF!</definedName>
    <definedName name="Cheque_1_1_2" localSheetId="3">#REF!</definedName>
    <definedName name="Cheque_1_1_2">#REF!</definedName>
    <definedName name="Cheque_2" localSheetId="3">#REF!</definedName>
    <definedName name="Cheque_2">#REF!</definedName>
    <definedName name="Cheque_3" localSheetId="3">#REF!</definedName>
    <definedName name="Cheque_3">#REF!</definedName>
    <definedName name="Cinta_teflón" localSheetId="3">#REF!</definedName>
    <definedName name="Cinta_teflón">#REF!</definedName>
    <definedName name="CIR">#N/A</definedName>
    <definedName name="Cocineta_estufa_a_gas_dos_puestos" localSheetId="3">#REF!</definedName>
    <definedName name="Cocineta_estufa_a_gas_dos_puestos" localSheetId="2">#REF!</definedName>
    <definedName name="Cocineta_estufa_a_gas_dos_puestos">#REF!</definedName>
    <definedName name="Codo_45_cobre_tipo_CxC" localSheetId="3">#REF!</definedName>
    <definedName name="Codo_45_cobre_tipo_CxC" localSheetId="2">#REF!</definedName>
    <definedName name="Codo_45_cobre_tipo_CxC">#REF!</definedName>
    <definedName name="Codo_90_1_4__c_x_c_sanitario_3" localSheetId="3">#REF!</definedName>
    <definedName name="Codo_90_1_4__c_x_c_sanitario_3" localSheetId="2">#REF!</definedName>
    <definedName name="Codo_90_1_4__c_x_c_sanitario_3">#REF!</definedName>
    <definedName name="Codo_90_1_4__c_x_c_sanitario_4" localSheetId="3">#REF!</definedName>
    <definedName name="Codo_90_1_4__c_x_c_sanitario_4">#REF!</definedName>
    <definedName name="Codo_90_cobre_tipo_CxC" localSheetId="3">#REF!</definedName>
    <definedName name="Codo_90_cobre_tipo_CxC">#REF!</definedName>
    <definedName name="Codo_90_presión_P.V.C._1" localSheetId="3">#REF!</definedName>
    <definedName name="Codo_90_presión_P.V.C._1">#REF!</definedName>
    <definedName name="Codo_90_presión_P.V.C._1_1_2" localSheetId="3">#REF!</definedName>
    <definedName name="Codo_90_presión_P.V.C._1_1_2">#REF!</definedName>
    <definedName name="Codo_90_presión_P.V.C._1_2" localSheetId="3">#REF!</definedName>
    <definedName name="Codo_90_presión_P.V.C._1_2">#REF!</definedName>
    <definedName name="Codo_90_presión_P.V.C._3_4" localSheetId="3">#REF!</definedName>
    <definedName name="Codo_90_presión_P.V.C._3_4">#REF!</definedName>
    <definedName name="Codo_90o_1_4__CxC_SANITARIO_2" localSheetId="3">#REF!</definedName>
    <definedName name="Codo_90o_1_4__CxC_SANITARIO_2">#REF!</definedName>
    <definedName name="Codo_90o_1_4__CxC_SANITARIO_3" localSheetId="3">#REF!</definedName>
    <definedName name="Codo_90o_1_4__CxC_SANITARIO_3">#REF!</definedName>
    <definedName name="Codo_90o_1_4__CxC_SANITARIO_4" localSheetId="3">#REF!</definedName>
    <definedName name="Codo_90o_1_4__CxC_SANITARIO_4">#REF!</definedName>
    <definedName name="Codo_90o_1_4__CxC_SANITARIO_6" localSheetId="3">#REF!</definedName>
    <definedName name="Codo_90o_1_4__CxC_SANITARIO_6">#REF!</definedName>
    <definedName name="Codo_90o_Presión_P.V.C._1" localSheetId="3">#REF!</definedName>
    <definedName name="Codo_90o_Presión_P.V.C._1">#REF!</definedName>
    <definedName name="Codo_90o_Presión_P.V.C._1_1_2" localSheetId="3">#REF!</definedName>
    <definedName name="Codo_90o_Presión_P.V.C._1_1_2">#REF!</definedName>
    <definedName name="Codo_90o_Presión_P.V.C._1_1_4" localSheetId="3">#REF!</definedName>
    <definedName name="Codo_90o_Presión_P.V.C._1_1_4">#REF!</definedName>
    <definedName name="Codo_90o_Presión_P.V.C._1_2" localSheetId="3">#REF!</definedName>
    <definedName name="Codo_90o_Presión_P.V.C._1_2">#REF!</definedName>
    <definedName name="Codo_90o_Presión_P.V.C._2" localSheetId="3">#REF!</definedName>
    <definedName name="Codo_90o_Presión_P.V.C._2">#REF!</definedName>
    <definedName name="Codo_90o_Presión_P.V.C._2_1_2" localSheetId="3">#REF!</definedName>
    <definedName name="Codo_90o_Presión_P.V.C._2_1_2">#REF!</definedName>
    <definedName name="Codo_90o_Presión_P.V.C._3" localSheetId="3">#REF!</definedName>
    <definedName name="Codo_90o_Presión_P.V.C._3">#REF!</definedName>
    <definedName name="Codo_90o_Presión_P.V.C._3_4" localSheetId="3">#REF!</definedName>
    <definedName name="Codo_90o_Presión_P.V.C._3_4">#REF!</definedName>
    <definedName name="Codo_galvanizado_1" localSheetId="3">#REF!</definedName>
    <definedName name="Codo_galvanizado_1">#REF!</definedName>
    <definedName name="Codo_galvanizado_1_1_2" localSheetId="3">#REF!</definedName>
    <definedName name="Codo_galvanizado_1_1_2">#REF!</definedName>
    <definedName name="Codo_galvanizado_2" localSheetId="3">#REF!</definedName>
    <definedName name="Codo_galvanizado_2">#REF!</definedName>
    <definedName name="Codo_Galvanizado_3" localSheetId="3">#REF!</definedName>
    <definedName name="Codo_Galvanizado_3">#REF!</definedName>
    <definedName name="Color_mineral" localSheetId="3">#REF!</definedName>
    <definedName name="Color_mineral">#REF!</definedName>
    <definedName name="Compresor_2_Martillos_185_PCM" localSheetId="3">#REF!</definedName>
    <definedName name="Compresor_2_Martillos_185_PCM">#REF!</definedName>
    <definedName name="Concreto_1_3_5" localSheetId="3">#REF!</definedName>
    <definedName name="Concreto_1_3_5">#REF!</definedName>
    <definedName name="Concreto_2500_PSI" localSheetId="3">#REF!</definedName>
    <definedName name="Concreto_2500_PSI">#REF!</definedName>
    <definedName name="Concreto_3000_PSI" localSheetId="3">#REF!</definedName>
    <definedName name="Concreto_3000_PSI">#REF!</definedName>
    <definedName name="Concreto_a_granel_con_silo_puesto_en_obra__cemento_1A__2500_P.S.I." localSheetId="3">#REF!</definedName>
    <definedName name="Concreto_a_granel_con_silo_puesto_en_obra__cemento_1A__2500_P.S.I.">#REF!</definedName>
    <definedName name="Concreto_a_granel_con_silo_puesto_en_obra__cemento_1A__3000_P.S.I." localSheetId="3">#REF!</definedName>
    <definedName name="Concreto_a_granel_con_silo_puesto_en_obra__cemento_1A__3000_P.S.I.">#REF!</definedName>
    <definedName name="Concreto_a_granel_con_silo_puesto_en_obra__cemento_1A__4000_P.S.I." localSheetId="3">#REF!</definedName>
    <definedName name="Concreto_a_granel_con_silo_puesto_en_obra__cemento_1A__4000_P.S.I.">#REF!</definedName>
    <definedName name="Concreto_común_3000_P.S.I." localSheetId="3">#REF!</definedName>
    <definedName name="Concreto_común_3000_P.S.I.">#REF!</definedName>
    <definedName name="Concreto_Corriente_2500_P.S.I." localSheetId="3">#REF!</definedName>
    <definedName name="Concreto_Corriente_2500_P.S.I.">#REF!</definedName>
    <definedName name="Concreto_Corriente_3000_P.S.I." localSheetId="3">#REF!</definedName>
    <definedName name="Concreto_Corriente_3000_P.S.I.">#REF!</definedName>
    <definedName name="Concreto_corriente_de_2500_P.S.I." localSheetId="3">#REF!</definedName>
    <definedName name="Concreto_corriente_de_2500_P.S.I.">#REF!</definedName>
    <definedName name="Concreto_Corriente_de_3000_P.S.I." localSheetId="3">#REF!</definedName>
    <definedName name="Concreto_Corriente_de_3000_P.S.I.">#REF!</definedName>
    <definedName name="Concreto_Corriente_de_4000_P.S.I." localSheetId="3">#REF!</definedName>
    <definedName name="Concreto_Corriente_de_4000_P.S.I.">#REF!</definedName>
    <definedName name="Concreto_Gravilla_Fina_2000_psi" localSheetId="3">#REF!</definedName>
    <definedName name="Concreto_Gravilla_Fina_2000_psi">#REF!</definedName>
    <definedName name="Conexión_Siamesa" localSheetId="3">#REF!</definedName>
    <definedName name="Conexión_Siamesa">#REF!</definedName>
    <definedName name="Conexión_Siamesa_de_2_1_2__X_2_1_2__X_3" localSheetId="3">#REF!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3">#REF!</definedName>
    <definedName name="CotizacionARP" localSheetId="2">#REF!</definedName>
    <definedName name="CotizacionARP">#REF!</definedName>
    <definedName name="Cuadrilla_Albañilería_OF_Ayudante" localSheetId="3">#REF!</definedName>
    <definedName name="Cuadrilla_Albañilería_OF_Ayudante" localSheetId="2">#REF!</definedName>
    <definedName name="Cuadrilla_Albañilería_OF_Ayudante">#REF!</definedName>
    <definedName name="Cubierta_sándwich___Deck_Aluzinc_333C_mm_Cal_26" localSheetId="3">#REF!</definedName>
    <definedName name="Cubierta_sándwich___Deck_Aluzinc_333C_mm_Cal_26" localSheetId="2">#REF!</definedName>
    <definedName name="Cubierta_sándwich___Deck_Aluzinc_333C_mm_Cal_26">#REF!</definedName>
    <definedName name="Cubierta_Trapezoidal_Acesco_3_05" localSheetId="3">#REF!</definedName>
    <definedName name="Cubierta_Trapezoidal_Acesco_3_05">#REF!</definedName>
    <definedName name="Cuchillas" localSheetId="3">#REF!</definedName>
    <definedName name="Cuchillas">#REF!</definedName>
    <definedName name="Cupula_tragante_4_x2" localSheetId="3">#REF!</definedName>
    <definedName name="Cupula_tragante_4_x2">#REF!</definedName>
    <definedName name="Dbgcm" localSheetId="3">#REF!</definedName>
    <definedName name="Dbgcm">#REF!</definedName>
    <definedName name="Dcacm" localSheetId="3">#REF!</definedName>
    <definedName name="Dcacm">#REF!</definedName>
    <definedName name="DESC">VLOOKUP([2]PPTO!$F1,[2]AC!$B$1:$D$65536,2,0)</definedName>
    <definedName name="Desinfeccion_del_Sistema_de_Agua_Potable" localSheetId="3">#REF!</definedName>
    <definedName name="Desinfeccion_del_Sistema_de_Agua_Potable" localSheetId="2">#REF!</definedName>
    <definedName name="Desinfeccion_del_Sistema_de_Agua_Potable">#REF!</definedName>
    <definedName name="DifConsultoriaFMMin" localSheetId="3">#REF!</definedName>
    <definedName name="DifConsultoriaFMMin" localSheetId="2">#REF!</definedName>
    <definedName name="DifConsultoriaFMMin">#REF!</definedName>
    <definedName name="Disolvente_Thinner" localSheetId="3">#REF!</definedName>
    <definedName name="Disolvente_Thinner" localSheetId="2">#REF!</definedName>
    <definedName name="Disolvente_Thinner">#REF!</definedName>
    <definedName name="Dispensador_Jabon_Liquido_Ref._B_4063" localSheetId="3">#REF!</definedName>
    <definedName name="Dispensador_Jabon_Liquido_Ref._B_4063">#REF!</definedName>
    <definedName name="Dispensador_Toallas_de_Papel_Ref._B_369" localSheetId="3">#REF!</definedName>
    <definedName name="Dispensador_Toallas_de_Papel_Ref._B_369">#REF!</definedName>
    <definedName name="Documentacion_y_Marquillado" localSheetId="3">#REF!</definedName>
    <definedName name="Documentacion_y_Marquillado">#REF!</definedName>
    <definedName name="Domos_acrílicos_1.10_x_1.10" localSheetId="3">#REF!</definedName>
    <definedName name="Domos_acrílicos_1.10_x_1.10">#REF!</definedName>
    <definedName name="Dsbcm" localSheetId="3">#REF!</definedName>
    <definedName name="Dsbcm">#REF!</definedName>
    <definedName name="ducha_antivandalica_mezclador" localSheetId="3">#REF!</definedName>
    <definedName name="ducha_antivandalica_mezclador">#REF!</definedName>
    <definedName name="Durmiente_3_m" localSheetId="3">#REF!</definedName>
    <definedName name="Durmiente_3_m">#REF!</definedName>
    <definedName name="Durmiente_Abarco_4m" localSheetId="3">#REF!</definedName>
    <definedName name="Durmiente_Abarco_4m">#REF!</definedName>
    <definedName name="Durmiente_Ordinario_4m" localSheetId="3">#REF!</definedName>
    <definedName name="Durmiente_Ordinario_4m">#REF!</definedName>
    <definedName name="ECO" localSheetId="3">#REF!</definedName>
    <definedName name="ECO">#REF!</definedName>
    <definedName name="Emeflex_3_00_mm" localSheetId="3">#REF!</definedName>
    <definedName name="Emeflex_3_00_mm">#REF!</definedName>
    <definedName name="Endurecedor" localSheetId="3">#REF!</definedName>
    <definedName name="Endurecedor">#REF!</definedName>
    <definedName name="Entramado_piso__repisas_8_4_3" localSheetId="3">#REF!</definedName>
    <definedName name="Entramado_piso__repisas_8_4_3">#REF!</definedName>
    <definedName name="EQ_P">#N/A</definedName>
    <definedName name="Equipo_de_Medida_de_Energia_Activa_y_Reactiva__Transformadores_de_Corriente_de_660_5_A_Bornera_de_Prueba_y_Celda" localSheetId="3">#REF!</definedName>
    <definedName name="Equipo_de_Medida_de_Energia_Activa_y_Reactiva__Transformadores_de_Corriente_de_660_5_A_Bornera_de_Prueba_y_Celda" localSheetId="2">#REF!</definedName>
    <definedName name="Equipo_de_Medida_de_Energia_Activa_y_Reactiva__Transformadores_de_Corriente_de_660_5_A_Bornera_de_Prueba_y_Celda">#REF!</definedName>
    <definedName name="Equipo_para_Suministro_Agua_No_Potable_Según_Especificacion" localSheetId="3">#REF!</definedName>
    <definedName name="Equipo_para_Suministro_Agua_No_Potable_Según_Especificacion" localSheetId="2">#REF!</definedName>
    <definedName name="Equipo_para_Suministro_Agua_No_Potable_Según_Especificacion">#REF!</definedName>
    <definedName name="Equipo_para_Suministro_de_Agua_Potable_Según_Especificacion" localSheetId="3">#REF!</definedName>
    <definedName name="Equipo_para_Suministro_de_Agua_Potable_Según_Especificacion" localSheetId="2">#REF!</definedName>
    <definedName name="Equipo_para_Suministro_de_Agua_Potable_Según_Especificacion">#REF!</definedName>
    <definedName name="Equipo_Proteccion_de_Incendio_Según_Especificacion" localSheetId="3">#REF!</definedName>
    <definedName name="Equipo_Proteccion_de_Incendio_Según_Especificacion">#REF!</definedName>
    <definedName name="EQUIPOS">[6]EQUIPOS!$B$20:$IV$1000</definedName>
    <definedName name="ESC">#N/A</definedName>
    <definedName name="Escalera_metálica_en_caracol_Diametro_1_80" localSheetId="3">#REF!</definedName>
    <definedName name="Escalera_metálica_en_caracol_Diametro_1_80" localSheetId="2">#REF!</definedName>
    <definedName name="Escalera_metálica_en_caracol_Diametro_1_80">#REF!</definedName>
    <definedName name="Escalera_Metalica_tramo_5_50_ML" localSheetId="3">#REF!</definedName>
    <definedName name="Escalera_Metalica_tramo_5_50_ML" localSheetId="2">#REF!</definedName>
    <definedName name="Escalera_Metalica_tramo_5_50_ML">#REF!</definedName>
    <definedName name="Escobas" localSheetId="3">#REF!</definedName>
    <definedName name="Escobas" localSheetId="2">#REF!</definedName>
    <definedName name="Escobas">#REF!</definedName>
    <definedName name="Escotilla_de_Inspeccion_tanques_de_agua" localSheetId="3">#REF!</definedName>
    <definedName name="Escotilla_de_Inspeccion_tanques_de_agua">#REF!</definedName>
    <definedName name="Escudos_Americanos_para_Sprinkler" localSheetId="3">#REF!</definedName>
    <definedName name="Escudos_Americanos_para_Sprinkler">#REF!</definedName>
    <definedName name="Esmalte_Sintético_Pintulux" localSheetId="3">#REF!</definedName>
    <definedName name="Esmalte_Sintético_Pintulux">#REF!</definedName>
    <definedName name="Espatula" localSheetId="3">#REF!</definedName>
    <definedName name="Espatula">#REF!</definedName>
    <definedName name="Espatulas" localSheetId="3">#REF!</definedName>
    <definedName name="Espatulas">#REF!</definedName>
    <definedName name="Espatulas_3" localSheetId="3">#REF!</definedName>
    <definedName name="Espatulas_3">#REF!</definedName>
    <definedName name="Espatulas_5" localSheetId="3">#REF!</definedName>
    <definedName name="Espatulas_5">#REF!</definedName>
    <definedName name="Espejo_4.00_mm" localSheetId="3">#REF!</definedName>
    <definedName name="Espejo_4.00_mm">#REF!</definedName>
    <definedName name="Esponjillas" localSheetId="3">#REF!</definedName>
    <definedName name="Esponjillas">#REF!</definedName>
    <definedName name="Estopa" localSheetId="3">#REF!</definedName>
    <definedName name="Estopa">#REF!</definedName>
    <definedName name="Estructuras_LA228__LA223_Incluye_Poste_12m_750_kg" localSheetId="3">#REF!</definedName>
    <definedName name="Estructuras_LA228__LA223_Incluye_Poste_12m_750_kg">#REF!</definedName>
    <definedName name="Estufa_Electrica_2_Puestos" localSheetId="3">#REF!</definedName>
    <definedName name="Estufa_Electrica_2_Puestos">#REF!</definedName>
    <definedName name="Estufas" localSheetId="3">#REF!</definedName>
    <definedName name="Estufas">#REF!</definedName>
    <definedName name="Exacavacion_mecanica" localSheetId="3">#REF!</definedName>
    <definedName name="Exacavacion_mecanica">#REF!</definedName>
    <definedName name="Excavacion_manual_con_retiro" localSheetId="3">#REF!</definedName>
    <definedName name="Excavacion_manual_con_retiro">#REF!</definedName>
    <definedName name="Extractor_de_Olores_con_Persiana_Ref." localSheetId="3">#REF!</definedName>
    <definedName name="Extractor_de_Olores_con_Persiana_Ref.">#REF!</definedName>
    <definedName name="FactorMultFinalFMMin" localSheetId="3">#REF!</definedName>
    <definedName name="FactorMultFinalFMMin">#REF!</definedName>
    <definedName name="FactorMultiplicaCalculadoFMMin" localSheetId="3">#REF!</definedName>
    <definedName name="FactorMultiplicaCalculadoFMMin">#REF!</definedName>
    <definedName name="FECHA.CONTRATO">[5]VARIABLES!$C$7</definedName>
    <definedName name="fffff" localSheetId="3">#REF!</definedName>
    <definedName name="fffff" localSheetId="2">#REF!</definedName>
    <definedName name="fffff">#REF!</definedName>
    <definedName name="Fijamix_Alfa" localSheetId="3">#REF!</definedName>
    <definedName name="Fijamix_Alfa" localSheetId="2">#REF!</definedName>
    <definedName name="Fijamix_Alfa">#REF!</definedName>
    <definedName name="FJRG" localSheetId="3">#REF!</definedName>
    <definedName name="FJRG" localSheetId="2">#REF!</definedName>
    <definedName name="FJRG">#REF!</definedName>
    <definedName name="Flexometro" localSheetId="3">#REF!</definedName>
    <definedName name="Flexometro">#REF!</definedName>
    <definedName name="Flotador_Metálico_1_1_2__Bronce" localSheetId="3">#REF!</definedName>
    <definedName name="Flotador_Metálico_1_1_2__Bronce">#REF!</definedName>
    <definedName name="Flotador_Metálico_2__Bronce" localSheetId="3">#REF!</definedName>
    <definedName name="Flotador_Metálico_2__Bronce">#REF!</definedName>
    <definedName name="Formaleta_Entrepisos" localSheetId="3">#REF!</definedName>
    <definedName name="Formaleta_Entrepisos">#REF!</definedName>
    <definedName name="Formaleta_madera" localSheetId="3">#REF!</definedName>
    <definedName name="Formaleta_madera">#REF!</definedName>
    <definedName name="Formaleta_plaquetas" localSheetId="3">#REF!</definedName>
    <definedName name="Formaleta_plaquetas">#REF!</definedName>
    <definedName name="Formaleta_Sardinel" localSheetId="3">#REF!</definedName>
    <definedName name="Formaleta_Sardinel">#REF!</definedName>
    <definedName name="G">IF(ISERROR([2]PPTO!G1+[2]PPTO!I1+[2]PPTO!K1+[2]PPTO!M1+[2]PPTO!O1),"",ROUND(([2]PPTO!G1+[2]PPTO!I1+[2]PPTO!K1+[2]PPTO!M1+[2]PPTO!O1),2))</definedName>
    <definedName name="Gabinete_Cerrado_de_Comunicaciones_de_100x60x60_cm." localSheetId="3">#REF!</definedName>
    <definedName name="Gabinete_Cerrado_de_Comunicaciones_de_100x60x60_cm." localSheetId="2">#REF!</definedName>
    <definedName name="Gabinete_Cerrado_de_Comunicaciones_de_100x60x60_cm.">#REF!</definedName>
    <definedName name="Gabinete_Cerrado_de_Comunicaciones_de_60x60x60_cm." localSheetId="3">#REF!</definedName>
    <definedName name="Gabinete_Cerrado_de_Comunicaciones_de_60x60x60_cm." localSheetId="2">#REF!</definedName>
    <definedName name="Gabinete_Cerrado_de_Comunicaciones_de_60x60x60_cm.">#REF!</definedName>
    <definedName name="Gabinetes_de_Incendio" localSheetId="3">#REF!</definedName>
    <definedName name="Gabinetes_de_Incendio" localSheetId="2">#REF!</definedName>
    <definedName name="Gabinetes_de_Incendio">#REF!</definedName>
    <definedName name="Gabinetes_de_Incendio_Clase_I" localSheetId="3">#REF!</definedName>
    <definedName name="Gabinetes_de_Incendio_Clase_I">#REF!</definedName>
    <definedName name="Gabinetes_Metalicos__Cal._16_min__Color_Gris_Claro_para_T_GEN_1" localSheetId="3">#REF!</definedName>
    <definedName name="Gabinetes_Metalicos__Cal._16_min__Color_Gris_Claro_para_T_GEN_1">#REF!</definedName>
    <definedName name="Gabinetes_Metalicos__Cal._16_min__Color_Gris_Claro_para_T_GEN_2" localSheetId="3">#REF!</definedName>
    <definedName name="Gabinetes_Metalicos__Cal._16_min__Color_Gris_Claro_para_T_GEN_2">#REF!</definedName>
    <definedName name="Gabinetes_Metalicos__Cal._16_min__Color_Gris_Claro_para_T_GEN_3" localSheetId="3">#REF!</definedName>
    <definedName name="Gabinetes_Metalicos__Cal._16_min__Color_Gris_Claro_para_T_GEN_3">#REF!</definedName>
    <definedName name="Gabinetes_Metalicos__Cal._16_min__Color_Gris_Claro_para_Tablero_General" localSheetId="3">#REF!</definedName>
    <definedName name="Gabinetes_Metalicos__Cal._16_min__Color_Gris_Claro_para_Tablero_General">#REF!</definedName>
    <definedName name="Gancho_teja_eternit_55_MM" localSheetId="3">#REF!</definedName>
    <definedName name="Gancho_teja_eternit_55_MM">#REF!</definedName>
    <definedName name="Geotextil_tejido_ST_200" localSheetId="3">#REF!</definedName>
    <definedName name="Geotextil_tejido_ST_200">#REF!</definedName>
    <definedName name="gggg" localSheetId="3">#REF!</definedName>
    <definedName name="gggg">#REF!</definedName>
    <definedName name="Grama_Kikuyo" localSheetId="3">#REF!</definedName>
    <definedName name="Grama_Kikuyo">#REF!</definedName>
    <definedName name="Granito__No_hay_sugerencias__peruano_No_3" localSheetId="3">#REF!</definedName>
    <definedName name="Granito__No_hay_sugerencias__peruano_No_3">#REF!</definedName>
    <definedName name="Granito_Blanco_Huila_No._1" localSheetId="3">#REF!</definedName>
    <definedName name="Granito_Blanco_Huila_No._1">#REF!</definedName>
    <definedName name="Granito_Rosa_Porrino_JP__30___e_10mm" localSheetId="3">#REF!</definedName>
    <definedName name="Granito_Rosa_Porrino_JP__30___e_10mm">#REF!</definedName>
    <definedName name="Gravilla" localSheetId="3">#REF!</definedName>
    <definedName name="Gravilla">#REF!</definedName>
    <definedName name="Gravilla_de_río" localSheetId="3">#REF!</definedName>
    <definedName name="Gravilla_de_río">#REF!</definedName>
    <definedName name="Griferia_Lavaplatos_Flamingo_Ref._90500_000_000" localSheetId="3">#REF!</definedName>
    <definedName name="Griferia_Lavaplatos_Flamingo_Ref._90500_000_000">#REF!</definedName>
    <definedName name="Guardaescoba_en_Aluminio__incl._Instalacion" localSheetId="3">#REF!</definedName>
    <definedName name="Guardaescoba_en_Aluminio__incl._Instalacion">#REF!</definedName>
    <definedName name="Herramienta_menor" localSheetId="3">#REF!</definedName>
    <definedName name="Herramienta_menor">#REF!</definedName>
    <definedName name="Hoja_Entamborada_en_Madera_2.10x1.50_2_Hojas" localSheetId="3">#REF!</definedName>
    <definedName name="Hoja_Entamborada_en_Madera_2.10x1.50_2_Hojas">#REF!</definedName>
    <definedName name="Hoja_Entamborada_en_Madera_2.10x75" localSheetId="3">#REF!</definedName>
    <definedName name="Hoja_Entamborada_en_Madera_2.10x75">#REF!</definedName>
    <definedName name="Hoja_Entamborada_en_Madera_2.10x90" localSheetId="3">#REF!</definedName>
    <definedName name="Hoja_Entamborada_en_Madera_2.10x90">#REF!</definedName>
    <definedName name="Hoja_Entamborada_en_Madera_2.25x90" localSheetId="3">#REF!</definedName>
    <definedName name="Hoja_Entamborada_en_Madera_2.25x90">#REF!</definedName>
    <definedName name="Hoja_Entamborada_en_Madera_2.40x4.80_4_Hojas_Plegable" localSheetId="3">#REF!</definedName>
    <definedName name="Hoja_Entamborada_en_Madera_2.40x4.80_4_Hojas_Plegable">#REF!</definedName>
    <definedName name="HonoraProfesionales" localSheetId="3">#REF!</definedName>
    <definedName name="HonoraProfesionales">#REF!</definedName>
    <definedName name="HonoraTecnicos" localSheetId="3">#REF!</definedName>
    <definedName name="HonoraTecnicos">#REF!</definedName>
    <definedName name="Horno_Microondas" localSheetId="3">#REF!</definedName>
    <definedName name="Horno_Microondas">#REF!</definedName>
    <definedName name="Impermeabilizante_concreto_de_3000_P.S.I." localSheetId="3">#REF!</definedName>
    <definedName name="Impermeabilizante_concreto_de_3000_P.S.I.">#REF!</definedName>
    <definedName name="Impermeabilizante_mortero_1_3" localSheetId="3">#REF!</definedName>
    <definedName name="Impermeabilizante_mortero_1_3">#REF!</definedName>
    <definedName name="Impermeabilizante_mortero_1_4" localSheetId="3">#REF!</definedName>
    <definedName name="Impermeabilizante_mortero_1_4">#REF!</definedName>
    <definedName name="Incremento_Fluido_3000_psi" localSheetId="3">#REF!</definedName>
    <definedName name="Incremento_Fluido_3000_psi">#REF!</definedName>
    <definedName name="instalacion_lavamanos" localSheetId="3">#REF!</definedName>
    <definedName name="instalacion_lavamanos">#REF!</definedName>
    <definedName name="instalacion_lavaplatos" localSheetId="3">#REF!</definedName>
    <definedName name="instalacion_lavaplatos">#REF!</definedName>
    <definedName name="instalacion_sanitario" localSheetId="3">#REF!</definedName>
    <definedName name="instalacion_sanitario">#REF!</definedName>
    <definedName name="Instalación_y_dotación" localSheetId="3">#REF!</definedName>
    <definedName name="Instalación_y_dotación">#REF!</definedName>
    <definedName name="ITEM1" localSheetId="3">#REF!</definedName>
    <definedName name="ITEM1">#REF!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Jardines" localSheetId="3">#REF!</definedName>
    <definedName name="Jardines">#REF!</definedName>
    <definedName name="Juego_de_incrustaciones_acuacer" localSheetId="3">#REF!</definedName>
    <definedName name="Juego_de_incrustaciones_acuacer">#REF!</definedName>
    <definedName name="Juego_de_incrustaciones_en_color_blanco" localSheetId="3">#REF!</definedName>
    <definedName name="Juego_de_incrustaciones_en_color_blanco">#REF!</definedName>
    <definedName name="Juegos_infantiles_según_catálogo_I.D.R.D." localSheetId="3">#REF!</definedName>
    <definedName name="Juegos_infantiles_según_catálogo_I.D.R.D.">#REF!</definedName>
    <definedName name="k" localSheetId="3">#REF!</definedName>
    <definedName name="k">#REF!</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O" localSheetId="3" hidden="1">#REF!</definedName>
    <definedName name="KO" hidden="1">#REF!</definedName>
    <definedName name="Ladrillo_cuarto_x_26_tono_natural_rustico" localSheetId="3">#REF!</definedName>
    <definedName name="Ladrillo_cuarto_x_26_tono_natural_rustico">#REF!</definedName>
    <definedName name="Ladrillo_Jamba_Doble_Coral_Moore" localSheetId="3">#REF!</definedName>
    <definedName name="Ladrillo_Jamba_Doble_Coral_Moore">#REF!</definedName>
    <definedName name="Ladrillo_Portante_Trefilado_14__15x30x10" localSheetId="3">#REF!</definedName>
    <definedName name="Ladrillo_Portante_Trefilado_14__15x30x10">#REF!</definedName>
    <definedName name="Ladrillo_prensado_fino_santafe" localSheetId="3">#REF!</definedName>
    <definedName name="Ladrillo_prensado_fino_santafe">#REF!</definedName>
    <definedName name="Ladrillo_tablon_natural_1_4___26___6_Tono_natural." localSheetId="3">#REF!</definedName>
    <definedName name="Ladrillo_tablon_natural_1_4___26___6_Tono_natural.">#REF!</definedName>
    <definedName name="Ladrillo_tolete_comun" localSheetId="3">#REF!</definedName>
    <definedName name="Ladrillo_tolete_comun">#REF!</definedName>
    <definedName name="Ladrillo_Tolete_Recocido" localSheetId="3">#REF!</definedName>
    <definedName name="Ladrillo_Tolete_Recocido">#REF!</definedName>
    <definedName name="Lámina_cold_rolled_cal_18" localSheetId="3">#REF!</definedName>
    <definedName name="Lámina_cold_rolled_cal_18">#REF!</definedName>
    <definedName name="Lamina_HR_6mm" localSheetId="3">#REF!</definedName>
    <definedName name="Lamina_HR_6mm">#REF!</definedName>
    <definedName name="lamina_identificacion" localSheetId="3">#REF!</definedName>
    <definedName name="lamina_identificacion">#REF!</definedName>
    <definedName name="Lavamanos_de_sobre_poner_Corona" localSheetId="3">#REF!</definedName>
    <definedName name="Lavamanos_de_sobre_poner_Corona">#REF!</definedName>
    <definedName name="Lavamanos_de_sobreponer_en_acero_inoxidable." localSheetId="3">#REF!</definedName>
    <definedName name="Lavamanos_de_sobreponer_en_acero_inoxidable.">#REF!</definedName>
    <definedName name="Lavamanos_de_Sobreponer_Ref._07349" localSheetId="3">#REF!</definedName>
    <definedName name="Lavamanos_de_Sobreponer_Ref._07349">#REF!</definedName>
    <definedName name="Lavaplatos_Bar_Redondo_Ref._0556_999" localSheetId="3">#REF!</definedName>
    <definedName name="Lavaplatos_Bar_Redondo_Ref._0556_999">#REF!</definedName>
    <definedName name="LG">LEN([2]PPTO!$F1)</definedName>
    <definedName name="Lija" localSheetId="3">#REF!</definedName>
    <definedName name="Lija" localSheetId="2">#REF!</definedName>
    <definedName name="Lija">#REF!</definedName>
    <definedName name="Listón_1.5x3x3" localSheetId="3">#REF!</definedName>
    <definedName name="Listón_1.5x3x3" localSheetId="2">#REF!</definedName>
    <definedName name="Listón_1.5x3x3">#REF!</definedName>
    <definedName name="Listón_M.H._Guayacán" localSheetId="3">#REF!</definedName>
    <definedName name="Listón_M.H._Guayacán" localSheetId="2">#REF!</definedName>
    <definedName name="Listón_M.H._Guayacán">#REF!</definedName>
    <definedName name="Llave_automatica_Ref._71100_000_000" localSheetId="3">#REF!</definedName>
    <definedName name="Llave_automatica_Ref._71100_000_000">#REF!</definedName>
    <definedName name="Llave_Manguera" localSheetId="3">#REF!</definedName>
    <definedName name="Llave_Manguera">#REF!</definedName>
    <definedName name="Luminaria_Artistica_Riel_2.43_m__6_Proyectores_Incand._de_100_W._120_V." localSheetId="3">#REF!</definedName>
    <definedName name="Luminaria_Artistica_Riel_2.43_m__6_Proyectores_Incand._de_100_W._120_V.">#REF!</definedName>
    <definedName name="Luminaria_Cerrada_Tipo_AP_de_Sodio_de_150_W._220_V.__Incluye_Fotocelda" localSheetId="3">#REF!</definedName>
    <definedName name="Luminaria_Cerrada_Tipo_AP_de_Sodio_de_150_W._220_V.__Incluye_Fotocelda">#REF!</definedName>
    <definedName name="Luminaria_Cerrada_Tipo_AP_de_Sodio_de_250_W._220_V." localSheetId="3">#REF!</definedName>
    <definedName name="Luminaria_Cerrada_Tipo_AP_de_Sodio_de_250_W._220_V.">#REF!</definedName>
    <definedName name="Luminaria_Hermetica_de_Piso_Grado_IP65_de_90_W._120_V." localSheetId="3">#REF!</definedName>
    <definedName name="Luminaria_Hermetica_de_Piso_Grado_IP65_de_90_W._120_V.">#REF!</definedName>
    <definedName name="Luminaria_Industrial_Metal_Halide_de_250_W._220_V." localSheetId="3">#REF!</definedName>
    <definedName name="Luminaria_Industrial_Metal_Halide_de_250_W._220_V.">#REF!</definedName>
    <definedName name="Luminaria_Tipo_Wall_Pack_de_70_W._220_V." localSheetId="3">#REF!</definedName>
    <definedName name="Luminaria_Tipo_Wall_Pack_de_70_W._220_V.">#REF!</definedName>
    <definedName name="Luminarias_Fluorescentes_Sistema_Modular_de_2x32_W__120_V__Tipo_T_8" localSheetId="3">#REF!</definedName>
    <definedName name="Luminarias_Fluorescentes_Sistema_Modular_de_2x32_W__120_V__Tipo_T_8">#REF!</definedName>
    <definedName name="Luminarias_Fluorescentes_Tipo_Industrial_de_2x32_W__120_V__Tipo_T_8" localSheetId="3">#REF!</definedName>
    <definedName name="Luminarias_Fluorescentes_Tipo_Industrial_de_2x32_W__120_V__Tipo_T_8">#REF!</definedName>
    <definedName name="Luminarias_Fluorescentes_Tubos_en__U__de_2x32_W__120_V__Tipo_T_8" localSheetId="3">#REF!</definedName>
    <definedName name="Luminarias_Fluorescentes_Tubos_en__U__de_2x32_W__120_V__Tipo_T_8">#REF!</definedName>
    <definedName name="M.D.O._Alistado_de_Pisos" localSheetId="3">#REF!</definedName>
    <definedName name="M.D.O._Alistado_de_Pisos">#REF!</definedName>
    <definedName name="M.D.O._Aseo_Durnate_la_Obra" localSheetId="3">#REF!</definedName>
    <definedName name="M.D.O._Aseo_Durnate_la_Obra">#REF!</definedName>
    <definedName name="M.D.O._Aseo_Final" localSheetId="3">#REF!</definedName>
    <definedName name="M.D.O._Aseo_Final">#REF!</definedName>
    <definedName name="M.D.O._Cargue_Volqueta" localSheetId="3">#REF!</definedName>
    <definedName name="M.D.O._Cargue_Volqueta">#REF!</definedName>
    <definedName name="M.D.O._Chazos_en_Madera" localSheetId="3">#REF!</definedName>
    <definedName name="M.D.O._Chazos_en_Madera">#REF!</definedName>
    <definedName name="M.D.O._Demolicion_Muro" localSheetId="3">#REF!</definedName>
    <definedName name="M.D.O._Demolicion_Muro">#REF!</definedName>
    <definedName name="M.D.O._Enchape_Ceramica" localSheetId="3">#REF!</definedName>
    <definedName name="M.D.O._Enchape_Ceramica">#REF!</definedName>
    <definedName name="M.D.O._Instalacion_Alfombra" localSheetId="3">#REF!</definedName>
    <definedName name="M.D.O._Instalacion_Alfombra">#REF!</definedName>
    <definedName name="M.D.O._Instalacion_Cieloraso" localSheetId="3">#REF!</definedName>
    <definedName name="M.D.O._Instalacion_Cieloraso">#REF!</definedName>
    <definedName name="M.D.O._Instalacion_Granito" localSheetId="3">#REF!</definedName>
    <definedName name="M.D.O._Instalacion_Granito">#REF!</definedName>
    <definedName name="M.D.O._Instalacion_Zocalo_en_Granito" localSheetId="3">#REF!</definedName>
    <definedName name="M.D.O._Instalacion_Zocalo_en_Granito">#REF!</definedName>
    <definedName name="M.D.O._Pañete_Liso_Muros" localSheetId="3">#REF!</definedName>
    <definedName name="M.D.O._Pañete_Liso_Muros">#REF!</definedName>
    <definedName name="M.D.O._Preparacion_Grouting" localSheetId="3">#REF!</definedName>
    <definedName name="M.D.O._Preparacion_Grouting">#REF!</definedName>
    <definedName name="M.D.O._Preparacion_Mortero" localSheetId="3">#REF!</definedName>
    <definedName name="M.D.O._Preparacion_Mortero">#REF!</definedName>
    <definedName name="M.D.O._Replanteo" localSheetId="3">#REF!</definedName>
    <definedName name="M.D.O._Replanteo">#REF!</definedName>
    <definedName name="M.D.O._Trasciego_de_Escombros" localSheetId="3">#REF!</definedName>
    <definedName name="M.D.O._Trasciego_de_Escombros">#REF!</definedName>
    <definedName name="M.D.O._Vinilo_Estuco" localSheetId="3">#REF!</definedName>
    <definedName name="M.D.O._Vinilo_Estuco">#REF!</definedName>
    <definedName name="Macetas" localSheetId="3">#REF!</definedName>
    <definedName name="Macetas">#REF!</definedName>
    <definedName name="Madera_teca_suministro__instalacion__pulida_y_lacada" localSheetId="3">#REF!</definedName>
    <definedName name="Madera_teca_suministro__instalacion__pulida_y_lacada">#REF!</definedName>
    <definedName name="Magnolio_1.50_m" localSheetId="3">#REF!</definedName>
    <definedName name="Magnolio_1.50_m">#REF!</definedName>
    <definedName name="Malla_electrosoldada_Q_3.1" localSheetId="3">#REF!</definedName>
    <definedName name="Malla_electrosoldada_Q_3.1">#REF!</definedName>
    <definedName name="Malla_eslabonada" localSheetId="3">#REF!</definedName>
    <definedName name="Malla_eslabonada">#REF!</definedName>
    <definedName name="Malla_IMT_30_Cal_12_e_2mm" localSheetId="3">#REF!</definedName>
    <definedName name="Malla_IMT_30_Cal_12_e_2mm">#REF!</definedName>
    <definedName name="Mallas_electrosoldadas_M___063" localSheetId="3">#REF!</definedName>
    <definedName name="Mallas_electrosoldadas_M___063">#REF!</definedName>
    <definedName name="Manguera_para_Agua_1_2" localSheetId="3">#REF!</definedName>
    <definedName name="Manguera_para_Agua_1_2">#REF!</definedName>
    <definedName name="Manguera_para_Niveles_3_8" localSheetId="3">#REF!</definedName>
    <definedName name="Manguera_para_Niveles_3_8">#REF!</definedName>
    <definedName name="Mano_de_Obra_AA" localSheetId="3">#REF!</definedName>
    <definedName name="Mano_de_Obra_AA">#REF!</definedName>
    <definedName name="Mano_de_Obra_BB" localSheetId="3">#REF!</definedName>
    <definedName name="Mano_de_Obra_BB">#REF!</definedName>
    <definedName name="Mano_de_Obra_CC" localSheetId="3">#REF!</definedName>
    <definedName name="Mano_de_Obra_CC">#REF!</definedName>
    <definedName name="Mano_de_Obra_DD" localSheetId="3">#REF!</definedName>
    <definedName name="Mano_de_Obra_DD">#REF!</definedName>
    <definedName name="Mano_de_Oso_80_cm." localSheetId="3">#REF!</definedName>
    <definedName name="Mano_de_Oso_80_cm.">#REF!</definedName>
    <definedName name="MANOBRA">[7]CUADRILLAS!$A$11:$H$1000</definedName>
    <definedName name="Manto_Fiber_GLass_600_XT" localSheetId="3">#REF!</definedName>
    <definedName name="Manto_Fiber_GLass_600_XT" localSheetId="2">#REF!</definedName>
    <definedName name="Manto_Fiber_GLass_600_XT">#REF!</definedName>
    <definedName name="Manual_de_Operación_y_Mantenimiento" localSheetId="3">#REF!</definedName>
    <definedName name="Manual_de_Operación_y_Mantenimiento" localSheetId="2">#REF!</definedName>
    <definedName name="Manual_de_Operación_y_Mantenimiento">#REF!</definedName>
    <definedName name="Marco_en_Lamina_Cal._18_2.10x1.50_P_13" localSheetId="3">#REF!</definedName>
    <definedName name="Marco_en_Lamina_Cal._18_2.10x1.50_P_13" localSheetId="2">#REF!</definedName>
    <definedName name="Marco_en_Lamina_Cal._18_2.10x1.50_P_13">#REF!</definedName>
    <definedName name="Marco_en_Lamina_Cal._18_2.10x75_P_9" localSheetId="3">#REF!</definedName>
    <definedName name="Marco_en_Lamina_Cal._18_2.10x75_P_9">#REF!</definedName>
    <definedName name="Marco_en_Lamina_Cal._18_2.10x90_P_7" localSheetId="3">#REF!</definedName>
    <definedName name="Marco_en_Lamina_Cal._18_2.10x90_P_7">#REF!</definedName>
    <definedName name="Marco_en_Lamina_Cal._18_2.25x90_P_6" localSheetId="3">#REF!</definedName>
    <definedName name="Marco_en_Lamina_Cal._18_2.25x90_P_6">#REF!</definedName>
    <definedName name="Marco_en_Lamina_Cal._18_2.40x4.80__Corrediza__P_16" localSheetId="3">#REF!</definedName>
    <definedName name="Marco_en_Lamina_Cal._18_2.40x4.80__Corrediza__P_16">#REF!</definedName>
    <definedName name="Marco_para_Segueta" localSheetId="3">#REF!</definedName>
    <definedName name="Marco_para_Segueta">#REF!</definedName>
    <definedName name="Marco_tapa_caja_de_inspeccion_ORNAMENTACION." localSheetId="3">#REF!</definedName>
    <definedName name="Marco_tapa_caja_de_inspeccion_ORNAMENTACION.">#REF!</definedName>
    <definedName name="Marcos_en_concreto_visto_para_ventana_de_correr_7.5_X_30_cm." localSheetId="3">#REF!</definedName>
    <definedName name="Marcos_en_concreto_visto_para_ventana_de_correr_7.5_X_30_cm.">#REF!</definedName>
    <definedName name="Marmolina" localSheetId="3">#REF!</definedName>
    <definedName name="Marmolina">#REF!</definedName>
    <definedName name="Marquesinas_en_lamina_puntos_fijos" localSheetId="3">#REF!</definedName>
    <definedName name="Marquesinas_en_lamina_puntos_fijos">#REF!</definedName>
    <definedName name="MAT" localSheetId="3">#REF!</definedName>
    <definedName name="MAT">#REF!</definedName>
    <definedName name="MAT_P">#N/A</definedName>
    <definedName name="MATERIALES">[4]Materiales!$B$19:$J$2977</definedName>
    <definedName name="matriz" localSheetId="3">'[8]Calculo Puntaje'!#REF!</definedName>
    <definedName name="matriz" localSheetId="2">'[8]Calculo Puntaje'!#REF!</definedName>
    <definedName name="matriz">'[8]Calculo Puntaje'!#REF!</definedName>
    <definedName name="MAUL">#N/A</definedName>
    <definedName name="MBAT">#N/A</definedName>
    <definedName name="MCIR">#N/A</definedName>
    <definedName name="Mecheros_Bunsen" localSheetId="3">#REF!</definedName>
    <definedName name="Mecheros_Bunsen" localSheetId="2">#REF!</definedName>
    <definedName name="Mecheros_Bunsen">#REF!</definedName>
    <definedName name="Medidores__Domestico__2" localSheetId="3">#REF!</definedName>
    <definedName name="Medidores__Domestico__2" localSheetId="2">#REF!</definedName>
    <definedName name="Medidores__Domestico__2">#REF!</definedName>
    <definedName name="Medidores__Incendio__1_1_2" localSheetId="3">#REF!</definedName>
    <definedName name="Medidores__Incendio__1_1_2" localSheetId="2">#REF!</definedName>
    <definedName name="Medidores__Incendio__1_1_2">#REF!</definedName>
    <definedName name="MESC">#N/A</definedName>
    <definedName name="Mesones_de_atención_en_granito_color_gris_jaspe." localSheetId="3">#REF!</definedName>
    <definedName name="Mesones_de_atención_en_granito_color_gris_jaspe." localSheetId="2">#REF!</definedName>
    <definedName name="Mesones_de_atención_en_granito_color_gris_jaspe.">#REF!</definedName>
    <definedName name="Metal_Deck_Cal_22" localSheetId="3">#REF!</definedName>
    <definedName name="Metal_Deck_Cal_22" localSheetId="2">#REF!</definedName>
    <definedName name="Metal_Deck_Cal_22">#REF!</definedName>
    <definedName name="Mineral" localSheetId="3">#REF!</definedName>
    <definedName name="Mineral" localSheetId="2">#REF!</definedName>
    <definedName name="Mineral">#REF!</definedName>
    <definedName name="MLAB">#N/A</definedName>
    <definedName name="MO_P">#N/A</definedName>
    <definedName name="Mortero_1___3" localSheetId="3">#REF!</definedName>
    <definedName name="Mortero_1___3" localSheetId="2">#REF!</definedName>
    <definedName name="Mortero_1___3">#REF!</definedName>
    <definedName name="Mortero_1_3_impermeabilizado" localSheetId="3">#REF!</definedName>
    <definedName name="Mortero_1_3_impermeabilizado" localSheetId="2">#REF!</definedName>
    <definedName name="Mortero_1_3_impermeabilizado">#REF!</definedName>
    <definedName name="Mortero_1_4" localSheetId="3">#REF!</definedName>
    <definedName name="Mortero_1_4" localSheetId="2">#REF!</definedName>
    <definedName name="Mortero_1_4">#REF!</definedName>
    <definedName name="Mortero_a_granel_con_silo_puesto_en_obra__1_3_de_4000_P.S.I." localSheetId="3">#REF!</definedName>
    <definedName name="Mortero_a_granel_con_silo_puesto_en_obra__1_3_de_4000_P.S.I.">#REF!</definedName>
    <definedName name="Mortero_a_granel_con_silo_puesto_en_obra__1_4_de_3000_P.S.I." localSheetId="3">#REF!</definedName>
    <definedName name="Mortero_a_granel_con_silo_puesto_en_obra__1_4_de_3000_P.S.I.">#REF!</definedName>
    <definedName name="Mortero_a_granel_con_silo_puesto_en_obra__1_5_de_2000_P.S.I." localSheetId="3">#REF!</definedName>
    <definedName name="Mortero_a_granel_con_silo_puesto_en_obra__1_5_de_2000_P.S.I.">#REF!</definedName>
    <definedName name="Mortero_impermeabilizado_1_4" localSheetId="3">#REF!</definedName>
    <definedName name="Mortero_impermeabilizado_1_4">#REF!</definedName>
    <definedName name="Nevera" localSheetId="3">#REF!</definedName>
    <definedName name="Nevera">#REF!</definedName>
    <definedName name="Niple_Pasamuros_en_Tuberia_y_Lamina_de_Acero_1" localSheetId="3">#REF!</definedName>
    <definedName name="Niple_Pasamuros_en_Tuberia_y_Lamina_de_Acero_1">#REF!</definedName>
    <definedName name="Niple_Pasamuros_en_Tuberia_y_Lamina_de_Acero_1_1_2" localSheetId="3">#REF!</definedName>
    <definedName name="Niple_Pasamuros_en_Tuberia_y_Lamina_de_Acero_1_1_2">#REF!</definedName>
    <definedName name="Niple_Pasamuros_en_Tuberia_y_Lamina_de_Acero_12" localSheetId="3">#REF!</definedName>
    <definedName name="Niple_Pasamuros_en_Tuberia_y_Lamina_de_Acero_12">#REF!</definedName>
    <definedName name="Niple_Pasamuros_en_Tuberia_y_Lamina_de_Acero_14" localSheetId="3">#REF!</definedName>
    <definedName name="Niple_Pasamuros_en_Tuberia_y_Lamina_de_Acero_14">#REF!</definedName>
    <definedName name="Niple_Pasamuros_en_Tuberia_y_Lamina_de_Acero_2" localSheetId="3">#REF!</definedName>
    <definedName name="Niple_Pasamuros_en_Tuberia_y_Lamina_de_Acero_2">#REF!</definedName>
    <definedName name="Niple_Pasamuros_en_Tuberia_y_Lamina_de_Acero_3" localSheetId="3">#REF!</definedName>
    <definedName name="Niple_Pasamuros_en_Tuberia_y_Lamina_de_Acero_3">#REF!</definedName>
    <definedName name="NUMERO" localSheetId="3">#REF!</definedName>
    <definedName name="NUMERO">#REF!</definedName>
    <definedName name="NUX">IF(MATCH(MAX([2]APU!$I1:$L1),[2]APU!$I1:$L1,0)=2,1,IF(MATCH(MAX([2]APU!$I1:$L1),[2]APU!$I1:$L1,0)=1,6,IF(MATCH(MAX([2]APU!$I1:$L1),[2]APU!$I1:$L1,0)=3,2,4)))</definedName>
    <definedName name="OBJETO.CONTRATO">[5]VARIABLES!$C$8</definedName>
    <definedName name="Oficial" localSheetId="3">#REF!</definedName>
    <definedName name="Oficial" localSheetId="2">#REF!</definedName>
    <definedName name="Oficial">#REF!</definedName>
    <definedName name="Organizador_de_Cables_de_Puenteo" localSheetId="3">#REF!</definedName>
    <definedName name="Organizador_de_Cables_de_Puenteo" localSheetId="2">#REF!</definedName>
    <definedName name="Organizador_de_Cables_de_Puenteo">#REF!</definedName>
    <definedName name="Orinal_Mediano_Ref._08860" localSheetId="3">#REF!</definedName>
    <definedName name="Orinal_Mediano_Ref._08860" localSheetId="2">#REF!</definedName>
    <definedName name="Orinal_Mediano_Ref._08860">#REF!</definedName>
    <definedName name="P_1___2.7x4.55___Plano_de_Detalle_No._A_170" localSheetId="3">#REF!</definedName>
    <definedName name="P_1___2.7x4.55___Plano_de_Detalle_No._A_170">#REF!</definedName>
    <definedName name="P_2___2.7x4.8___Plano_de_Detalle_No._A_170" localSheetId="3">#REF!</definedName>
    <definedName name="P_2___2.7x4.8___Plano_de_Detalle_No._A_170">#REF!</definedName>
    <definedName name="P_2´___2.2x4.8___Plano_de_Detalle_No._A_171" localSheetId="3">#REF!</definedName>
    <definedName name="P_2´___2.2x4.8___Plano_de_Detalle_No._A_171">#REF!</definedName>
    <definedName name="P_3___2.7x1.05___Plano_de_Detalle_No._A_170" localSheetId="3">#REF!</definedName>
    <definedName name="P_3___2.7x1.05___Plano_de_Detalle_No._A_170">#REF!</definedName>
    <definedName name="P_4___2.7x1.5___Plano_de_Detalle_No._A_170" localSheetId="3">#REF!</definedName>
    <definedName name="P_4___2.7x1.5___Plano_de_Detalle_No._A_170">#REF!</definedName>
    <definedName name="P_5___2.7x4.2___Plano_de_Detalle_No._A_171" localSheetId="3">#REF!</definedName>
    <definedName name="P_5___2.7x4.2___Plano_de_Detalle_No._A_171">#REF!</definedName>
    <definedName name="P_7´___2.7x0.9___Plano_de_Detalle_No._A_172" localSheetId="3">#REF!</definedName>
    <definedName name="P_7´___2.7x0.9___Plano_de_Detalle_No._A_172">#REF!</definedName>
    <definedName name="Pabmeril_Pliego_9_x11" localSheetId="3">#REF!</definedName>
    <definedName name="Pabmeril_Pliego_9_x11">#REF!</definedName>
    <definedName name="Palas" localSheetId="3">#REF!</definedName>
    <definedName name="Palas">#REF!</definedName>
    <definedName name="Papelera_AI_Ref._CA_08R" localSheetId="3">#REF!</definedName>
    <definedName name="Papelera_AI_Ref._CA_08R">#REF!</definedName>
    <definedName name="Paral_Telescópico_2_2_m" localSheetId="3">#REF!</definedName>
    <definedName name="Paral_Telescópico_2_2_m">#REF!</definedName>
    <definedName name="Paral_Telescópico_2_4" localSheetId="3">#REF!</definedName>
    <definedName name="Paral_Telescópico_2_4">#REF!</definedName>
    <definedName name="Parales_estrcuturales_para_presiana_Luxalon" localSheetId="3">#REF!</definedName>
    <definedName name="Parales_estrcuturales_para_presiana_Luxalon">#REF!</definedName>
    <definedName name="Pararayos_Ionizante__Incluye_Bajante_y_Pozo_de_Tierra" localSheetId="3">#REF!</definedName>
    <definedName name="Pararayos_Ionizante__Incluye_Bajante_y_Pozo_de_Tierra">#REF!</definedName>
    <definedName name="Pared_en_Dry_Wall_E.10_CM" localSheetId="3">#REF!</definedName>
    <definedName name="Pared_en_Dry_Wall_E.10_CM">#REF!</definedName>
    <definedName name="Pared_en_sistema_dray_wall_e_0.15" localSheetId="3">#REF!</definedName>
    <definedName name="Pared_en_sistema_dray_wall_e_0.15">#REF!</definedName>
    <definedName name="Pasos_escalera_nariz__L__especial_de_Moore_o_similar__tono_coral" localSheetId="3">#REF!</definedName>
    <definedName name="Pasos_escalera_nariz__L__especial_de_Moore_o_similar__tono_coral">#REF!</definedName>
    <definedName name="Patch_Panel_de_16_Puertos_RJ_45_Cat._5E" localSheetId="3">#REF!</definedName>
    <definedName name="Patch_Panel_de_16_Puertos_RJ_45_Cat._5E">#REF!</definedName>
    <definedName name="Patch_Panel_de_32_Puertos_RJ_45_Cat._5E" localSheetId="3">#REF!</definedName>
    <definedName name="Patch_Panel_de_32_Puertos_RJ_45_Cat._5E">#REF!</definedName>
    <definedName name="PB">ROUND(VLOOKUP([2]PPTO!$F1,[2]APU!$G$1:$H$65536,2,FALSE),0)</definedName>
    <definedName name="Pegacor" localSheetId="3">#REF!</definedName>
    <definedName name="Pegacor" localSheetId="2">#REF!</definedName>
    <definedName name="Pegacor">#REF!</definedName>
    <definedName name="Pegante_Colbón" localSheetId="3">#REF!</definedName>
    <definedName name="Pegante_Colbón" localSheetId="2">#REF!</definedName>
    <definedName name="Pegante_Colbón">#REF!</definedName>
    <definedName name="Percha_en_AI_Doble_Ref._FB_5502" localSheetId="3">#REF!</definedName>
    <definedName name="Percha_en_AI_Doble_Ref._FB_5502" localSheetId="2">#REF!</definedName>
    <definedName name="Percha_en_AI_Doble_Ref._FB_5502">#REF!</definedName>
    <definedName name="Persianas_Luxalon_Cortasol_84RLSL5" localSheetId="3">#REF!</definedName>
    <definedName name="Persianas_Luxalon_Cortasol_84RLSL5">#REF!</definedName>
    <definedName name="Piedra_Media_Zonga" localSheetId="3">#REF!</definedName>
    <definedName name="Piedra_Media_Zonga">#REF!</definedName>
    <definedName name="Pintura_blanca_para_trafico" localSheetId="3">#REF!</definedName>
    <definedName name="Pintura_blanca_para_trafico">#REF!</definedName>
    <definedName name="Pintura_electrostática" localSheetId="3">#REF!</definedName>
    <definedName name="Pintura_electrostática">#REF!</definedName>
    <definedName name="Piso_olimpia_base_20___20" localSheetId="3">#REF!</definedName>
    <definedName name="Piso_olimpia_base_20___20">#REF!</definedName>
    <definedName name="Plancha" localSheetId="3">#REF!</definedName>
    <definedName name="Plancha">#REF!</definedName>
    <definedName name="Planchón_Ordinario_3_M" localSheetId="3">#REF!</definedName>
    <definedName name="Planchón_Ordinario_3_M">#REF!</definedName>
    <definedName name="Planos_Record" localSheetId="3">#REF!</definedName>
    <definedName name="Planos_Record">#REF!</definedName>
    <definedName name="Planta_Telefonica_Digital_de_10_Lineas_Troncales_20_Extensiones_y_5_Directos" localSheetId="3">#REF!</definedName>
    <definedName name="Planta_Telefonica_Digital_de_10_Lineas_Troncales_20_Extensiones_y_5_Directos">#REF!</definedName>
    <definedName name="Plaquetas_en_concreto_0_40_x_0_40_tipo_IDU" localSheetId="3">#REF!</definedName>
    <definedName name="Plaquetas_en_concreto_0_40_x_0_40_tipo_IDU">#REF!</definedName>
    <definedName name="Platina_hierro_1_2__x_1_8" localSheetId="3">#REF!</definedName>
    <definedName name="Platina_hierro_1_2__x_1_8">#REF!</definedName>
    <definedName name="Poceta_en_acero_inoxidable_tipo_SOCODA" localSheetId="3">#REF!</definedName>
    <definedName name="Poceta_en_acero_inoxidable_tipo_SOCODA">#REF!</definedName>
    <definedName name="Pocetas_en_granito_lavado_blanco_Huila_grano_1." localSheetId="3">#REF!</definedName>
    <definedName name="Pocetas_en_granito_lavado_blanco_Huila_grano_1.">#REF!</definedName>
    <definedName name="Porcelanato_Gris_Dolphin_Ref." localSheetId="3">#REF!</definedName>
    <definedName name="Porcelanato_Gris_Dolphin_Ref.">#REF!</definedName>
    <definedName name="Porta_candado_simple_3_." localSheetId="3">#REF!</definedName>
    <definedName name="Porta_candado_simple_3_.">#REF!</definedName>
    <definedName name="Porta_Papel_Doble_con_Tapa_Ref._B_288" localSheetId="3">#REF!</definedName>
    <definedName name="Porta_Papel_Doble_con_Tapa_Ref._B_288">#REF!</definedName>
    <definedName name="PrestacionesSeguridadOtrosFMMin" localSheetId="3">#REF!</definedName>
    <definedName name="PrestacionesSeguridadOtrosFMMin">#REF!</definedName>
    <definedName name="PRESUPUESTO">[3]PRESUPUESTO!$B$6:$L$2024</definedName>
    <definedName name="Puentes_metalicos_Según_Diseño" localSheetId="3">#REF!</definedName>
    <definedName name="Puentes_metalicos_Según_Diseño" localSheetId="2">#REF!</definedName>
    <definedName name="Puentes_metalicos_Según_Diseño">#REF!</definedName>
    <definedName name="Puerta_en_Lamina_Cal._18_2.10x60__Incluye_marco_y_Rejilla__P_10" localSheetId="3">#REF!</definedName>
    <definedName name="Puerta_en_Lamina_Cal._18_2.10x60__Incluye_marco_y_Rejilla__P_10" localSheetId="2">#REF!</definedName>
    <definedName name="Puerta_en_Lamina_Cal._18_2.10x60__Incluye_marco_y_Rejilla__P_10">#REF!</definedName>
    <definedName name="Puerta_en_Lamina_Cal._18_2.10x75__Incluye_marco_y_Rejilla__P_8" localSheetId="3">#REF!</definedName>
    <definedName name="Puerta_en_Lamina_Cal._18_2.10x75__Incluye_marco_y_Rejilla__P_8" localSheetId="2">#REF!</definedName>
    <definedName name="Puerta_en_Lamina_Cal._18_2.10x75__Incluye_marco_y_Rejilla__P_8">#REF!</definedName>
    <definedName name="Puerta_en_Lamina_Cal._18_2.10x90__Incluye_marco_y_Rejilla__P_6´" localSheetId="3">#REF!</definedName>
    <definedName name="Puerta_en_Lamina_Cal._18_2.10x90__Incluye_marco_y_Rejilla__P_6´">#REF!</definedName>
    <definedName name="Puerta_en_Lamina_Cal._18_2.70x1.50__Incluye_marco_y_Rejilla__2_Hojas_P_12" localSheetId="3">#REF!</definedName>
    <definedName name="Puerta_en_Lamina_Cal._18_2.70x1.50__Incluye_marco_y_Rejilla__2_Hojas_P_12">#REF!</definedName>
    <definedName name="Puerta_marco_y_hoja" localSheetId="3">#REF!</definedName>
    <definedName name="Puerta_marco_y_hoja">#REF!</definedName>
    <definedName name="Puesta_a_Tierra_Subestacion_Según_N._CODENSA_CTS_523_2" localSheetId="3">#REF!</definedName>
    <definedName name="Puesta_a_Tierra_Subestacion_Según_N._CODENSA_CTS_523_2">#REF!</definedName>
    <definedName name="Puesta_a_Tierra_T_GEN_3__3_Varillas_CW_5_8_x2.44_m" localSheetId="3">#REF!</definedName>
    <definedName name="Puesta_a_Tierra_T_GEN_3__3_Varillas_CW_5_8_x2.44_m">#REF!</definedName>
    <definedName name="Pulida_pisos_en_granito" localSheetId="3">#REF!</definedName>
    <definedName name="Pulida_pisos_en_granito">#REF!</definedName>
    <definedName name="Punteros" localSheetId="3">#REF!</definedName>
    <definedName name="Punteros">#REF!</definedName>
    <definedName name="Puntilla_acerada_1.5" localSheetId="3">#REF!</definedName>
    <definedName name="Puntilla_acerada_1.5">#REF!</definedName>
    <definedName name="Puntilla_con_Cabeza_1" localSheetId="3">#REF!</definedName>
    <definedName name="Puntilla_con_Cabeza_1">#REF!</definedName>
    <definedName name="Puntilla_con_Cabeza_2" localSheetId="3">#REF!</definedName>
    <definedName name="Puntilla_con_Cabeza_2">#REF!</definedName>
    <definedName name="Puntilla_sin_Cabeza_1" localSheetId="3">#REF!</definedName>
    <definedName name="Puntilla_sin_Cabeza_1">#REF!</definedName>
    <definedName name="PV_1___2.15x2.25___Plano_de_Detalle_No._A_168" localSheetId="3">#REF!</definedName>
    <definedName name="PV_1___2.15x2.25___Plano_de_Detalle_No._A_168">#REF!</definedName>
    <definedName name="PV_2___2.15x2.1___Plano_de_Detalle_No._A_168" localSheetId="3">#REF!</definedName>
    <definedName name="PV_2___2.15x2.1___Plano_de_Detalle_No._A_168">#REF!</definedName>
    <definedName name="PV_2´___2.15x2.175___Plano_de_Detalle_No._A_168" localSheetId="3">#REF!</definedName>
    <definedName name="PV_2´___2.15x2.175___Plano_de_Detalle_No._A_168">#REF!</definedName>
    <definedName name="PV_3___2.7x2.25___Plano_de_Detalle_No._A_168" localSheetId="3">#REF!</definedName>
    <definedName name="PV_3___2.7x2.25___Plano_de_Detalle_No._A_168">#REF!</definedName>
    <definedName name="PV_4___2.7x6.6___Plano_de_Detalle_No._A_168" localSheetId="3">#REF!</definedName>
    <definedName name="PV_4___2.7x6.6___Plano_de_Detalle_No._A_168">#REF!</definedName>
    <definedName name="PV_5___2.7x6.75___Plano_de_Detalle_No._A_169" localSheetId="3">#REF!</definedName>
    <definedName name="PV_5___2.7x6.75___Plano_de_Detalle_No._A_169">#REF!</definedName>
    <definedName name="PVZ">VLOOKUP([2]PPTO!$F1,[2]APU!$G$1:$H$65536,2,FALSE)</definedName>
    <definedName name="Recebo_común" localSheetId="3">#REF!</definedName>
    <definedName name="Recebo_común" localSheetId="2">#REF!</definedName>
    <definedName name="Recebo_común">#REF!</definedName>
    <definedName name="registro_aparatos" localSheetId="3">#REF!</definedName>
    <definedName name="registro_aparatos" localSheetId="2">#REF!</definedName>
    <definedName name="registro_aparatos">#REF!</definedName>
    <definedName name="Registro_Toya_3_4" localSheetId="3">#REF!</definedName>
    <definedName name="Registro_Toya_3_4" localSheetId="2">#REF!</definedName>
    <definedName name="Registro_Toya_3_4">#REF!</definedName>
    <definedName name="Regulador_Trifasico_de_1_KVA" localSheetId="3">#REF!</definedName>
    <definedName name="Regulador_Trifasico_de_1_KVA">#REF!</definedName>
    <definedName name="Regulador_Trifasico_de_20_KVA" localSheetId="3">#REF!</definedName>
    <definedName name="Regulador_Trifasico_de_20_KVA">#REF!</definedName>
    <definedName name="Regulador_Trifasico_de_9_KVA" localSheetId="3">#REF!</definedName>
    <definedName name="Regulador_Trifasico_de_9_KVA">#REF!</definedName>
    <definedName name="Rejilla_sifón_S_4.5_x_3.5" localSheetId="3">#REF!</definedName>
    <definedName name="Rejilla_sifón_S_4.5_x_3.5">#REF!</definedName>
    <definedName name="Rejilla_sosco" localSheetId="3">#REF!</definedName>
    <definedName name="Rejilla_sosco">#REF!</definedName>
    <definedName name="Rejillas_prefabricadas_baños_y_circulaciones_0_10___0_15" localSheetId="3">#REF!</definedName>
    <definedName name="Rejillas_prefabricadas_baños_y_circulaciones_0_10___0_15">#REF!</definedName>
    <definedName name="Remate_y_o_bordillo_cubiertas_0_10___0_20" localSheetId="3">#REF!</definedName>
    <definedName name="Remate_y_o_bordillo_cubiertas_0_10___0_20">#REF!</definedName>
    <definedName name="Remates_Laterales_y_Superiores_en_Aluzinc" localSheetId="3">#REF!</definedName>
    <definedName name="Remates_Laterales_y_Superiores_en_Aluzinc">#REF!</definedName>
    <definedName name="Remates_sillares_ventanas" localSheetId="3">#REF!</definedName>
    <definedName name="Remates_sillares_ventanas">#REF!</definedName>
    <definedName name="REP.CONTRATANTE">[5]VARIABLES!$C$11</definedName>
    <definedName name="REP.CONTRATISTA">[5]VARIABLES!$C$10</definedName>
    <definedName name="Reparaciones_en_PVC_A.LL._2" localSheetId="3">#REF!</definedName>
    <definedName name="Reparaciones_en_PVC_A.LL._2" localSheetId="2">#REF!</definedName>
    <definedName name="Reparaciones_en_PVC_A.LL._2">#REF!</definedName>
    <definedName name="Reparaciones_en_PVC_A.LL._3" localSheetId="3">#REF!</definedName>
    <definedName name="Reparaciones_en_PVC_A.LL._3" localSheetId="2">#REF!</definedName>
    <definedName name="Reparaciones_en_PVC_A.LL._3">#REF!</definedName>
    <definedName name="Reparaciones_en_PVC_A.LL._4" localSheetId="3">#REF!</definedName>
    <definedName name="Reparaciones_en_PVC_A.LL._4" localSheetId="2">#REF!</definedName>
    <definedName name="Reparaciones_en_PVC_A.LL._4">#REF!</definedName>
    <definedName name="Reparaciones_en_PVC_P_1" localSheetId="3">#REF!</definedName>
    <definedName name="Reparaciones_en_PVC_P_1">#REF!</definedName>
    <definedName name="Reparaciones_en_PVC_P_1_1_2" localSheetId="3">#REF!</definedName>
    <definedName name="Reparaciones_en_PVC_P_1_1_2">#REF!</definedName>
    <definedName name="Reparaciones_en_PVC_P_1_1_4" localSheetId="3">#REF!</definedName>
    <definedName name="Reparaciones_en_PVC_P_1_1_4">#REF!</definedName>
    <definedName name="Reparaciones_en_PVC_P_1_2" localSheetId="3">#REF!</definedName>
    <definedName name="Reparaciones_en_PVC_P_1_2">#REF!</definedName>
    <definedName name="Reparaciones_en_PVC_P_3_4" localSheetId="3">#REF!</definedName>
    <definedName name="Reparaciones_en_PVC_P_3_4">#REF!</definedName>
    <definedName name="Reparaciones_en_PVC_S_2" localSheetId="3">#REF!</definedName>
    <definedName name="Reparaciones_en_PVC_S_2">#REF!</definedName>
    <definedName name="Reparaciones_en_PVC_S_3" localSheetId="3">#REF!</definedName>
    <definedName name="Reparaciones_en_PVC_S_3">#REF!</definedName>
    <definedName name="Reparaciones_en_PVC_S_4" localSheetId="3">#REF!</definedName>
    <definedName name="Reparaciones_en_PVC_S_4">#REF!</definedName>
    <definedName name="Repisa_Ordinario" localSheetId="3">#REF!</definedName>
    <definedName name="Repisa_Ordinario">#REF!</definedName>
    <definedName name="Retro_excavadora" localSheetId="3">#REF!</definedName>
    <definedName name="Retro_excavadora">#REF!</definedName>
    <definedName name="SA">SUMIF([2]PPTO!$B$1:$B$65536,[2]PPTO!$B2,[2]PPTO!A$1:A$65536)</definedName>
    <definedName name="Salida_de_Barrera_Fotoelectrica" localSheetId="3">#REF!</definedName>
    <definedName name="Salida_de_Barrera_Fotoelectrica" localSheetId="2">#REF!</definedName>
    <definedName name="Salida_de_Barrera_Fotoelectrica">#REF!</definedName>
    <definedName name="Salida_de_Datos_1XRJ45__Cat_5___Incluye_toma_cajas__Faceplate_y_Accesorios" localSheetId="3">#REF!</definedName>
    <definedName name="Salida_de_Datos_1XRJ45__Cat_5___Incluye_toma_cajas__Faceplate_y_Accesorios" localSheetId="2">#REF!</definedName>
    <definedName name="Salida_de_Datos_1XRJ45__Cat_5___Incluye_toma_cajas__Faceplate_y_Accesorios">#REF!</definedName>
    <definedName name="Salida_de_Sensor_de_Movimiento" localSheetId="3">#REF!</definedName>
    <definedName name="Salida_de_Sensor_de_Movimiento" localSheetId="2">#REF!</definedName>
    <definedName name="Salida_de_Sensor_de_Movimiento">#REF!</definedName>
    <definedName name="Salida_de_Sonido__Incluye_Toma__Cajas_y_Conductor_para_Sonido" localSheetId="3">#REF!</definedName>
    <definedName name="Salida_de_Sonido__Incluye_Toma__Cajas_y_Conductor_para_Sonido">#REF!</definedName>
    <definedName name="Salida_de_Toma_Telefonica_Plug_Americano_Doble_RJ45_4_Hilos" localSheetId="3">#REF!</definedName>
    <definedName name="Salida_de_Toma_Telefonica_Plug_Americano_Doble_RJ45_4_Hilos">#REF!</definedName>
    <definedName name="Salida_para_Microfono__Incluye_Toma__Cajas_y_Conductor_para_Sonido" localSheetId="3">#REF!</definedName>
    <definedName name="Salida_para_Microfono__Incluye_Toma__Cajas_y_Conductor_para_Sonido">#REF!</definedName>
    <definedName name="Salidas_de_Alumbrado_en_Tuberia_PVC" localSheetId="3">#REF!</definedName>
    <definedName name="Salidas_de_Alumbrado_en_Tuberia_PVC">#REF!</definedName>
    <definedName name="Salidas_de_Alumbrado_Luminarias_Tipo_Wall_Pack__y_Metal_Halide_en_T._PVC" localSheetId="3">#REF!</definedName>
    <definedName name="Salidas_de_Alumbrado_Luminarias_Tipo_Wall_Pack__y_Metal_Halide_en_T._PVC">#REF!</definedName>
    <definedName name="Salidas_de_Tomacorriente_Monofasicas_Normales_15_A__120_V__5_15R" localSheetId="3">#REF!</definedName>
    <definedName name="Salidas_de_Tomacorriente_Monofasicas_Normales_15_A__120_V__5_15R">#REF!</definedName>
    <definedName name="Salidas_de_Tomacorriente_Monofasicas_Reguladas_15_A__120_V__5_15R" localSheetId="3">#REF!</definedName>
    <definedName name="Salidas_de_Tomacorriente_Monofasicas_Reguladas_15_A__120_V__5_15R">#REF!</definedName>
    <definedName name="Salidas_de_Tomacorriente_Trifasica_30_A__220_V" localSheetId="3">#REF!</definedName>
    <definedName name="Salidas_de_Tomacorriente_Trifasica_30_A__220_V">#REF!</definedName>
    <definedName name="Salidas_de_TV__Incluye_Toma_y_Cajas" localSheetId="3">#REF!</definedName>
    <definedName name="Salidas_de_TV__Incluye_Toma_y_Cajas">#REF!</definedName>
    <definedName name="Sangregado_2.00_m" localSheetId="3">#REF!</definedName>
    <definedName name="Sangregado_2.00_m">#REF!</definedName>
    <definedName name="Sanitario_de_fluxometro_blanco_Corona." localSheetId="3">#REF!</definedName>
    <definedName name="Sanitario_de_fluxometro_blanco_Corona.">#REF!</definedName>
    <definedName name="sanitario_porcelana_blanco" localSheetId="3">#REF!</definedName>
    <definedName name="sanitario_porcelana_blanco">#REF!</definedName>
    <definedName name="Sanitario_Stilo_Ref._30535_100" localSheetId="3">#REF!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3">#REF!</definedName>
    <definedName name="Seccionador_de_Maniobras_de_17.5_KV_630_A" localSheetId="2">#REF!</definedName>
    <definedName name="Seccionador_de_Maniobras_de_17.5_KV_630_A">#REF!</definedName>
    <definedName name="Seguetas" localSheetId="3">#REF!</definedName>
    <definedName name="Seguetas" localSheetId="2">#REF!</definedName>
    <definedName name="Seguetas">#REF!</definedName>
    <definedName name="Servicio_de_Volqueta" localSheetId="3">#REF!</definedName>
    <definedName name="Servicio_de_Volqueta" localSheetId="2">#REF!</definedName>
    <definedName name="Servicio_de_Volqueta">#REF!</definedName>
    <definedName name="Siembra_por_Unidad" localSheetId="3">#REF!</definedName>
    <definedName name="Siembra_por_Unidad">#REF!</definedName>
    <definedName name="Sifón_c_x_c_sanitario_2" localSheetId="3">#REF!</definedName>
    <definedName name="Sifón_c_x_c_sanitario_2">#REF!</definedName>
    <definedName name="Sifón_c_x_c_sanitario_3" localSheetId="3">#REF!</definedName>
    <definedName name="Sifón_c_x_c_sanitario_3">#REF!</definedName>
    <definedName name="Sifón_c_x_c_sanitario_4" localSheetId="3">#REF!</definedName>
    <definedName name="Sifón_c_x_c_sanitario_4">#REF!</definedName>
    <definedName name="Sifón_c_x_c_sanitario_6" localSheetId="3">#REF!</definedName>
    <definedName name="Sifón_c_x_c_sanitario_6">#REF!</definedName>
    <definedName name="Sifon_en_P_Ref._93510_000_000" localSheetId="3">#REF!</definedName>
    <definedName name="Sifon_en_P_Ref._93510_000_000">#REF!</definedName>
    <definedName name="Sifón_sanitario_P.V.C._3" localSheetId="3">#REF!</definedName>
    <definedName name="Sifón_sanitario_P.V.C._3">#REF!</definedName>
    <definedName name="sifones_cromados" localSheetId="3">#REF!</definedName>
    <definedName name="sifones_cromados">#REF!</definedName>
    <definedName name="Sika_impermeabilizante_integral" localSheetId="3">#REF!</definedName>
    <definedName name="Sika_impermeabilizante_integral">#REF!</definedName>
    <definedName name="Sika_transparente" localSheetId="3">#REF!</definedName>
    <definedName name="Sika_transparente">#REF!</definedName>
    <definedName name="Silletería_Tandem." localSheetId="3">#REF!</definedName>
    <definedName name="Silletería_Tandem.">#REF!</definedName>
    <definedName name="Soldadura_de_estaño_para_cobre" localSheetId="3">#REF!</definedName>
    <definedName name="Soldadura_de_estaño_para_cobre">#REF!</definedName>
    <definedName name="Soldadura_eléctrica_004___323" localSheetId="3">#REF!</definedName>
    <definedName name="Soldadura_eléctrica_004___323">#REF!</definedName>
    <definedName name="Soldadura_estaño_para_cobre" localSheetId="3">#REF!</definedName>
    <definedName name="Soldadura_estaño_para_cobre">#REF!</definedName>
    <definedName name="Soldadura_liquida_P.V.C._3_4" localSheetId="3">#REF!</definedName>
    <definedName name="Soldadura_liquida_P.V.C._3_4">#REF!</definedName>
    <definedName name="Soldadura_P.V.C._liquida_1_4" localSheetId="3">#REF!</definedName>
    <definedName name="Soldadura_P.V.C._liquida_1_4">#REF!</definedName>
    <definedName name="Soldadura_SP___13_1_8" localSheetId="3">#REF!</definedName>
    <definedName name="Soldadura_SP___13_1_8">#REF!</definedName>
    <definedName name="Soporte_Colgante_Tipo_Clevis_de_1_2__a_1_1_2" localSheetId="3">#REF!</definedName>
    <definedName name="Soporte_Colgante_Tipo_Clevis_de_1_2__a_1_1_2">#REF!</definedName>
    <definedName name="Soporte_Colgante_Tipo_Clevis_de_2__a_4" localSheetId="3">#REF!</definedName>
    <definedName name="Soporte_Colgante_Tipo_Clevis_de_2__a_4">#REF!</definedName>
    <definedName name="Soporte_Colgante_Tipo_Clevis_de_6" localSheetId="3">#REF!</definedName>
    <definedName name="Soporte_Colgante_Tipo_Clevis_de_6">#REF!</definedName>
    <definedName name="Sprinkler_PENDENT_57_y_68_grados" localSheetId="3">#REF!</definedName>
    <definedName name="Sprinkler_PENDENT_57_y_68_grados">#REF!</definedName>
    <definedName name="SS" localSheetId="3">#REF!</definedName>
    <definedName name="SS">#REF!</definedName>
    <definedName name="Strip_Telefonico_de_30_Pares__Caja_Metalica_de_50x50x20_cm." localSheetId="3">#REF!</definedName>
    <definedName name="Strip_Telefonico_de_30_Pares__Caja_Metalica_de_50x50x20_cm.">#REF!</definedName>
    <definedName name="Sub_Contrato_a_Todo_Costo_Alfombra" localSheetId="3">#REF!</definedName>
    <definedName name="Sub_Contrato_a_Todo_Costo_Alfombra">#REF!</definedName>
    <definedName name="Sub_Contrato_a_Todo_Costo_Cielo_Raso" localSheetId="3">#REF!</definedName>
    <definedName name="Sub_Contrato_a_Todo_Costo_Cielo_Raso">#REF!</definedName>
    <definedName name="Subestacion_Tipo_Pedestal_225_Kva__11400_208_120V_60Hz_D_Y5_N._CTS_523" localSheetId="3">#REF!</definedName>
    <definedName name="Subestacion_Tipo_Pedestal_225_Kva__11400_208_120V_60Hz_D_Y5_N._CTS_523">#REF!</definedName>
    <definedName name="Suministro__Transporte__Instalacion_Canalizacion_de_80x40__N._CODENSA" localSheetId="3">#REF!</definedName>
    <definedName name="Suministro__Transporte__Instalacion_Canalizacion_de_80x40__N._CODENSA">#REF!</definedName>
    <definedName name="Suministro__Transporte_e_Instalacion_de_Postes_de_Concreto_12_m_Tipo_AP" localSheetId="3">#REF!</definedName>
    <definedName name="Suministro__Transporte_e_Instalacion_de_Postes_de_Concreto_12_m_Tipo_AP">#REF!</definedName>
    <definedName name="Suministro__Transporte_e_Instalacion_de_Postes_Metalicos_de_9_m" localSheetId="3">#REF!</definedName>
    <definedName name="Suministro__Transporte_e_Instalacion_de_Postes_Metalicos_de_9_m">#REF!</definedName>
    <definedName name="Tabla_burra_30" localSheetId="3">#REF!</definedName>
    <definedName name="Tabla_burra_30">#REF!</definedName>
    <definedName name="Tabla_Burra_Cedro_Macho_28_cm." localSheetId="3">#REF!</definedName>
    <definedName name="Tabla_Burra_Cedro_Macho_28_cm.">#REF!</definedName>
    <definedName name="Tabla_Burra_Ordinario_25" localSheetId="3">#REF!</definedName>
    <definedName name="Tabla_Burra_Ordinario_25">#REF!</definedName>
    <definedName name="tabla_chapa_10" localSheetId="3">#REF!</definedName>
    <definedName name="tabla_chapa_10">#REF!</definedName>
    <definedName name="Tabla_chapa_ordinario_30_cm." localSheetId="3">#REF!</definedName>
    <definedName name="Tabla_chapa_ordinario_30_cm.">#REF!</definedName>
    <definedName name="Tablero_Control_Alumbrado_1_contactores_Trifasicos_20A__3_interruptores_de_codillo_15A" localSheetId="3">#REF!</definedName>
    <definedName name="Tablero_Control_Alumbrado_1_contactores_Trifasicos_20A__3_interruptores_de_codillo_15A">#REF!</definedName>
    <definedName name="Tablero_Control_Alumbrado_10_contactores_Trifasicos_20A" localSheetId="3">#REF!</definedName>
    <definedName name="Tablero_Control_Alumbrado_10_contactores_Trifasicos_20A">#REF!</definedName>
    <definedName name="Tablero_Control_Alumbrado_10_contactores_Trifasicos_20A__16_interruptores_de_codillo_15A" localSheetId="3">#REF!</definedName>
    <definedName name="Tablero_Control_Alumbrado_10_contactores_Trifasicos_20A__16_interruptores_de_codillo_15A">#REF!</definedName>
    <definedName name="Tablero_Control_Alumbrado_2_contactores_Trifasicos_20A__5_interruptores_de_codillo_15A" localSheetId="3">#REF!</definedName>
    <definedName name="Tablero_Control_Alumbrado_2_contactores_Trifasicos_20A__5_interruptores_de_codillo_15A">#REF!</definedName>
    <definedName name="Tablero_Control_Alumbrado_6_contactores_Trifasicos_20A__7_interruptores_de_codillo_15A" localSheetId="3">#REF!</definedName>
    <definedName name="Tablero_Control_Alumbrado_6_contactores_Trifasicos_20A__7_interruptores_de_codillo_15A">#REF!</definedName>
    <definedName name="Tablero_Control_Alumbrado_7_contactores_Trifasicos_20A__8_interruptores_de_codillo_15A" localSheetId="3">#REF!</definedName>
    <definedName name="Tablero_Control_Alumbrado_7_contactores_Trifasicos_20A__8_interruptores_de_codillo_15A">#REF!</definedName>
    <definedName name="Tablero_Dist._T_NP1_1__T_NP2_3__T_NP1_9_Trifasico_CON_Espacio_Totalizador_30_Circ._5_Hilos_220V" localSheetId="3">#REF!</definedName>
    <definedName name="Tablero_Dist._T_NP1_1__T_NP2_3__T_NP1_9_Trifasico_CON_Espacio_Totalizador_30_Circ._5_Hilos_220V">#REF!</definedName>
    <definedName name="Tablero_Dist._T_NP1_11_Trifasico_SIN_Espacio_Totalizador_12_Circuitos_5_Hilos_220V" localSheetId="3">#REF!</definedName>
    <definedName name="Tablero_Dist._T_NP1_11_Trifasico_SIN_Espacio_Totalizador_12_Circuitos_5_Hilos_220V">#REF!</definedName>
    <definedName name="Tablero_Dist._T_NP1_2_Trifasico_CON_Espacio_Totalizador_42_Circ._5_Hilos_220V" localSheetId="3">#REF!</definedName>
    <definedName name="Tablero_Dist._T_NP1_2_Trifasico_CON_Espacio_Totalizador_42_Circ._5_Hilos_220V">#REF!</definedName>
    <definedName name="Tablero_Dist._T_NP1_5__T_NP1_7_Trifasico_CON_Espacio_Totalizador_35_Circ._5_Hilos_220V" localSheetId="3">#REF!</definedName>
    <definedName name="Tablero_Dist._T_NP1_5__T_NP1_7_Trifasico_CON_Espacio_Totalizador_35_Circ._5_Hilos_220V">#REF!</definedName>
    <definedName name="Tablero_Dist._T_REG_1_Trifasico_CON_Espacio_Totalizador_12_Circ._5_Hilos_220V" localSheetId="3">#REF!</definedName>
    <definedName name="Tablero_Dist._T_REG_1_Trifasico_CON_Espacio_Totalizador_12_Circ._5_Hilos_220V">#REF!</definedName>
    <definedName name="Tablero_Dist._T_REG_2__T_REG_5__T_NP2_1__T_NP2_6__T_NP1_3_Trifasico_CON_Espacio_Totalizador_18_Circ._5_Hilos_220V" localSheetId="3">#REF!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3">#REF!</definedName>
    <definedName name="Tablero_Dist._T_REG_3__T_NP1_10__T_NP2_5__T_NP1_9__T_NP_1_8T_NP1_4__T_NP2_4__T_NP2_2_Trifasico_CON_Espacio_Totalizador_24_Circ._5_Hilos_220V">#REF!</definedName>
    <definedName name="Tablex_Pizano_9mm_Cerramiento" localSheetId="3">#REF!</definedName>
    <definedName name="Tablex_Pizano_9mm_Cerramiento">#REF!</definedName>
    <definedName name="Taco_Termo_magnético_Unipolar_HQP_30A" localSheetId="3">#REF!</definedName>
    <definedName name="Taco_Termo_magnético_Unipolar_HQP_30A">#REF!</definedName>
    <definedName name="Tanques_Hidro_Acumuladores" localSheetId="3">#REF!</definedName>
    <definedName name="Tanques_Hidro_Acumuladores">#REF!</definedName>
    <definedName name="Tapa_Registro_R20x20" localSheetId="3">#REF!</definedName>
    <definedName name="Tapa_Registro_R20x20">#REF!</definedName>
    <definedName name="Tapaporos_nogal" localSheetId="3">#REF!</definedName>
    <definedName name="Tapaporos_nogal">#REF!</definedName>
    <definedName name="Teja_eternit_No_6" localSheetId="3">#REF!</definedName>
    <definedName name="Teja_eternit_No_6">#REF!</definedName>
    <definedName name="Thiner" localSheetId="3">#REF!</definedName>
    <definedName name="Thiner">#REF!</definedName>
    <definedName name="Tintilla_para_madera" localSheetId="3">#REF!</definedName>
    <definedName name="Tintilla_para_madera">#REF!</definedName>
    <definedName name="TipoCosteo">[5]PERSONAL!$D$8</definedName>
    <definedName name="TipoCosteoNivelRiesgo" localSheetId="3">#REF!</definedName>
    <definedName name="TipoCosteoNivelRiesgo" localSheetId="2">#REF!</definedName>
    <definedName name="TipoCosteoNivelRiesgo">#REF!</definedName>
    <definedName name="Tiras_Alistado_3_x_3_x_3" localSheetId="3">#REF!</definedName>
    <definedName name="Tiras_Alistado_3_x_3_x_3" localSheetId="2">#REF!</definedName>
    <definedName name="Tiras_Alistado_3_x_3_x_3">#REF!</definedName>
    <definedName name="Toma_telefónica" localSheetId="3">#REF!</definedName>
    <definedName name="Toma_telefónica" localSheetId="2">#REF!</definedName>
    <definedName name="Toma_telefónica">#REF!</definedName>
    <definedName name="Toma_Trifásica" localSheetId="3">#REF!</definedName>
    <definedName name="Toma_Trifásica">#REF!</definedName>
    <definedName name="Tornillo_para_Madera_1__No.6" localSheetId="3">#REF!</definedName>
    <definedName name="Tornillo_para_Madera_1__No.6">#REF!</definedName>
    <definedName name="Tornillo_para_madera_2__No_9" localSheetId="3">#REF!</definedName>
    <definedName name="Tornillo_para_madera_2__No_9">#REF!</definedName>
    <definedName name="Toxement_1_A_Impermeabilizante_Integral" localSheetId="3">#REF!</definedName>
    <definedName name="Toxement_1_A_Impermeabilizante_Integral">#REF!</definedName>
    <definedName name="Trafico_liviano_espesor_6_cm._Ref._R25CE_Fibrit" localSheetId="3">#REF!</definedName>
    <definedName name="Trafico_liviano_espesor_6_cm._Ref._R25CE_Fibrit">#REF!</definedName>
    <definedName name="Transporte_Andamio" localSheetId="3">#REF!</definedName>
    <definedName name="Transporte_Andamio">#REF!</definedName>
    <definedName name="Traperos" localSheetId="3">#REF!</definedName>
    <definedName name="Traperos">#REF!</definedName>
    <definedName name="Triplex_Andes_Pizano_14_mm" localSheetId="3">#REF!</definedName>
    <definedName name="Triplex_Andes_Pizano_14_mm">#REF!</definedName>
    <definedName name="TRM" localSheetId="3">#REF!</definedName>
    <definedName name="TRM">#REF!</definedName>
    <definedName name="Tuberia_Acero_Galvanizado_Schedule_40_1" localSheetId="3">#REF!</definedName>
    <definedName name="Tuberia_Acero_Galvanizado_Schedule_40_1">#REF!</definedName>
    <definedName name="Tuberia_Acero_Galvanizado_Schedule_40_1_1_2" localSheetId="3">#REF!</definedName>
    <definedName name="Tuberia_Acero_Galvanizado_Schedule_40_1_1_2">#REF!</definedName>
    <definedName name="Tuberia_Acero_Galvanizado_Schedule_40_2" localSheetId="3">#REF!</definedName>
    <definedName name="Tuberia_Acero_Galvanizado_Schedule_40_2">#REF!</definedName>
    <definedName name="Tuberia_de_3_4" localSheetId="3">#REF!</definedName>
    <definedName name="Tuberia_de_3_4">#REF!</definedName>
    <definedName name="Tuberia_H_G_3" localSheetId="3">#REF!</definedName>
    <definedName name="Tuberia_H_G_3">#REF!</definedName>
    <definedName name="Tuberia_Novafort_10" localSheetId="3">#REF!</definedName>
    <definedName name="Tuberia_Novafort_10">#REF!</definedName>
    <definedName name="Tuberia_Novafort_12" localSheetId="3">#REF!</definedName>
    <definedName name="Tuberia_Novafort_12">#REF!</definedName>
    <definedName name="Tuberia_Novafort_14" localSheetId="3">#REF!</definedName>
    <definedName name="Tuberia_Novafort_14">#REF!</definedName>
    <definedName name="Tuberia_Novafort_8" localSheetId="3">#REF!</definedName>
    <definedName name="Tuberia_Novafort_8">#REF!</definedName>
    <definedName name="Tubo_cobre_tipo_L_1_2" localSheetId="3">#REF!</definedName>
    <definedName name="Tubo_cobre_tipo_L_1_2">#REF!</definedName>
    <definedName name="Tubo_de_presión___11_P.V.C._3_4" localSheetId="3">#REF!</definedName>
    <definedName name="Tubo_de_presión___11_P.V.C._3_4">#REF!</definedName>
    <definedName name="Tubo_de_presión___13_5_P.V.C._1" localSheetId="3">#REF!</definedName>
    <definedName name="Tubo_de_presión___13_5_P.V.C._1">#REF!</definedName>
    <definedName name="Tubo_de_presión___21_P.V.C._1_1_2" localSheetId="3">#REF!</definedName>
    <definedName name="Tubo_de_presión___21_P.V.C._1_1_2">#REF!</definedName>
    <definedName name="Tubo_de_presión___9_P.V.C._1_2" localSheetId="3">#REF!</definedName>
    <definedName name="Tubo_de_presión___9_P.V.C._1_2">#REF!</definedName>
    <definedName name="Tubo_estructura_negra_3" localSheetId="3">#REF!</definedName>
    <definedName name="Tubo_estructura_negra_3">#REF!</definedName>
    <definedName name="Tubo_estructural_galvanizado_1" localSheetId="3">#REF!</definedName>
    <definedName name="Tubo_estructural_galvanizado_1">#REF!</definedName>
    <definedName name="Tubo_estructural_galvanizado_2" localSheetId="3">#REF!</definedName>
    <definedName name="Tubo_estructural_galvanizado_2">#REF!</definedName>
    <definedName name="Tubo_galvanizado_3" localSheetId="3">#REF!</definedName>
    <definedName name="Tubo_galvanizado_3">#REF!</definedName>
    <definedName name="Tubo_Gas_Galvanizado_1_2" localSheetId="3">#REF!</definedName>
    <definedName name="Tubo_Gas_Galvanizado_1_2">#REF!</definedName>
    <definedName name="Tubo_mueble_cal_18_1" localSheetId="3">#REF!</definedName>
    <definedName name="Tubo_mueble_cal_18_1">#REF!</definedName>
    <definedName name="Tubo_P.V.C.___L_2" localSheetId="3">#REF!</definedName>
    <definedName name="Tubo_P.V.C.___L_2">#REF!</definedName>
    <definedName name="Tubo_P.V.C.___L_3" localSheetId="3">#REF!</definedName>
    <definedName name="Tubo_P.V.C.___L_3">#REF!</definedName>
    <definedName name="Tubo_P.V.C._sanitario_2" localSheetId="3">#REF!</definedName>
    <definedName name="Tubo_P.V.C._sanitario_2">#REF!</definedName>
    <definedName name="Tubo_P.V.C._sanitario_3" localSheetId="3">#REF!</definedName>
    <definedName name="Tubo_P.V.C._sanitario_3">#REF!</definedName>
    <definedName name="Tubo_P.V.C._sanitario_4" localSheetId="3">#REF!</definedName>
    <definedName name="Tubo_P.V.C._sanitario_4">#REF!</definedName>
    <definedName name="Tubo_P.V.C._sanitario_6" localSheetId="3">#REF!</definedName>
    <definedName name="Tubo_P.V.C._sanitario_6">#REF!</definedName>
    <definedName name="Tubo_Presión___11_P.V.C._3_4" localSheetId="3">#REF!</definedName>
    <definedName name="Tubo_Presión___11_P.V.C._3_4">#REF!</definedName>
    <definedName name="Tubo_Presión___13_5_P.V.C._1" localSheetId="3">#REF!</definedName>
    <definedName name="Tubo_Presión___13_5_P.V.C._1">#REF!</definedName>
    <definedName name="Tubo_Presión___21_P.V.C._1_1_2" localSheetId="3">#REF!</definedName>
    <definedName name="Tubo_Presión___21_P.V.C._1_1_2">#REF!</definedName>
    <definedName name="Tubo_Presión___21_P.V.C._1_1_4" localSheetId="3">#REF!</definedName>
    <definedName name="Tubo_Presión___21_P.V.C._1_1_4">#REF!</definedName>
    <definedName name="Tubo_Presión___9_P.V.C._1_2" localSheetId="3">#REF!</definedName>
    <definedName name="Tubo_Presión___9_P.V.C._1_2">#REF!</definedName>
    <definedName name="Tubo_Presión__21_P.V.C._2" localSheetId="3">#REF!</definedName>
    <definedName name="Tubo_Presión__21_P.V.C._2">#REF!</definedName>
    <definedName name="Tubo_presión__9_P.V.C._1_2" localSheetId="3">#REF!</definedName>
    <definedName name="Tubo_presión__9_P.V.C._1_2">#REF!</definedName>
    <definedName name="Tubo_presión__9_P.V.C._3_4" localSheetId="3">#REF!</definedName>
    <definedName name="Tubo_presión__9_P.V.C._3_4">#REF!</definedName>
    <definedName name="Tubo_Presión__P.V.C._2_1_2" localSheetId="3">#REF!</definedName>
    <definedName name="Tubo_Presión__P.V.C._2_1_2">#REF!</definedName>
    <definedName name="Tubo_Presión__P.V.C._3" localSheetId="3">#REF!</definedName>
    <definedName name="Tubo_Presión__P.V.C._3">#REF!</definedName>
    <definedName name="Tuibo_cobre_tipo_L_1_2" localSheetId="3">#REF!</definedName>
    <definedName name="Tuibo_cobre_tipo_L_1_2">#REF!</definedName>
    <definedName name="UN">VLOOKUP([2]PPTO!$F1,[2]AC!$B$1:$D$65536,3,FALSE)</definedName>
    <definedName name="V">[2]INS!$F$464*(1+[2]INS!$I$464)</definedName>
    <definedName name="V_1___2.7x1.966___Plano_de_Detalle_No._A_159" localSheetId="3">#REF!</definedName>
    <definedName name="V_1___2.7x1.966___Plano_de_Detalle_No._A_159" localSheetId="2">#REF!</definedName>
    <definedName name="V_1___2.7x1.966___Plano_de_Detalle_No._A_159">#REF!</definedName>
    <definedName name="V_10___1.8x6.9___Plano_de_Detalle_No._A_161" localSheetId="3">#REF!</definedName>
    <definedName name="V_10___1.8x6.9___Plano_de_Detalle_No._A_161" localSheetId="2">#REF!</definedName>
    <definedName name="V_10___1.8x6.9___Plano_de_Detalle_No._A_161">#REF!</definedName>
    <definedName name="V_11___2x1.9___Plano_de_Detalle_No._A_161" localSheetId="3">#REF!</definedName>
    <definedName name="V_11___2x1.9___Plano_de_Detalle_No._A_161" localSheetId="2">#REF!</definedName>
    <definedName name="V_11___2x1.9___Plano_de_Detalle_No._A_161">#REF!</definedName>
    <definedName name="V_12___1.2x1.5___Plano_de_Detalle_No._A_161" localSheetId="3">#REF!</definedName>
    <definedName name="V_12___1.2x1.5___Plano_de_Detalle_No._A_161">#REF!</definedName>
    <definedName name="V_13___1.8x4.4___Plano_de_Detalle_No._A_161" localSheetId="3">#REF!</definedName>
    <definedName name="V_13___1.8x4.4___Plano_de_Detalle_No._A_161">#REF!</definedName>
    <definedName name="V_14___1.8x6.7___Plano_de_Detalle_No._A_162" localSheetId="3">#REF!</definedName>
    <definedName name="V_14___1.8x6.7___Plano_de_Detalle_No._A_162">#REF!</definedName>
    <definedName name="V_15___1.8x6.8___Plano_de_Detalle_No._A_162" localSheetId="3">#REF!</definedName>
    <definedName name="V_15___1.8x6.8___Plano_de_Detalle_No._A_162">#REF!</definedName>
    <definedName name="V_16___1.2x0.9___Plano_de_Detalle_No._A_161" localSheetId="3">#REF!</definedName>
    <definedName name="V_16___1.2x0.9___Plano_de_Detalle_No._A_161">#REF!</definedName>
    <definedName name="V_17___2.7x0.525___Plano_de_Detalle_No._A_162" localSheetId="3">#REF!</definedName>
    <definedName name="V_17___2.7x0.525___Plano_de_Detalle_No._A_162">#REF!</definedName>
    <definedName name="V_18___1.8x2___Plano_de_Detalle_No._A_162" localSheetId="3">#REF!</definedName>
    <definedName name="V_18___1.8x2___Plano_de_Detalle_No._A_162">#REF!</definedName>
    <definedName name="V_18´___1.8x2.1___Plano_de_Detalle_No._A_162" localSheetId="3">#REF!</definedName>
    <definedName name="V_18´___1.8x2.1___Plano_de_Detalle_No._A_162">#REF!</definedName>
    <definedName name="V_19___4.95x14.352___Plano_de_Detalle_No._A_163" localSheetId="3">#REF!</definedName>
    <definedName name="V_19___4.95x14.352___Plano_de_Detalle_No._A_163">#REF!</definedName>
    <definedName name="V_2___1.8x6.75___Plano_de_Detalle_No._A_159" localSheetId="3">#REF!</definedName>
    <definedName name="V_2___1.8x6.75___Plano_de_Detalle_No._A_159">#REF!</definedName>
    <definedName name="V_20___4.4x4.82___Plano_de_Detalle_No._A_164" localSheetId="3">#REF!</definedName>
    <definedName name="V_20___4.4x4.82___Plano_de_Detalle_No._A_164">#REF!</definedName>
    <definedName name="V_21___2.2x4.82___Plano_de_Detalle_No._A_164" localSheetId="3">#REF!</definedName>
    <definedName name="V_21___2.2x4.82___Plano_de_Detalle_No._A_164">#REF!</definedName>
    <definedName name="V_21´___2.75x4.82___Plano_de_Detalle_No._A_164" localSheetId="3">#REF!</definedName>
    <definedName name="V_21´___2.75x4.82___Plano_de_Detalle_No._A_164">#REF!</definedName>
    <definedName name="V_22___2.05x2.05___Plano_de_Detalle_No._A_162" localSheetId="3">#REF!</definedName>
    <definedName name="V_22___2.05x2.05___Plano_de_Detalle_No._A_162">#REF!</definedName>
    <definedName name="V_23___2.05x1.9___Plano_de_Detalle_No._A_162" localSheetId="3">#REF!</definedName>
    <definedName name="V_23___2.05x1.9___Plano_de_Detalle_No._A_162">#REF!</definedName>
    <definedName name="V_23´___2.05x1.975___Plano_de_Detalle_No._A_162" localSheetId="3">#REF!</definedName>
    <definedName name="V_23´___2.05x1.975___Plano_de_Detalle_No._A_162">#REF!</definedName>
    <definedName name="V_24___2.7x6.426___Plano_de_Detalle_No._A_165" localSheetId="3">#REF!</definedName>
    <definedName name="V_24___2.7x6.426___Plano_de_Detalle_No._A_165">#REF!</definedName>
    <definedName name="V_25___2.7x3.15___Plano_de_Detalle_No._A_165" localSheetId="3">#REF!</definedName>
    <definedName name="V_25___2.7x3.15___Plano_de_Detalle_No._A_165">#REF!</definedName>
    <definedName name="V_26___2.7x4.35___Plano_de_Detalle_No._A_165" localSheetId="3">#REF!</definedName>
    <definedName name="V_26___2.7x4.35___Plano_de_Detalle_No._A_165">#REF!</definedName>
    <definedName name="V_27___0.45x4.65___Plano_de_Detalle_No._A_166" localSheetId="3">#REF!</definedName>
    <definedName name="V_27___0.45x4.65___Plano_de_Detalle_No._A_166">#REF!</definedName>
    <definedName name="V_28___0.45x6.975___Plano_de_Detalle_No._A_166" localSheetId="3">#REF!</definedName>
    <definedName name="V_28___0.45x6.975___Plano_de_Detalle_No._A_166">#REF!</definedName>
    <definedName name="V_29___2.7x1.8___Plano_de_Detalle_No._A_166" localSheetId="3">#REF!</definedName>
    <definedName name="V_29___2.7x1.8___Plano_de_Detalle_No._A_166">#REF!</definedName>
    <definedName name="V_3___1.2x1.2___Plano_de_Detalle_No._A_159" localSheetId="3">#REF!</definedName>
    <definedName name="V_3___1.2x1.2___Plano_de_Detalle_No._A_159">#REF!</definedName>
    <definedName name="V_30___1.8x1.95___Plano_de_Detalle_No._A_166" localSheetId="3">#REF!</definedName>
    <definedName name="V_30___1.8x1.95___Plano_de_Detalle_No._A_166">#REF!</definedName>
    <definedName name="V_31___2x7.2___Plano_de_Detalle_No._A_167" localSheetId="3">#REF!</definedName>
    <definedName name="V_31___2x7.2___Plano_de_Detalle_No._A_167">#REF!</definedName>
    <definedName name="V_32___2.7x1.25___Plano_de_Detalle_No._A_166" localSheetId="3">#REF!</definedName>
    <definedName name="V_32___2.7x1.25___Plano_de_Detalle_No._A_166">#REF!</definedName>
    <definedName name="V_4___1.8x9___Plano_de_Detalle_No._A_160" localSheetId="3">#REF!</definedName>
    <definedName name="V_4___1.8x9___Plano_de_Detalle_No._A_160">#REF!</definedName>
    <definedName name="V_5___1.8x4.65___Plano_de_Detalle_No._A_160" localSheetId="3">#REF!</definedName>
    <definedName name="V_5___1.8x4.65___Plano_de_Detalle_No._A_160">#REF!</definedName>
    <definedName name="V_6___1.8x2.85___Plano_de_Detalle_No._A_160" localSheetId="3">#REF!</definedName>
    <definedName name="V_6___1.8x2.85___Plano_de_Detalle_No._A_160">#REF!</definedName>
    <definedName name="V_7___1.8x2.25___Plano_de_Detalle_No._A_160" localSheetId="3">#REF!</definedName>
    <definedName name="V_7___1.8x2.25___Plano_de_Detalle_No._A_160">#REF!</definedName>
    <definedName name="V_8___1.8x9___Plano_de_Detalle_No._A_160" localSheetId="3">#REF!</definedName>
    <definedName name="V_8___1.8x9___Plano_de_Detalle_No._A_160">#REF!</definedName>
    <definedName name="V_8´___1.8x9___Plano_de_Detalle_No._A_160" localSheetId="3">#REF!</definedName>
    <definedName name="V_8´___1.8x9___Plano_de_Detalle_No._A_160">#REF!</definedName>
    <definedName name="V_9___1.8x1.05___Plano_de_Detalle_No._A_160" localSheetId="3">#REF!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3">#REF!</definedName>
    <definedName name="Valla_Informativa_Licencia_2.00X1.00" localSheetId="2">#REF!</definedName>
    <definedName name="Valla_Informativa_Licencia_2.00X1.00">#REF!</definedName>
    <definedName name="Valvula_de_Paso_Directo_125_PSIG_Vapor__200_PSIG_Agua_1" localSheetId="3">#REF!</definedName>
    <definedName name="Valvula_de_Paso_Directo_125_PSIG_Vapor__200_PSIG_Agua_1" localSheetId="2">#REF!</definedName>
    <definedName name="Valvula_de_Paso_Directo_125_PSIG_Vapor__200_PSIG_Agua_1">#REF!</definedName>
    <definedName name="Valvula_de_Paso_Directo_125_PSIG_Vapor__200_PSIG_Agua_1_1_2" localSheetId="3">#REF!</definedName>
    <definedName name="Valvula_de_Paso_Directo_125_PSIG_Vapor__200_PSIG_Agua_1_1_2" localSheetId="2">#REF!</definedName>
    <definedName name="Valvula_de_Paso_Directo_125_PSIG_Vapor__200_PSIG_Agua_1_1_2">#REF!</definedName>
    <definedName name="Valvula_de_Paso_Directo_125_PSIG_Vapor__200_PSIG_Agua_1_1_4" localSheetId="3">#REF!</definedName>
    <definedName name="Valvula_de_Paso_Directo_125_PSIG_Vapor__200_PSIG_Agua_1_1_4">#REF!</definedName>
    <definedName name="Valvula_de_Paso_Directo_125_PSIG_Vapor__200_PSIG_Agua_1_2" localSheetId="3">#REF!</definedName>
    <definedName name="Valvula_de_Paso_Directo_125_PSIG_Vapor__200_PSIG_Agua_1_2">#REF!</definedName>
    <definedName name="Valvula_de_Paso_Directo_125_PSIG_Vapor__200_PSIG_Agua_2" localSheetId="3">#REF!</definedName>
    <definedName name="Valvula_de_Paso_Directo_125_PSIG_Vapor__200_PSIG_Agua_2">#REF!</definedName>
    <definedName name="Valvula_de_Paso_Directo_125_PSIG_Vapor__200_PSIG_Agua_2_1_2" localSheetId="3">#REF!</definedName>
    <definedName name="Valvula_de_Paso_Directo_125_PSIG_Vapor__200_PSIG_Agua_2_1_2">#REF!</definedName>
    <definedName name="Valvula_de_Paso_Directo_125_PSIG_Vapor__200_PSIG_Agua_3" localSheetId="3">#REF!</definedName>
    <definedName name="Valvula_de_Paso_Directo_125_PSIG_Vapor__200_PSIG_Agua_3">#REF!</definedName>
    <definedName name="Valvula_de_Paso_Directo_125_PSIG_Vapor__200_PSIG_Agua_3_4" localSheetId="3">#REF!</definedName>
    <definedName name="Valvula_de_Paso_Directo_125_PSIG_Vapor__200_PSIG_Agua_3_4">#REF!</definedName>
    <definedName name="Valvula_de_Vastago_Ascendente_Cuerpo_en_Hierro_1" localSheetId="3">#REF!</definedName>
    <definedName name="Valvula_de_Vastago_Ascendente_Cuerpo_en_Hierro_1">#REF!</definedName>
    <definedName name="Valvula_de_Vastago_Ascendente_Cuerpo_en_Hierro_3" localSheetId="3">#REF!</definedName>
    <definedName name="Valvula_de_Vastago_Ascendente_Cuerpo_en_Hierro_3">#REF!</definedName>
    <definedName name="Valvulas_de_1_2" localSheetId="3">#REF!</definedName>
    <definedName name="Valvulas_de_1_2">#REF!</definedName>
    <definedName name="Valvulas_de_3_4" localSheetId="3">#REF!</definedName>
    <definedName name="Valvulas_de_3_4">#REF!</definedName>
    <definedName name="Valvulas_de_Pie_Bronce_1" localSheetId="3">#REF!</definedName>
    <definedName name="Valvulas_de_Pie_Bronce_1">#REF!</definedName>
    <definedName name="Valvulas_de_Pie_Bronce_2" localSheetId="3">#REF!</definedName>
    <definedName name="Valvulas_de_Pie_Bronce_2">#REF!</definedName>
    <definedName name="Valvulas_de_Pie_Bronce_3" localSheetId="3">#REF!</definedName>
    <definedName name="Valvulas_de_Pie_Bronce_3">#REF!</definedName>
    <definedName name="Vara_de_Clavo" localSheetId="3">#REF!</definedName>
    <definedName name="Vara_de_Clavo">#REF!</definedName>
    <definedName name="Vibrador_a_Gasolina" localSheetId="3">#REF!</definedName>
    <definedName name="Vibrador_a_Gasolina">#REF!</definedName>
    <definedName name="Vibrocompactador_a_gasolina" localSheetId="3">#REF!</definedName>
    <definedName name="Vibrocompactador_a_gasolina">#REF!</definedName>
    <definedName name="Viniltex" localSheetId="3">#REF!</definedName>
    <definedName name="Viniltex">#REF!</definedName>
    <definedName name="Viniltex_blanco" localSheetId="3">#REF!</definedName>
    <definedName name="Viniltex_blanco">#REF!</definedName>
    <definedName name="Volqueta_3.00_m" localSheetId="3">#REF!</definedName>
    <definedName name="Volqueta_3.00_m">#REF!</definedName>
    <definedName name="Volqueta_Viaje_6_m3" localSheetId="3">#REF!</definedName>
    <definedName name="Volqueta_Viaje_6_m3">#REF!</definedName>
    <definedName name="VR_UN_ACT">#N/A</definedName>
    <definedName name="VR_UN_EQ">#N/A</definedName>
    <definedName name="VR_UN_MO">#N/A</definedName>
    <definedName name="VR_UN_TPTE">#N/A</definedName>
    <definedName name="wrn.Presup.._.Tramo._.3._.Defin.." localSheetId="3" hidden="1">{"Tramo 3.1",#N/A,FALSE,"TR3-1";"Tramo 3.2",#N/A,FALSE,"TR3-2";"Tramo 3.3",#N/A,FALSE,"TR3-3";"Tramo 3.4",#N/A,FALSE,"TR3-4";"Tramo 3.6",#N/A,FALSE,"TR3-6";"Agrega",#N/A,FALSE,"AGREG. rafa"}</definedName>
    <definedName name="wrn.Presup.._.Tramo._.3._.Defin.." localSheetId="2"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3" hidden="1">{"Cant. Tramo 1 y 3.6",#N/A,FALSE,"Tramo 1 y Tramo 3-6";"Cant. Acc y Tramo 3 Subt 1 a 4",#N/A,FALSE,"Acceso Tunel -Tramo 3(Subt 1-4)"}</definedName>
    <definedName name="wrn.Resumen._.cantidades." localSheetId="2"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3">#REF!</definedName>
    <definedName name="Yeso" localSheetId="2">#REF!</definedName>
    <definedName name="Yeso">#REF!</definedName>
    <definedName name="Zocalo_en_acero_inoxidable_e_0_10_ML" localSheetId="3">#REF!</definedName>
    <definedName name="Zocalo_en_acero_inoxidable_e_0_10_ML" localSheetId="2">#REF!</definedName>
    <definedName name="Zocalo_en_acero_inoxidable_e_0_10_ML">#REF!</definedName>
    <definedName name="Zorra_Metalica__Ruedas_de_Caucho" localSheetId="3">#REF!</definedName>
    <definedName name="Zorra_Metalica__Ruedas_de_Caucho" localSheetId="2">#REF!</definedName>
    <definedName name="Zorra_Metalica__Ruedas_de_Cauch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182" i="5" l="1"/>
  <c r="L181" i="5"/>
  <c r="L180" i="5"/>
  <c r="L179" i="5"/>
  <c r="L178" i="5"/>
</calcChain>
</file>

<file path=xl/sharedStrings.xml><?xml version="1.0" encoding="utf-8"?>
<sst xmlns="http://schemas.openxmlformats.org/spreadsheetml/2006/main" count="1294" uniqueCount="471">
  <si>
    <t xml:space="preserve">Email </t>
  </si>
  <si>
    <t xml:space="preserve">Ciudad </t>
  </si>
  <si>
    <t xml:space="preserve">Direccion </t>
  </si>
  <si>
    <t xml:space="preserve">Telefono </t>
  </si>
  <si>
    <t>OBJETO</t>
  </si>
  <si>
    <t xml:space="preserve">Fecha de Terminación </t>
  </si>
  <si>
    <t>PROPIETARIO O ENTIDAD CONTRATANTE</t>
  </si>
  <si>
    <t>No.</t>
  </si>
  <si>
    <t>TOTAL</t>
  </si>
  <si>
    <t xml:space="preserve">OBSERVACIONES </t>
  </si>
  <si>
    <t>REPRESENTANTE LEGAL</t>
  </si>
  <si>
    <t>SMMLV</t>
  </si>
  <si>
    <t>INTEGRANTE 3</t>
  </si>
  <si>
    <t>INTEGRANTE 4</t>
  </si>
  <si>
    <t>INTEGRANTE 5</t>
  </si>
  <si>
    <t>FAX</t>
  </si>
  <si>
    <t>% Int. 1</t>
  </si>
  <si>
    <t>% Int. 2</t>
  </si>
  <si>
    <t>% Int. 3</t>
  </si>
  <si>
    <t>% Int. 4</t>
  </si>
  <si>
    <t>% Int. 5</t>
  </si>
  <si>
    <t>APORTADA POR</t>
  </si>
  <si>
    <t>No</t>
  </si>
  <si>
    <t>INTEGRANTES</t>
  </si>
  <si>
    <t>% en Cto</t>
  </si>
  <si>
    <t>VALOR</t>
  </si>
  <si>
    <t>NOMBRE DEL OFERENTE</t>
  </si>
  <si>
    <t>CUMPLE</t>
  </si>
  <si>
    <t>X</t>
  </si>
  <si>
    <t/>
  </si>
  <si>
    <t>INTEGRANTE 1</t>
  </si>
  <si>
    <t>INTEGRANTE 2</t>
  </si>
  <si>
    <t>Oferente</t>
  </si>
  <si>
    <t>EXPERIENCIA TÉCNICA DEL OFERENTE</t>
  </si>
  <si>
    <r>
      <t xml:space="preserve">El oferente debe acreditar en su oferta, que cuenta con experiencia específica en: </t>
    </r>
    <r>
      <rPr>
        <b/>
        <sz val="10"/>
        <color rgb="FFFF0000"/>
        <rFont val="Arial"/>
        <family val="2"/>
      </rPr>
      <t/>
    </r>
  </si>
  <si>
    <r>
      <t xml:space="preserve">Los contratos aportados deben sumar en su conjunto, un valor igual o superior a </t>
    </r>
    <r>
      <rPr>
        <sz val="10"/>
        <color rgb="FFFF0000"/>
        <rFont val="Arial"/>
        <family val="2"/>
      </rPr>
      <t xml:space="preserve">2.0 veces </t>
    </r>
    <r>
      <rPr>
        <sz val="10"/>
        <rFont val="Arial"/>
        <family val="2"/>
      </rPr>
      <t>el valor del POE, expresado en SMMLV  en la fecha de terminación</t>
    </r>
  </si>
  <si>
    <t>CONSECUTIVO RUP</t>
  </si>
  <si>
    <t>Identificación Int. 1</t>
  </si>
  <si>
    <t>Identificación Int. 2</t>
  </si>
  <si>
    <t>Identificación Int. 3</t>
  </si>
  <si>
    <t>Identificación Int. 4</t>
  </si>
  <si>
    <t>Identificación Int. 5</t>
  </si>
  <si>
    <t>NIT o C.C.</t>
  </si>
  <si>
    <r>
      <t xml:space="preserve">La experiencia deberá ser acreditada con la ejecución de </t>
    </r>
    <r>
      <rPr>
        <b/>
        <sz val="10"/>
        <rFont val="Arial"/>
        <family val="2"/>
      </rPr>
      <t>MÁXIMO CINCO (5) CONTRATOS.</t>
    </r>
  </si>
  <si>
    <t>SMMLV 2020</t>
  </si>
  <si>
    <t>Archivo</t>
  </si>
  <si>
    <t>FONADE</t>
  </si>
  <si>
    <t>ING INGENIERÍA S.A.S</t>
  </si>
  <si>
    <t>JORGE ALVARO SANCHEZ BLANCO</t>
  </si>
  <si>
    <t>AGENCIA LOGISTICA DE LAS FUERZAS MILITARES</t>
  </si>
  <si>
    <t>CONSORCIO INTERVENTORES NACIONALES</t>
  </si>
  <si>
    <t>GRUPOS</t>
  </si>
  <si>
    <t>EMPRESA NACIONAL PROMOTORA DEL DESARROLLO TERRITORIAL – ENTerritorio
CLIENTE
MINISTERIO DE VIVIENDA, CIUDAD Y TERRITORIO 
CONTRATO INTERADMINISTRATIVO DE GERENCIA DE PROYECTOS No. 859-2019 (Numeración ENTerritorio 219141)
OBJETO
INTERVENTORIA TÉCNICA, ADMINISTRATIVA, DE CONTROL FINANCIERO, PRESUPUESTAL, SOCIAL Y AMBIENTAL PARA EL CHEQUEO, VALIDACIÓN DE PROTOTIPOS, DIAGNÓSTICO, CONCERTACIÓN, INTERVENCIÓN Y GESTIÓN SOCIAL PARA LA EJECUCIÓN DEL PROGRAMA DE CONEXIONES INTRADOMICILIARIAS, EN LOS MUNICIPIOS DE MARÍA LA BAJA (BOLÍVAR) SABANAS DE SAN ANGEL (MAGDALENA), ASTREA (CESAR), TADÓ (CHOCÓ) y ATRATO (CHOCÓ)
CONVOCATORIA MERITORIA
CME 010-2020</t>
  </si>
  <si>
    <t>INTERVENTORÍA A: LA CONSTRUCCIÓN O AMPLIACIÓN DE EDIFICACIONES O MEJORAMIENTO INTEGRAL DE VIVIENDA O CONSTRUCCIÓN DE REDES DE ALCANTARILLADO PLUVIAL O AMPLIACIÓN DE REDES DE ALCANTARILLADO PLUVIAL O PROYECTOS DE CONSTRUCCIÓN DE REDES INTRADOMICILIARIAS DE ACUEDUCTO O PROYECTOS DE CONSTRUCCIÓN DE REDES INTRADOMICILIARIAS DE ALCANTARILLADO O CONSTRUCCIÓN DE REDES DOMICILIARIAS DE ACUEDUCTO O CONSTRUCCIÓN DE REDES DOMICILIARIAS DE ALCANTARILLADO O CONSTRUCCIÓN DE REDES DE ALCANTARILLADO O AMPLIACIÓN U OPTIMIZACIÓN DE REDES DE ALCANTARILLADO O CONSTRUCCIÓN DE REDES DE ACUEDUCTO O AMPLIACIÓN U OPTIMIZACIÓN DE REDES DE ACUEDUCTO</t>
  </si>
  <si>
    <r>
      <t xml:space="preserve">Mínimo (1) uno de los contratos aportados </t>
    </r>
    <r>
      <rPr>
        <b/>
        <sz val="10"/>
        <rFont val="Arial"/>
        <family val="2"/>
      </rPr>
      <t>deberá tener dentro de su alcance la INTERVENTORÍA A LA CONSTRUCCIÓN O AMPLIACIÓN DE REDES INTRADOMICILIARIAS DE ACUEDUCTO O ALCANTARILLADO</t>
    </r>
  </si>
  <si>
    <t>presup.of
GRUPO 1</t>
  </si>
  <si>
    <t>presup.of
GRUPO 2</t>
  </si>
  <si>
    <t>presup.of
GRUPO 3</t>
  </si>
  <si>
    <t>presup.of
GRUPO 4</t>
  </si>
  <si>
    <t>presup.of
GRUPO 5</t>
  </si>
  <si>
    <t>POE
SMMLV</t>
  </si>
  <si>
    <t>(2 VECES EL POE)
SMMLV</t>
  </si>
  <si>
    <t>CONSORCIO INTER-CONNECTIONS</t>
  </si>
  <si>
    <t>3133902738 / 3108703280</t>
  </si>
  <si>
    <t>Cra 54D #135 – 65 Apto 701 Bloque 2 Colina Campestre</t>
  </si>
  <si>
    <t>carlosarias57@yahoo.es
gerencia.caee@gmail.com</t>
  </si>
  <si>
    <t>BOGOTÁ D.C.</t>
  </si>
  <si>
    <t>CARLOS JULIO ARIAS LOPEZ
C.C. 79.329.835</t>
  </si>
  <si>
    <t>PROJECTING DESIGNING AND BUILDING LTDA</t>
  </si>
  <si>
    <t>CARLOS JULIO ARIAS LOPEZ</t>
  </si>
  <si>
    <t>C.C. 79.329.835</t>
  </si>
  <si>
    <t>NIT 901.260.795-1 - REPRESENTANTE LEGAL: Oscar Mauricio Almario Fernández, C.C. 1.077.862.072</t>
  </si>
  <si>
    <t>NIT 830.102.887-5 - REPRESENTANTE LEGAL: Harrison Hernán Luna Maca, C.C. 79.938.482</t>
  </si>
  <si>
    <t>CIVIL AND ENVIRONMENTAL ENGINEERING S.A.S.
Sigla: C&amp;E ENGINEERING S.A.S.</t>
  </si>
  <si>
    <t>EMPRESA DE ACUEDUCTO Y ALCANTARILLADO DE BOGOTA ESP</t>
  </si>
  <si>
    <t>CONSORCIO CONSULTORIAS 2014</t>
  </si>
  <si>
    <t>INTERVENTORIA DURANTE LA CONSTRUCCIÓN DE REDES DE ACUEDUCTO EN LOS BARRIOS DESAFECTADOS SAN PEDRO, BILBAO, BILBAO 11, SANTA RITA, VILLA CINDY, BERLIN Y SANTA CECEILIA I Y ll EN LA LOCALIDAD DE SUBA, EN EL BARRIO BALCONES DE VISTA HERMOSA EN LA LOCALIDAD DE USAQUEN y EN LAS OBRAS DE CONSTRUCCION DE REDES DE ALCANTARILLADO SANITARIO y PLUVIAL EN LA LOCALIDAD DE USAQUEN PARA EL GRUPO 11 CONSTRUCCION DE REDES DE ALCANTARILLADO SANITARIO y PLUVIAL EN LA LOCALIDAD DE USAQUEN</t>
  </si>
  <si>
    <t>INTERVENTORIA DURANTE LA CONSTRUCCION DE OBRAS DE RECOLECCION DE AGUAS LLUVIAS DE LA CALLE 13 Y LA CALLE 17 EN El SECTOR COMPRENDIDO ENTRE LA CARRERA 88 Y CARRERA 96 DE LA LOCALIDAD DE FONTIBON DE BOGOTA D.C.</t>
  </si>
  <si>
    <t>INTERVENTORIA PARA LAS OBRAS COMPLEMENTARIAS BARRIO LA GRANJA: REHABILITACION REDES DE ALCANTARILLADO SANITARIO Y CONSTRUCCION DEL ALCANTARILLADO PLUVIAL DEL BARRIO LA GRANJA, UBICADO ENTRE LA CALLE 76 Y LA AV. CALLE 80 Y ENTRE LA CRA 76 Y AV. CRA 86 (AV. CIUDAD DE CALI) DE LA LOCALIDAD DE ENGATIVA</t>
  </si>
  <si>
    <t>INTERVENTORIA TÉCNICA, ADMINISTRATIVA Y FINANCIERA DURANTE LAS OBRAS DE CONSTRUCCIÓN DE LOS SISTEMAS PARA EL CONTROL DE DERRAMES DEL MANEJO DE LOS INSUMOS QUÍMICOS UTILIZADOS EN EL TRATAMIENTO DE AGUA POTABLE Y OPTIMIZACIÓN DEL TRATAMIENTO DE LAS AGUAS RESIDUALES DE LA PLANTA FRANCISCO WIESNER</t>
  </si>
  <si>
    <t>INTERVENTORIA DURANTE LA CONSTRUCCION DE LAS REDES DE ALCANTARILLADO SANITARIO Y PLUVIAL BARRIO SAN FRANCISCOPARTE AL TA 11, PLUVIAL BARRIO PUERTA DEL SOL 11 Y OBRAS DE OPTIMIZACION DE REDES DE ACUEDUCTO DEL SECTOR HIDRAULICO 5, EN EL AREA DE COBERTURA DE LA ZONA 1 DE LA EAB-ESP</t>
  </si>
  <si>
    <t>805 de 2006
ACTA DE RECIBO FINAL 805-2006</t>
  </si>
  <si>
    <t>ACTA DE TERMINACION
CERTIFICACION 1167-2013</t>
  </si>
  <si>
    <t>certificacion 764 de 2011</t>
  </si>
  <si>
    <t xml:space="preserve">ACTA DE LIQUIDACION DICAX
ACTA DE RECIBO FINAL
DOCUMENTO CONSORCIAL
</t>
  </si>
  <si>
    <t>CUMPLE
REQUERIMIENTO PARTICULAR</t>
  </si>
  <si>
    <t>NIT 900.590.826-1</t>
  </si>
  <si>
    <t>3048899 - 3217854980</t>
  </si>
  <si>
    <t>Cra 64 D#86-111</t>
  </si>
  <si>
    <t>crueda@hipsitec.com
pgongallo@hipsitec.com</t>
  </si>
  <si>
    <t>Barranquilla, Atlántico</t>
  </si>
  <si>
    <t>PEDRO GARCÍA ONGALLO
C.E. 575960
(SUPLENTE)</t>
  </si>
  <si>
    <t>HIPSITEC SOCIEDAD ANONIMA</t>
  </si>
  <si>
    <t>SUCURSAL de la sociedad extranjera denominada: HIPSITEC SOCIEDAD ANONIMA</t>
  </si>
  <si>
    <t>CONFEDERACIÓN HIDROGRÁFICA DEL CANTABRICO</t>
  </si>
  <si>
    <t>Fondo de Cooperación para Agua y Saneamiento de España - FCAS - Nombre de la Entidad Ejecutora - CORVIVIENDA</t>
  </si>
  <si>
    <t>Asistencia Técnica para la Dirección de Obras de abastecimiento y saneamiento en la provincia de Asturias y diseño de proyectos modificados</t>
  </si>
  <si>
    <t>Interventoría Técnica, Ambiental y Administrativa para la Construcción de Instalaciones Hidráulico-Sanitarias en Viviendas de La Zona Sur Oriental de Cartagena</t>
  </si>
  <si>
    <t>1 1 150624 Certificado CHC</t>
  </si>
  <si>
    <t>UTE HIPSITEC S.A. - URBACONSULT S.A.
APOSTILLE No. 400/2015 y 2336/2015</t>
  </si>
  <si>
    <t>2 26 160202 Certificado corvivienda - con detalle de Otrosi y Alcance</t>
  </si>
  <si>
    <t>CONSORCIO GRUPO 3 RB</t>
  </si>
  <si>
    <t>AV. CARACAS # 34-86 OFICINA 303</t>
  </si>
  <si>
    <t>COMERCIALRLP@GMAIL.COM</t>
  </si>
  <si>
    <t>2858521 - 3217547940</t>
  </si>
  <si>
    <t>RIGOBERTO LOPEZ PINEDA
C.C. 79.303.002</t>
  </si>
  <si>
    <t>NIT 901.104.117-9 - REPRESENTANTE LEGAL: RIGOBERTO LOPEZ PINEDA, C.C. 79.303.002</t>
  </si>
  <si>
    <t>NIT 900.611.915-0 - REPRESENTANTE LEGAL: BLADIMIR JESUS SALCEDO CASTILLA, C.C. 4.981.048</t>
  </si>
  <si>
    <t>RIGOBERTO LOPEZ P. INGENIERIA SAS
Sigla: RLP INGENIERIA SAS</t>
  </si>
  <si>
    <t>SOLUCIONES INTEGRALES EN INGENIERIA HIDRAULICA E HIDROLOGICA S.A.S. 
SIGLA SINTH S.A.S.</t>
  </si>
  <si>
    <t>EAAB</t>
  </si>
  <si>
    <t>INTERVENTORIA PARA LA CONSTRUCCION DE REDES DE ACUEDUCTO Y ALCANTARILLADO, DE LOS PLANES DE INVERSION DE LAS LOCALIDADES DENTRO DE LA ZONA 1 3 Y 5 DEL ACUEDUCTO DE BOGOTA (UNIDAD EJECUTIVA LOCAL UEL-EAAB) LOCALIDADES DE BOSA, KENNEDY, PUENTE ARANDA, ANTONIO NARIÑO, FONTIBON, USAQUEN Y SUBA</t>
  </si>
  <si>
    <r>
      <rPr>
        <sz val="9"/>
        <color rgb="FFFF0000"/>
        <rFont val="Arial"/>
        <family val="2"/>
      </rPr>
      <t>NO CUMPLE</t>
    </r>
    <r>
      <rPr>
        <sz val="9"/>
        <rFont val="Arial"/>
        <family val="2"/>
      </rPr>
      <t xml:space="preserve">
REQUERIMIENTO PARTICULAR</t>
    </r>
  </si>
  <si>
    <t>NO SE EVIDENCIA: tener dentro de su alcance la INTERVENTORÍA A LA CONSTRUCCIÓN O AMPLIACIÓN DE REDES INTRADOMICILIARIAS DE ACUEDUCTO O ALCANTARILLADO</t>
  </si>
  <si>
    <t>Pág. 2-5
10. FORMATO 3 Y 3A EXP</t>
  </si>
  <si>
    <t>2C INGENIEROS SA</t>
  </si>
  <si>
    <t>CESAR ASHLEY MORA BARNEY
C.C. 19.356.176</t>
  </si>
  <si>
    <t>2121865 - 3023553440</t>
  </si>
  <si>
    <t>CARRERA 4 No. 58-59 OFIC 301</t>
  </si>
  <si>
    <t>2cingenieros@2cingenieros.com.co</t>
  </si>
  <si>
    <t>NIT 830.023.761-7</t>
  </si>
  <si>
    <t>INTERVENTORÍA TÉCNICA, ADMINISTRATIVA Y PRESUPUESTAL DEL DIAGNOSTICO, CONCERTACIÓN, PLAN DE INTERVENCIÓN Y EJECUCIÓN DEL PROGRAMA DE CONEXIONES INTRADOMICILIARIAS, EN LOS MUNICIPIOS DE GUACHENÉ (CAUCA), VALLEDUPAR (CESAR), BAHÍA SOLANO (CHOCO), JURADO (CHOCO) Y CORREGIMIENTO DE VALENCIA DE JESÚS- VALLEDUPAR (CESAR), RIOHACHA (LA GUAJIRA)</t>
  </si>
  <si>
    <t>INTERVENTORIA TÉCNICA, ADMINISTRATIVA, FINANCIERA Y CONTABLE PARA LA CONSTRUCCIÓN DE INSTALACIONES PARA LA BRIGADA MÓVIL EN LA HORMIGA PUTUMAYO I ETAPA</t>
  </si>
  <si>
    <t>INTERVENTORIA TÉCNICA, ADMINISTRATIVA, FINANCIERA Y CONTABLE PARA LA CONSTRUCCIÓN DEL BATALLÓN DE INFANTERÍA N°29 "GR. GERMÁN OCAMPO HERRERA"</t>
  </si>
  <si>
    <t>INTERVENTORÍA TÉCNICA, ADMINISTRATIVA Y FINANCIERA PARA LOS PROYECTOS QUE SE EJECUTEN EN VIRTUD DE LOS CONVENIOS DE APOYO FINANCIERO SUSCRITOS ENTRE EL MAVDT, FONADE Y LOS MUNICIPIOS BENEFICIARIOS DEL GRUPO I -MAGDALENA</t>
  </si>
  <si>
    <t>CONSORCIO INTERCONEXIONES 2016</t>
  </si>
  <si>
    <t>INTERVENTORÍA A LA CONSTRUCCIÓN O AMPLIACIÓN DE REDES INTRADOMICILIARIAS</t>
  </si>
  <si>
    <t>OK</t>
  </si>
  <si>
    <t>Pág. 2-11
11. FORMATO 3 - 3A_EXPERIENCIA ESPECIFICA.</t>
  </si>
  <si>
    <t>Pág. 12-39
11. FORMATO 3 - 3A_EXPERIENCIA ESPECIFICA.</t>
  </si>
  <si>
    <t>CONSORCIO INFRAESTRUCTURAS 2009</t>
  </si>
  <si>
    <t>Pág. 40-135
11. FORMATO 3 - 3A_EXPERIENCIA ESPECIFICA.</t>
  </si>
  <si>
    <t>CONSORCIO INGENIEROS 2005</t>
  </si>
  <si>
    <t>Pág. 136-145
11. FORMATO 3 - 3A_EXPERIENCIA ESPECIFICA.</t>
  </si>
  <si>
    <t>CONSORCIO V&amp;M 010</t>
  </si>
  <si>
    <t>CARLOS EDUARDO ARREDONDO ARANGO
C.C. 70.075.032</t>
  </si>
  <si>
    <t>(4)4400040 - 3128502254</t>
  </si>
  <si>
    <t>Carrera 43B No. 16 – 95 Ofc 1701, Edificio CCI</t>
  </si>
  <si>
    <t>viastopsas@gmail.com</t>
  </si>
  <si>
    <t>Medellín - Antioquia</t>
  </si>
  <si>
    <t>MEDINA &amp; RIVERA INGENIEROS ASOCIADOS S.A.S
SIGLA : MEDIR ING ASOC SAS</t>
  </si>
  <si>
    <t>COMPAÑÍA DE VIAS, TRANSPORTE Y OBRAS
PUBLICAS S.A.S.
Sigla: VIASTOP S.A.S.</t>
  </si>
  <si>
    <t>NIT 830.013.230-5 - REPRESENTANTE LEGAL: CESAR A. CAMARGO CAMARGO, C.C. 80.029.202</t>
  </si>
  <si>
    <t>NIT 901.218.647-0 - REPRESENTANTE LEGAL: CARLOS E. ARREDONDO ARANGO, C.C. 70.075.032</t>
  </si>
  <si>
    <t>EMPRESAS PÚBLICAS DE MEDELLÍN - EPM</t>
  </si>
  <si>
    <t>SECRETARIA GENERAL DEFENSORIA DEL PUEBLO</t>
  </si>
  <si>
    <t>MINISTERIO DE EDUCACION NACIONAL</t>
  </si>
  <si>
    <t>UNIVERSIDAD MILITAR NUEVA GRANADA</t>
  </si>
  <si>
    <t>Interventoría técnica, ambiental, social y administrativa de los contratos de obra civil para la modernización y reposición de las redes de acueducto y alcantarillado y obras complementarias en el sector denominado Centro Parrilla y circuito Orfelinato</t>
  </si>
  <si>
    <t>Interventoría técnica y administrativa para la modernización y reposición de las redes de acueducto.</t>
  </si>
  <si>
    <t>Interventoría, técnica, administrativa, jurídica y financiera de la demolición y construcción de las obras de los bloques A y B de la Sede del nivel Central de la Defensoría del Pueblo ubicadas en la ciudad de Bogotá en la calle 55 N° 10-32, adelantar sus obras complementarias y amueblamiento por el sistema de precios fijos y valores unitarios sin formula de reajuste</t>
  </si>
  <si>
    <t>Realizar la interventoría técnica, administrativa, financiera, legal y contable a los contratos resultantes de los procesos de selección cuyo objeto es “contratar por el sistema de precios unitarios fijos sin formula de reajuste el mejoramiento de la infraestructura física de las sedes educativas oficiales en diferentes departamentos del país Cesar, Guajira, Norte de Santander y Atlántico.</t>
  </si>
  <si>
    <t>Realizar la interventoría técnica, administrativa, financiera y ambiental al contrato de obra DIVCADCOBR-008-2017 celebrado entre la Universidad Militar Nueva Granada y el Consorcio Cajicá, cuyo objeto es: “construcción y dotación del mobiliario del edificio de laboratorios fase dos en el Campus Nueva Granada en Cajicá, por la modalidad de precios unitarios fijos, sin fórmula de reajuste.</t>
  </si>
  <si>
    <t>Acreditación experiencia de la Filial VIASTOP
Acta de recibo interventoria
Certificado con cantidades CT 2014 00532</t>
  </si>
  <si>
    <t>CERTIFICACIÓN A NOMBRE DE: ARREDONDO MADRID INGENIEROS CIVILES S.A.S. (AIM S.A.S.)
SOCIO DE VIASTOP S.A.S. - % DE PARTICIPACIÓN DEL CAPITAL 90%
FECHA DE CONSTITUCION: 1 DE OCTUBRE DE 2018</t>
  </si>
  <si>
    <t>371 ACTA DE TERMINACION
371 CERTIFICACION</t>
  </si>
  <si>
    <t>CONSORCIO PROEZA -MEDIR 2</t>
  </si>
  <si>
    <t>286 ACTA  DE LIQUIDACION
286 CERTIFICACION</t>
  </si>
  <si>
    <t>393 Acta de recibo final Interventoría
393 ACTA LIQUIDACION INTER</t>
  </si>
  <si>
    <t>ACTA DE RECIBO Y ENTREGA FINAL 949
CERTIFICACION 949-2014</t>
  </si>
  <si>
    <t>UT INTERVENTORÍA CONEXIONES INTRADOMICILIARIAS</t>
  </si>
  <si>
    <t>María del Socorro Núñez Velasco
C.C. 31.975.903</t>
  </si>
  <si>
    <t>3102668356 – 3205762961</t>
  </si>
  <si>
    <t>Carrera 13 # 37 – 37 Torre sur, oficina 404, Edificio Cavipetrol</t>
  </si>
  <si>
    <t>ianconsultoressas@gmail.com
socorronunez@ianconsultoressas.com</t>
  </si>
  <si>
    <t>NIT 901.050.848-0 - REPRESENTANTE LEGAL: María del Socorro Núñez Velasco, C. C. 31.975.903</t>
  </si>
  <si>
    <t>SUDANDINA DE INGENIERÍA SAS</t>
  </si>
  <si>
    <t>IAN CONSULTORES SAS</t>
  </si>
  <si>
    <t>Aguas de Corrientes S.A.</t>
  </si>
  <si>
    <t>Servicio de inspección técnica, Administrativa, Financiera, Legal, Ambiental y Social de las Obras de Ampliación de las Redes de Agua Potable de las Unidades Operativas Capital, Esquina, Goya, Mercedes, Curuzú Cuatiá, Paso de los Libres y Monte Caseros</t>
  </si>
  <si>
    <t>Pág. 3-8
11. Experiencia específica oferente</t>
  </si>
  <si>
    <t>CONSORCIO INTRA I 2020</t>
  </si>
  <si>
    <t>CALLE 9 No. 44-56</t>
  </si>
  <si>
    <t>intraconsorcio2020@gmail.com</t>
  </si>
  <si>
    <t>JENIFFER PAOLA FUENTES GARCES
C.C. 1.067.911.153</t>
  </si>
  <si>
    <t>CONSICIVIL S.A.S</t>
  </si>
  <si>
    <t>Ricardo Arturo Marín</t>
  </si>
  <si>
    <t>NIT 901.231.444-6 - REPRESENTANTE LEGAL: Juan Bolívar Mafioly Rodríguez, C.C. No. 72.285.777</t>
  </si>
  <si>
    <t>C.C. 10.029.784</t>
  </si>
  <si>
    <t>EMPRESAS PUBLICAS DE CUNDINAMARCA S.A. ESP</t>
  </si>
  <si>
    <t>ACUEDUCTO AGUA
ALCANTARILLADO Y ASEO DE BOGOTA</t>
  </si>
  <si>
    <t>EMPRESAS PÚBLICAS DE CUNDINAMARCA S.A ESP</t>
  </si>
  <si>
    <t>INTERVENTORÍA PARA LA CONSTRUCCIÓN Y/O REHABILITACIÓN DE LAS REDES DE ALCANTARILLADO SANITARIO Y PLUVLAL EN EL BARRIO MARCO FIDEL SUAREZ - SECTOR SAN JORGE, DEL ACUEDUCTO DE BOGOTÁ</t>
  </si>
  <si>
    <t>INTERVENTORIA INTEGRAL A LOS CONTRATOS DERIVADOS DE CONVENIOS INTERADMINISTRATIVOS O DE PROCESOS DE SELECCIÓN QUE ADELANTA EMPRESA PÚBLICAS DE CUNDINAMARCA S.A E.S.P. EN SU CONDICIÓN DE GESTOR DEL PLAN DEPARTAMENTAL DE AGUAS</t>
  </si>
  <si>
    <t>Pág. 3-5
1. EXPERIENCIA ESPECIFICA Y EXPERIENCIA ESPECIFICA ADICIONAL DEL OFERENTE</t>
  </si>
  <si>
    <t>Pág. 6-13
1. EXPERIENCIA ESPECIFICA Y EXPERIENCIA ESPECIFICA ADICIONAL DEL OFERENTE</t>
  </si>
  <si>
    <t>Pág. 14-58
1. EXPERIENCIA ESPECIFICA Y EXPERIENCIA ESPECIFICA ADICIONAL DEL OFERENTE</t>
  </si>
  <si>
    <t>GNG INGENIERIA S.A.S.</t>
  </si>
  <si>
    <t>JORGE GOMEZ FALLA
C.C. 72.007.216</t>
  </si>
  <si>
    <t>2390929 - 3173675154</t>
  </si>
  <si>
    <t>Carrera 49 No. 104B-49</t>
  </si>
  <si>
    <t>licitaciones@gng.com.co</t>
  </si>
  <si>
    <t>NIT 830.515.117-5</t>
  </si>
  <si>
    <t>FINDETER</t>
  </si>
  <si>
    <t>EMPRESA PUBLICA DE CUDINAMARCA</t>
  </si>
  <si>
    <t>INTERVENTORÍA TÉCNICA, ADMINISTRATIVA Y DE CONTROL PRESUPUESTAL A LAS OBRAS DE CONSTRUCCION DE UNA INFRAESTRUCTURA EDUCATIVA TIPO A EN EL PREDIO FRANCISCO DE PAULA SANTANDER DEL MUNICIPIO DE VALLEDUPAR, DEPARTAMENTO DEL CESAR</t>
  </si>
  <si>
    <t>CONSORCIO INTERPROYECTOS COLEGIOS 2015</t>
  </si>
  <si>
    <t>INTERVENTORÍA INTEGRAL (ADMINISTRATIVA, FINANCIERA, CONTABLE, AMBIENTAL, SOCIAL, JURÍDICA Y TÉCNICA) DEL PROYECTO: “AJUSTE A LOS ESTUDIOS TÉCNICOS Y DISEÑOS Y LA CONSTRUCCIÓN DE LA INFRAESTRUCTURA EDUCATIVA TIPO A – UBICADA EN LA URBANIZACION CIUDAD DEL BICENTENARIO EN CARTAGENA, DEPARTAMENTO DE BOLÍVAR</t>
  </si>
  <si>
    <t>INTERVENTORIA A LA CONSTRUCCIÓN Y OPTIMIZACIÓN DE REDES DE ACUEDUCTO Y ALCANTARILLADO URBANO MUNICIPIO DE NILO CUNDINAMARCA</t>
  </si>
  <si>
    <t>1_Cert_Fonade_Valledupar_52_</t>
  </si>
  <si>
    <t>1_Certificado_Cantidades_EPC_Nilo_189_
2_Acta_Liquidación_EPC_Nilo_189</t>
  </si>
  <si>
    <t>1_Cert_Findeter_Interproyectos_Bicentenario_174_
2_Act_Recibo_Final_Fase II_Findeter_Bic_174_</t>
  </si>
  <si>
    <t>gerencia@civingingenieria.com</t>
  </si>
  <si>
    <t>TRANSV. 19a # 98-28 OFIC. 502</t>
  </si>
  <si>
    <t>7021726 - 3143020637</t>
  </si>
  <si>
    <t>CONSORCIO INTER-CONEXIONES</t>
  </si>
  <si>
    <t>LADY MERCEDES AGUIRRE ORTIZ
C.C. 1.022.347.445</t>
  </si>
  <si>
    <t>CLEMENTE ALFREDO BUITRAGO</t>
  </si>
  <si>
    <t>BALER INGENIERIA SAS</t>
  </si>
  <si>
    <t>GEAGOR SAS</t>
  </si>
  <si>
    <t>EDINSON SEGUNDO DUQUE GUZMAN</t>
  </si>
  <si>
    <t>C.C. 79.505.720</t>
  </si>
  <si>
    <t>NIT 900.264.015-8 - REPRESENTANTE LEGAL: LADY MERCEDES AGUIRRE ORTIZ, C.C. 1.022.347.445</t>
  </si>
  <si>
    <t>NIT: 900.544.313-1 - REPRESENTANTE LEGAL: ELBER RAMIRO AGUIRRE ORTIZ, C.C. 1.077.968.979</t>
  </si>
  <si>
    <t>C.C. 19.483.980</t>
  </si>
  <si>
    <t>INSTITUTO DE CASAS FISCALES DEL EJERCITO</t>
  </si>
  <si>
    <t>EMPODUITAMA S.A. E.S.P</t>
  </si>
  <si>
    <t>CONSORCIO INTERVENTORES DEL CAQUETA</t>
  </si>
  <si>
    <t>CONSORCIO UM CAJICA</t>
  </si>
  <si>
    <t>INTERVENTORIA TECNICA, FINANCIERA, JURIDICA, ADMINISTRATIVA Y AMBIENTAL DE OBRA REQUERIDA PARA EL BAEEV 16</t>
  </si>
  <si>
    <t>INTERVENTORIA TECNICA, FINANCIERA, JURIDICA, ADMINISTRATIVA Y AMBIENTAL DE OBRA REQUERIDA PARA LA CONSTRUCCION PARA EL ESTABLECIMIENTO DE SANIDAD MILITAR UBICADO EN LA CIUDAD DE SANTIAGO DE CALI - VALLE DEL CAUCA</t>
  </si>
  <si>
    <t>INTERVENTORIA TECNICA, ADMINISTRATIVA Y CONTABLE PARA LA CONSTRUCCION DE TRES EDIFICIOS DE VIVIENDA FISCAL PARA PERSONAL DE OFICIALES Y SUBOFICIALES EN LARANDIA CAQUETA</t>
  </si>
  <si>
    <t>INTERVENTORIA TECNICA, ADMINISTRATIVA Y DE CONTROL PRESUPUESTAL AL CONTRATO DE OBRA No. 001 DE 2013: CONSTRUCCION Y DOTACION DEL MOBILIARIO DEL EDIFICIO DE POSGRADOS E INVESTIGACION EN EL CAMPUS NUEVA GRANADA EN CAJICA</t>
  </si>
  <si>
    <t>INTERVENTORIA TECNICA, ADMINISTRATIVA, FINANCIERA, AMBIENTAL, SOCIAL SOBRE LA EJECUCION DEL CONTRATO: CONSTRUCCION DEL COLECTOR AMERICAS EN EL MUNICIPIO DE DUITAMA DEPARTAMENTO DE BOYACA</t>
  </si>
  <si>
    <t>CONSORCIO CANTON 2015</t>
  </si>
  <si>
    <t>Pág. 2-35
EXPERIENCIA HABILITANTE DEL PROPONENTE</t>
  </si>
  <si>
    <t>Pág. 36-67
EXPERIENCIA HABILITANTE DEL PROPONENTE</t>
  </si>
  <si>
    <t>Pág. 68-83
EXPERIENCIA HABILITANTE DEL PROPONENTE</t>
  </si>
  <si>
    <t>Pág. 84-140
EXPERIENCIA HABILITANTE DEL PROPONENTE</t>
  </si>
  <si>
    <t>Pág. 141-148
EXPERIENCIA HABILITANTE DEL PROPONENTE</t>
  </si>
  <si>
    <t>(5)3133780 - 3017885306</t>
  </si>
  <si>
    <t>Cra. 57 No. 99ª-65 Torres del Atlántico – Oficina 1110</t>
  </si>
  <si>
    <t>licitaciones@master.net.co</t>
  </si>
  <si>
    <t>BARRAQUILLA</t>
  </si>
  <si>
    <t>INGENIERIA MASTER S.A.S</t>
  </si>
  <si>
    <t>CLAUDIA SUÁREZ ANGARITA
C.C. 52.422.272</t>
  </si>
  <si>
    <t>NIT 900.915.689-6</t>
  </si>
  <si>
    <t>Pág. 
12. EXPERIENCIA HABILITANTE Y PUNTUABLE</t>
  </si>
  <si>
    <t>CUNDINAMARCA - ALCALDÍA MUNICIPIO DE CAJICÁ</t>
  </si>
  <si>
    <t>MINISTERIO DE CULTURA</t>
  </si>
  <si>
    <t>CONSEJO SUPERIOR DE LA JUDICATURA</t>
  </si>
  <si>
    <t>FONDO NACIONAL DE TURISMO (FONTUR)</t>
  </si>
  <si>
    <t>INTERVENTORIA TÉCNICA, ADMINISTRATIVA, AMBIENTAL, FINANCIERA, CONTABLE Y JURIDICA PARA EL CONTRATO DE OBRA CUYO OBJETO ES LA CONSTRUCCIÓN DEL CENTRO CULTURAL Y DE CONVENCIONES DEL MUNICIPIO DE CAJICACUNDINAMARCA</t>
  </si>
  <si>
    <t>INTERVENTORÍA TÉCNICA, ADMINISTRATIVA Y FINANCIERA PARA EL CONTRATO DE OBRA RESULTANTE DE LA LICITACIÓN PÚBLICA MC LP 015 - 2012, CUYO OBJETO ES: "CONTRATAR POR EL SISTEMA DE PRECIOS UNITARIOS FIJOS SIN FÓRMULA DE AJUSTE, LA CONSTRUCCIÓN BLOQUE C PARQUE DE LA MÚSICA JORGE VILLAMIL CORDOVEZ UBICADO EN EL MUNICIPIO DE NEIVA" DEPARTAMENTO DEL HUILA</t>
  </si>
  <si>
    <t>REALIZAR LA INTERVENTORÍA TÉCNICA, FINANCIERA, ADMINISTRATIVA, JURÍDICA Y CONTABLE, DE LA CONSTRUCCIÓN SEDE DESPACHOS JUDICIALES DE ACACÍAS - META</t>
  </si>
  <si>
    <t>INTERVENTORÍA TÉCNICA, ADMINISTRATIVO, FINANCIERO Y OPERATIVA PARA LA CONSTRUCCIÓN DEL CENTRO DE CONVENCIONES DE PEREIRA Y RISARALDA - EXPOFUTURO, EN EL MUNICIPIO DE PEREIRA, DEPARTAMENTO DE RISARALDA. OBRAS CORRESPONDIENTES A LA SEGUNDA FASE, PARTES A Y B DE ACUERDO A LOS ESTUDIOS Y DISEÑOS ELABORADOS POR LA CÁMARA DE COMERCIO DE PEREIRA</t>
  </si>
  <si>
    <t>INTERVENTORÍA TÉCNICA, ADMINISTRATIVA Y FINANCIERA A LOS PROYECTOS DE AGUA POTABLE Y SANEAMIENTO BASICO DE ENTIDADES TERRITORIALLES EN LOS SIGUIENTES GRUPOS: Interventoría Grupo 3: COSTA ATLÁNTICA (DEPARTAMENTOS DE ATLÁNTICO, BOLIVAR, CESÁR, SUCRE, CÓRDOBA, SAN ANDRES, LA GUAJIRA Y MAGDALENA) - municipios de Ponedera, Mahates, Chimichagua, El Copey, Chinú, Planeta Rica, Buenavista, Guaranda, La Unión, Los Palmitos, Majagual, Morroa, Sampués, San Onofre, Maicao, Manaure, Uribia, El Piñon.</t>
  </si>
  <si>
    <t>CONSORCIO INTERCE</t>
  </si>
  <si>
    <t>Pág. 2-18
12. EXPERIENCIA HABILITANTE Y PUNTUABLE</t>
  </si>
  <si>
    <t>Pág. 19
12. EXPERIENCIA HABILITANTE Y PUNTUABLE</t>
  </si>
  <si>
    <t>Pág. 20-22
12. EXPERIENCIA HABILITANTE Y PUNTUABLE</t>
  </si>
  <si>
    <t>Pág. 23-24
12. EXPERIENCIA HABILITANTE Y PUNTUABLE</t>
  </si>
  <si>
    <t>Pág. 25-65
12. EXPERIENCIA HABILITANTE Y PUNTUABLE</t>
  </si>
  <si>
    <t>CONSORCIO INTERCULTURA</t>
  </si>
  <si>
    <t>INGENIERIA INTEGRAL DE OBRAS INGEOBRAS SAS (ESCISION INGENIERIA MASTER SAS 100%</t>
  </si>
  <si>
    <t>licitaciones@ingingenieria.com.co</t>
  </si>
  <si>
    <t>CALLE 114ª No. 53-94</t>
  </si>
  <si>
    <t>2148025 - 3138870337</t>
  </si>
  <si>
    <t>ING INGENIERIA SAS</t>
  </si>
  <si>
    <t>CARLOS ALBERTO BELLO AVENA
C.C. 73.106.127</t>
  </si>
  <si>
    <t>NIT 890.405.995-1</t>
  </si>
  <si>
    <t>CONSORCIO AGUAS 2013</t>
  </si>
  <si>
    <t>CONSORCIO AGUAS 2015</t>
  </si>
  <si>
    <t>MUNICIPIO DE TURBO
(ANTIOQUIA)</t>
  </si>
  <si>
    <t>DEPARTAMENTO DEL ATLANTICO</t>
  </si>
  <si>
    <t>INTERVENTORIA DE LA OBRA CIVIL Y SUMINISTRO PARA LA CONSTRUCCION DEL ALCANTARILLADO
SANITARIO DEL CASCO URBANO DEL MUNICIPIO DE TURBO - PRIMERA ETAPA</t>
  </si>
  <si>
    <t>INTERVENTORIA TÉCNICA, FINANCIERA, ADMINISTRATIVA Y CONTABLE AL CONTRATO DE LA SEGUNDA ETAPA DE LOS ESTUDIOS, DISEÑOS Y CONSTRUCCIÓN POR EL SISTEMA DE PRECIO GLOBAL FIJO SIN FORMULA DE REAJUSTE DE TRES EDIFICIOS EN LA BASE NAVAL ARC BOLIVAR (GRUPO 1) Y DOS EDIFICIOS EN LA ESCUELA NAVAL ALMIRANTE PADILLA BOLIVAR (GRUPO 2) PARA LOS DEPORTISTAS PARTICIPANTES EN LOS XX JUEGOS DEPORTIVOS CENTROAMERICANOS Y DEL CARIBE 2006</t>
  </si>
  <si>
    <t>INTERVENTORIA TECNICA, ADMINISTRATIVA, AMBIENTAL Y FINANICERA DE LAS OBRAS DE CONSTRUCCION DEL SISTEMA DE ALCANTARILLADO Y SISTEMA DE TRATAMIENTO DE AGUAS RESIDUALES EN EL MUNICIPIO DE POLONUEVO</t>
  </si>
  <si>
    <t>CONTRATAR LA INTERVENTORÍA TÉCNICA, ADMINISTRATIVA, FINANCIERA, CONTABLE, AMBIENTAL, SOCIAL Y JURÍDICA PARA LA EJECUCIÓN CONDICIONAL EN FASES DEL PROYECTO “CONSTRUCCIÓN COLECTOR ARANDA PASTO, NARIÑO, OCCIDENTE”</t>
  </si>
  <si>
    <t>INTERVENTORIA TECNICA ADMINISTRATIVA Y DE CONTROL PRESUPUESTAL PARA LOS SIGUIENTES
PROYECTOS:
A- Galapa: CONSTRUCCION ESTACIONES ELEVADORAS Y LINEAS DE IMPULSION DE LAS CUENCAS 4 A Y Y 4 B EN EL MUNICIPIO DE GALAPA
B- Mompox: OPTIMIZACIÓN Y AMPLIACIÓN DEL SISTEMA DE REDES DE ACUEDUCTO DE LOS BARRIOS LA UNIÓN, VILLA DE LEYVA, 1 DE OCTUBRE, 1 DE JULIO, Y SANTA MARÍA DEL SUAN Y PLANTA DE TRATAMIENTO DE LA CABECERA MUNICIPAL DE SANTA CRUZ DE MOMPOX
C- Ariguani: CONSTRUCCIÓN DEL ALCANTARILLADO SANITARIO DEL CORREGIMIENTO DE PUEBLO NUEVO, MUNICIPIO DE ARIGUANI
D- Tenerife: CONSTRUCCIÓN DEL SISTEMA DE ALCANTARILLADO DEL CORREGIMIENTO DE SANTA INÉS, MUNICIPIO DE TENERIFE
E- Manaure: ESTUDIO PARA EVALUAR LA SOSTENIBILIDAD DE LA TECNOLOGIA PROPUESTA PARA EL SISTEMA DE ABASTECIMIENTO Y TRATABILIDAD DE AGUA PARA LOS CENTROS POBLADOS DE MANZANA, LA GLORIA Y MAYAPO EN EL MUNICIPIO DE MANAURE DEPARTAMENTO DE LA GUAJIRA CONSTRUCCION DEL SISTEMA DE ABASTECIMIENTO Y TRATABILIDAD DE AGUA PARA LOS CENTROS POBLADOS DE MANZANA, LA GLORIA Y MAYAPO EN EL MUNICIPIO DE MANAURE DEPARTAMENTO DE LA GUAJIRA</t>
  </si>
  <si>
    <t>Pág. 2-6
FORMATO 03 - EXPERIENCIA ESPECIFICA DEL OFERENTE</t>
  </si>
  <si>
    <t>Pág. 7-11
FORMATO 03 - EXPERIENCIA ESPECIFICA DEL OFERENTE</t>
  </si>
  <si>
    <t>Pág. 12-20
FORMATO 03 - EXPERIENCIA ESPECIFICA DEL OFERENTE</t>
  </si>
  <si>
    <t>Pág. 21-24
FORMATO 03 - EXPERIENCIA ESPECIFICA DEL OFERENTE</t>
  </si>
  <si>
    <t>Pág. 25-32
FORMATO 03 - EXPERIENCIA ESPECIFICA DEL OFERENTE</t>
  </si>
  <si>
    <t>CONSORCIO INTERDESARROLLO 010</t>
  </si>
  <si>
    <t>3003053 - 3163347598</t>
  </si>
  <si>
    <t>CRA 42 No. 24 A - 54</t>
  </si>
  <si>
    <t>comercial@jasb.com.co</t>
  </si>
  <si>
    <t>JORGE ALVARO SANCHEZ BLANCO
C.C. 79.785.874</t>
  </si>
  <si>
    <t>C.C. 79.785.874</t>
  </si>
  <si>
    <t>ARM CONSULTING LTDA</t>
  </si>
  <si>
    <t>NIT 822.007.239-7 - REPRESENTANTE LEGAL: ANGEL ARTURO RINCÓN SUAREZ, C.C. 79.628.005</t>
  </si>
  <si>
    <t>EL MUNICIPIO DE CASTILLA LA NUEVA</t>
  </si>
  <si>
    <t>EMPRESA DE SERVICIO PUBLICO DEL META EDESA</t>
  </si>
  <si>
    <t>CAJA DE LA VIVIENDA POPULAR</t>
  </si>
  <si>
    <t>INTERVENTORIA TECNICA ADMINISTRATIVA Y FINANCIERA DE LA CONSTRUCCION SEGUNDA ETAPA DEL HOSPITAL MUNICUIPAL DE CASTILLA LA NUEVA - META, EN DESARROLLO DEL PROYECTO</t>
  </si>
  <si>
    <t>INTERVENTORIA TECNICA ADMINISTRATIVA Y FINANCIERA DE LA CONSTRUCCION DE EMISARIOS FINALES COLECTORES PRINCIPALES DE ALCANTARILLADO PLUVIAL ZONA CENTRO A LA ALTURA DE LA CALLE 18 CONSTRUCCION DEL TRATAMIENTO PRIMARIO FORMULACION DEL PLAN DE MANEJO AMBIENTAL Y DISEÑO DE TODAS LAS ETAPAS PARA EL TRATAMIENTO DE AGUAS RESIDUALES DOMESTICAS Y CONSTRUCCION REDES MATRICEZ SISTEMA DE ACUEDUCTO MUNICIPAL DE GRANADA META</t>
  </si>
  <si>
    <t>INTERVENTORÍA TÉCNICA, FINANCIERA Y ADMINISTRATIVA PARA LA CONSTRUCCIÓN DEL BATALLÓN ESPECIAL ENERGÉTICO Y VIAL No. 19 UBICADO EN PUERTO RICO CAQUETÁ</t>
  </si>
  <si>
    <t>ITEM 1: INTERVENTORIA TECNICA , FINANCIERA, ADMINISTRATIVA Y AMBIENTAL DE LA CONSTRUCCION DEL BATALLON BAEEV - 03 LA GLORIA - CESAR ITEM 5 : ITERVENTORIA TECNICA, FINANCIERA, JURIDICA, ADMINISTRATIVA Y AMBIENTAL DE OBRA REQUERIDA PARA LA COCINA COMEDOR IM ITEM 6: INTERVENTORIA TECNICA, FINANCIERA, JURIDICA, ADMINISTRATIVA Y AMBIENTAL DE OBRA REQUERIDA PARA LAS SALAS DE VELACION</t>
  </si>
  <si>
    <t>CONTRATAR LA INTERVENTORTA TÉCNICA, ADMINISTRATIVA, FINANCIERA, SOCIAL, AMBIENTAL Y S&amp;SO PARA LA CONSTRUCCIÓN DE LAS OBRAS DE INTERVENCIÓN FÍSICA A ESCALA BARRIAL, UBICADAS EN LAS LOCALIDADES DE SAN CRISTOBAL, USME, Y KENNEDY EN BOGOTÁ D.C, DE ACUERDO CON LAS PECIFICACIONES ESTABLECIDAS PRODUCTO DEL CONTRATO 459 DE 2014, DE CONFORMIDAD CON LO ESTABLECIDO EN LOS PLIEGOS DE ONDICIONES DEL CONCURSO DE MERITOS CVP-CM-004-2014</t>
  </si>
  <si>
    <t>CONSORCIO INTERHOSPITAL CASTILLA</t>
  </si>
  <si>
    <t>Certif Interhospital Castilla
Doc Consorcio Interhospital</t>
  </si>
  <si>
    <t>CONSORCIO INTERVENTORES AGUAS DE GRANADA</t>
  </si>
  <si>
    <t>5) ACTA DE LIQUIDACION 144 DE 2007
Recibo Final de Obra 136-2007
1) CONFORMACION DEL CONSORCIO INTERVENTORIA AGUAS DE GRANADA</t>
  </si>
  <si>
    <t>75 - CERTIFICACIÓN CTO INTER 237-13 (SIN CANTIDADES)
75 - PTO RICO ACTA LIQUIDACION INTERVENTORIA.</t>
  </si>
  <si>
    <t>CONSORCIO SAMAN 2013</t>
  </si>
  <si>
    <t>115 - 3. ACTA DE LIQUIDACIÓN CI 001-277-14
115 - CONTRATO</t>
  </si>
  <si>
    <t>CONSORCIO PROJASB</t>
  </si>
  <si>
    <t>114 - Acta de liquidación Cto No 461 de 2014
114 - acta recibo final cto. 459 de 2015_1
114 - Documento Consorcial</t>
  </si>
  <si>
    <t>NIT 901.367.762-8 - REPRESENTANTE LEGAL SUPLENTE: David Felipe Méndez Carreño, C.C. 1.032.479.597</t>
  </si>
  <si>
    <r>
      <t>CUMPLE</t>
    </r>
    <r>
      <rPr>
        <sz val="9"/>
        <rFont val="Arial"/>
        <family val="2"/>
      </rPr>
      <t xml:space="preserve">
REQUERIMIENTO PARTICULAR</t>
    </r>
  </si>
  <si>
    <t>INTERVENTORiA TÉCNICA, SOCIO AMBIENTAL, ADMINISTRATIVA Y FINANCIERA DE LOS SIGUIENTES PROYECTOS: SOP-A-249-2007, SOP-A-250-2006 Y SOP-A-252-2007.</t>
  </si>
  <si>
    <t>CONSORCIO INTERVENTORIA LA GRANJA</t>
  </si>
  <si>
    <t>CONSORCIO DICAX</t>
  </si>
  <si>
    <t>Acreditación experiencia de la Filial VIASTOP
Centro Parrilla_Certif Final_Nov2019</t>
  </si>
  <si>
    <t xml:space="preserve">(CARLOS JULIO ARIAS LOPEZ 51% - CIVIL AND ENVIRONMENTAL ENGINEERING S.A.S.
Sigla: C&amp;E ENGINEERING S.A.S. 39% - PROJECTING DESIGNING AND BUILDING LTDA 10%- 0%- 0%) </t>
  </si>
  <si>
    <t>CUMPLE SUMATORIA DE TODOS 2,0 DEL POE</t>
  </si>
  <si>
    <t>V.Bo.</t>
  </si>
  <si>
    <t xml:space="preserve">(HIPSITEC SOCIEDAD ANONIMA 100% -  0% -  0%- 0%- 0%) </t>
  </si>
  <si>
    <t xml:space="preserve">(RIGOBERTO LOPEZ P. INGENIERIA SAS
Sigla: RLP INGENIERIA SAS 70% - SOLUCIONES INTEGRALES EN INGENIERIA HIDRAULICA E HIDROLOGICA S.A.S. 
SIGLA SINTH S.A.S. 30% -  0%- 0%- 0%) </t>
  </si>
  <si>
    <t xml:space="preserve">(2C INGENIEROS SA 100% -  0% -  0%- 0%- 0%) </t>
  </si>
  <si>
    <t xml:space="preserve">(COMPAÑÍA DE VIAS, TRANSPORTE Y OBRAS
PUBLICAS S.A.S.
Sigla: VIASTOP S.A.S. 50% - MEDINA &amp; RIVERA INGENIEROS ASOCIADOS S.A.S
SIGLA : MEDIR ING ASOC SAS 50% -  0%- 0%- 0%) </t>
  </si>
  <si>
    <t xml:space="preserve">(SUDANDINA DE INGENIERÍA SAS 51% - IAN CONSULTORES SAS 49% -  0%- 0%- 0%) </t>
  </si>
  <si>
    <t xml:space="preserve">(CONSICIVIL S.A.S 51% - Ricardo Arturo Marín 49% -  0%- 0%- 0%) </t>
  </si>
  <si>
    <t xml:space="preserve">(GNG INGENIERIA S.A.S. 100% -  0% -  0%- 0%- 0%) </t>
  </si>
  <si>
    <t xml:space="preserve">(CLEMENTE ALFREDO BUITRAGO 34% - BALER INGENIERIA SAS 20% - GEAGOR SAS 23%-EDINSON SEGUNDO DUQUE GUZMAN 23%- 0%) </t>
  </si>
  <si>
    <t xml:space="preserve">(INGENIERIA MASTER S.A.S 100% -  0% -  0%- 0%- 0%) </t>
  </si>
  <si>
    <t xml:space="preserve">(ING INGENIERIA SAS 100% -  0% -  0%- 0%- 0%) </t>
  </si>
  <si>
    <t xml:space="preserve">(JORGE ALVARO SANCHEZ BLANCO 50% - ARM CONSULTING LTDA 50% -  0%- 0%- 0%) </t>
  </si>
  <si>
    <t>CERTIFICACIÓN A NOMBRE DE: ARREDONDO MADRID INGENIEROS CIVILES S.A.S. (AIM S.A.S.)
SOCIO DE VIASTOP S.A.S. - % DE PARTICIPACIÓN DEL CAPITAL 90%
FECHA DE CONSTITUCION: 1 DE OCTUBRE DE 2018
CONSORCIO NIPON KOEI - AIM
ACLARADO EN LAS OBSERVACIONES PRESENTADAS AL INFORME</t>
  </si>
  <si>
    <t>ACLARADO EN LAS OBSERVACIONES PRESENTADAS AL INFORME</t>
  </si>
  <si>
    <t>CERTIFICACIÓN A NOMBRE DE: HYTSA ESTUDIOS Y PROYECTOS S.A
SOCIO DE SUDANDINA DE INGENIERÍA SAS - % DE PARTICIPACIÓN DEL CAPITAL 50%
FECHA DE CONSTITUCION: 8 DE FEBRERO DE 2020
APOSTILLE No. A00735/2020
ACLARADO EN LAS OBSERVACIONES PRESENTADAS AL INFORME</t>
  </si>
  <si>
    <t>CONSORCIO AGUAS DE DIOS 2007
SE ENCUENTRA A NOMBRE DE IMR INGENIERIA LTDA (SOCIO CONSIVIL - % CAPITAL SOCIAL 10%)
FECHA DE CONSTITUCION (16-11-2018)
ACLARADO EN LAS OBSERVACIONES PRESENTADAS AL INFORME</t>
  </si>
  <si>
    <t>CONSORCIO INTERALCANTARILLADO 2011</t>
  </si>
  <si>
    <t>CONSORCIO LOGÍSTICA HIDRÁULICA</t>
  </si>
  <si>
    <t>CONSORCIO JASAN 4
ACLARADO EN LAS OBSERVACIONES PRESENTADAS AL INFORME</t>
  </si>
  <si>
    <t>GRUPO 1</t>
  </si>
  <si>
    <t>GRUPO 2</t>
  </si>
  <si>
    <t>GRUPO 3</t>
  </si>
  <si>
    <t>GRUPO 4</t>
  </si>
  <si>
    <t>GRUPO 5</t>
  </si>
  <si>
    <t>OFERENTE</t>
  </si>
  <si>
    <t>sumatoria de los contratos en SMMLV</t>
  </si>
  <si>
    <t>ORDEN DE MAYOR A MENOR</t>
  </si>
  <si>
    <t>LISTA</t>
  </si>
  <si>
    <t>REQUISITOS MINIMOS - PERSONAL PRINCIPAL REQUERIDO - CUMPLE/ NO CUMPLE</t>
  </si>
  <si>
    <t>CARGO A DESEMPEÑAR</t>
  </si>
  <si>
    <t>FORMACIÓN ACADÉMICA</t>
  </si>
  <si>
    <t>Experiencia General</t>
  </si>
  <si>
    <t>NUMERO DE PROYECTOS A ACREDITAR</t>
  </si>
  <si>
    <t>EXPERIENCIA ESPECÍFICA</t>
  </si>
  <si>
    <t>REQUERIMIENTO PARTICULAR</t>
  </si>
  <si>
    <t>REQUISITO MINIMO  EN SMMLV</t>
  </si>
  <si>
    <t>Director Interventoría</t>
  </si>
  <si>
    <t>Ingeniero Civil o Arquitecto</t>
  </si>
  <si>
    <t>Director de Interventoría en proyectos de: Construcción de edificaciones o ampliación de edificaciones o proyectos de mejoramiento integral de vivienda o proyectos de construcción de redes intradomiciliarias de acueducto o proyectos de construcción de redes intradomiciliarias de alcantarillado o construcción de redes domiciliarias de acueducto o construcción de redes domiciliarias de alcantarillado o construcción de redes alcantarillado o ampliación u optimización de redes alcantarillado o construcción de redes de acueducto o Ampliación u optimización de redes acueducto</t>
  </si>
  <si>
    <t>Mínimo uno de los proyectos acreditados debe ser igual o superior al 50% del presupuesto oficial estimado POE del grupo al que se presente en SMMLV a la fecha de su terminación.</t>
  </si>
  <si>
    <t>CARGO</t>
  </si>
  <si>
    <t>NOMBRE</t>
  </si>
  <si>
    <t>TARJETA PROFESIONAL</t>
  </si>
  <si>
    <t>FECHA EXPEDICIÓN</t>
  </si>
  <si>
    <t>PROFESION</t>
  </si>
  <si>
    <t>POSGRADO</t>
  </si>
  <si>
    <t>FECHA TERMINACIÓN PROYECTO</t>
  </si>
  <si>
    <t>REQUERIMIENTO PARTICULAR QUE ACREDITA</t>
  </si>
  <si>
    <t>ARCHIVO</t>
  </si>
  <si>
    <t>MARTHA CECILIA OSPINO BARRIOS</t>
  </si>
  <si>
    <t>13202-33081</t>
  </si>
  <si>
    <t>INGENIERA CIVIL</t>
  </si>
  <si>
    <t>INTERVENTORIA DURANTE LA CONSTRUCCIÓN DE REDES DE ACUEDUCTO EN LOS BARRIOS DESAFECTADOS SAN PEDRO, BILBAO, BILBAO II, SANTA RITA, VILLA CINDY, BERLIN Y SANA CECILIA I Y ll EN LA LOCALIDAD DE SUBA, EN EL BARRIO BALCONES DE VISTA HERMOSA EN LA LOCALIDAD DE USAQUEN y EN LAS OBRAS DE CONSTRUCCION DE REDES DE ALCANTARILLADO SANITARIO y PLUVIAL EN LA LOCALIDAD DE USAQUEN PARA EL GRUPO II CONSTRUCCION DE REDES DE ALCANTARILLADO SANITARIO y PLUVIAL EN LA LOCALIDAD DE USAQUEN</t>
  </si>
  <si>
    <t>CERTIFICACION
RECIBO FINAL
805 de 2006
CONTRATO  MARTHA
MEMORANDO 6 Terminación</t>
  </si>
  <si>
    <t>CERTIFICACION CARLOS JULIO ARIAS LOPEZ
PRESENTA CONTRATO</t>
  </si>
  <si>
    <t>INTERVENTORIA A LA CONSTRUCCIÓN DE LAS REDES DE ALCANTARILLADO SANITARIO Y PLUVIAL SEGÚN DISEÑO, POZOS DE INSPECCIÓN DE 36 ", 30´´, 27'' Y SUM E INST. SISTEMA DE BOMBEO, CASA DE BOMBAS Y SUM. E INST.DE TUBERÍA DE PRESIÓN PVC DE 3´´ 2´´ Y 1/2´´</t>
  </si>
  <si>
    <t>CERTIFICACION
CONTRATO 23 DE 1994
CONTRATO LABORAL</t>
  </si>
  <si>
    <t>INTERVENTORÍA DE LAS OBRAS CIVILES OPTIMIZACIÓN LÍNEAS NORORIENTALES, DE CONFORMIDAD CON LAS ESPECIFICACIONES TÉCNICAS Y CONDICIONES ESTABLECIDAS EN LOS TÉRMINOS DE REFERENCIA DE LA INVITACIÓN PRIVADA No. 005A-06</t>
  </si>
  <si>
    <t>CERTIFICACION VICTOR GUANTIVA
Interventoria Andres Bello</t>
  </si>
  <si>
    <t>SALOMON ELIAS DUVA SILVESTRE</t>
  </si>
  <si>
    <t>25202-52450</t>
  </si>
  <si>
    <t>INGENIERO CIVIL</t>
  </si>
  <si>
    <t>ESPECIALISTA EN GERENCIA DE OBRA</t>
  </si>
  <si>
    <t>INTERVENTORIA TECNICA ADMINISTRATIVA FINANCIERA Y AMBIENTAL DE LOS PROYECTOS DE ACUEDUCTO Y ALCANTARILLADO DESARROLLADOS EN DIFERENTES MUNICIPIOS DEL DEPARTAMENTO DE CUNDINAMARCA</t>
  </si>
  <si>
    <t>5 Agua de Dios</t>
  </si>
  <si>
    <r>
      <t xml:space="preserve">CONSORCIO AGUAS DE DIOS 2007
</t>
    </r>
    <r>
      <rPr>
        <sz val="10"/>
        <color rgb="FFFF0000"/>
        <rFont val="Arial"/>
        <family val="2"/>
      </rPr>
      <t>NO se evidencia certificación del proyecto ejecutado o su respectiva acta de liquidación o cualquier otro documento debidamente firmado por la Entidad Contratante, donde se evidencie que el Contratante del profesional (CONSORCIO AGUAS DE DIOS 2007) fue el contratista del proyecto</t>
    </r>
  </si>
  <si>
    <t>INTERVENTORIA TECNICA ADMINISTRATIVA FINANCIERA AMBIENTAL SOCIAL PARA LA ACTUALIZACIÓN DISEÑO Y CONSTRUCCION SISTEMA DE COLECTORES TIBANICA BOMBEO</t>
  </si>
  <si>
    <t>6 Aguas 2009</t>
  </si>
  <si>
    <r>
      <t xml:space="preserve">CONSORCIO AGUAS 2009
</t>
    </r>
    <r>
      <rPr>
        <sz val="10"/>
        <color rgb="FFFF0000"/>
        <rFont val="Arial"/>
        <family val="2"/>
      </rPr>
      <t>NO se evidencia certificación del proyecto ejecutado o su respectiva acta de liquidación o cualquier otro documento debidamente firmado por la Entidad Contratante, donde se evidencie que el Contratante del profesional (CONSORCIO AGUAS 2009) fue el contratista del proyecto</t>
    </r>
  </si>
  <si>
    <t>INTERVENTORÍA PARA LA OPTIMIZACIÓN DE LAS ESTACIONES DE BOMBEO Y CONSTRUCCIÓN DEL SISTEMA DE ALCANTARILLADO Y PLANTA DE TRATAMIENTO DEL MUNICIPIO DE SAN BERNARDO DEL VIENTO DEPARTAMENTO DE CÓRDOBA</t>
  </si>
  <si>
    <t>7 ecogestar</t>
  </si>
  <si>
    <r>
      <t xml:space="preserve">ECOGESTAR LTDA
</t>
    </r>
    <r>
      <rPr>
        <sz val="10"/>
        <color rgb="FFFF0000"/>
        <rFont val="Arial"/>
        <family val="2"/>
      </rPr>
      <t>NO se evidencia certificación del proyecto ejecutado o su respectiva acta de liquidación o cualquier otro documento debidamente firmado por la Entidad Contratante, donde se evidencie que el Contratante del profesional (ECOGESTAR LTDA) fue el contratista del proyecto</t>
    </r>
  </si>
  <si>
    <t>67-</t>
  </si>
  <si>
    <t>NO CUMPLE</t>
  </si>
  <si>
    <t>CESAR ASHLEY MORA BARNEY</t>
  </si>
  <si>
    <t>25202-21496</t>
  </si>
  <si>
    <t>INTERVENTORÍA TÉCNICA Y ADMINISTRATIVA DE LA CONSTRUCCIÓN DE UNA EDIFICACIÓN DE ALOJAMIENTOS PARA EL PERSONAL DE TRIPULANTES DE REACCIÓN OPERATIVA EN EL COMANDO AEREO DE COMBATE No. 04 CACOM-4 UBICADOEN MELGAR – TOLIMA</t>
  </si>
  <si>
    <t>Pág. 7-19
12. PERSONAL MINIMO REQUERIDO - OBJETO DE EVALUACION_compressed</t>
  </si>
  <si>
    <t>CERTIFICACION 2C INGENIEROS SA
PRESENTA CONTRATO</t>
  </si>
  <si>
    <t>INTERVENTORÍA TÉCNICA ADMINISTRATIVA PARA LA CONSTRUCCIÓN DE LA ESTACIÓN DE POLICÍA CHILES – NARIÑO</t>
  </si>
  <si>
    <t>Pág. 20-33
12. PERSONAL MINIMO REQUERIDO - OBJETO DE EVALUACION_compressed</t>
  </si>
  <si>
    <t>INTERVENTORÍA PARA LA CONSTRUCCIÓN DE LA SEGUNDA ETAPA NUEVA SEDE PRIMARIA, INSTITUCIÓN EDUCATIVA JOSÉ MARÍA CÓRDOBA DEL MUNICIPIO DE TAURAMENA, EN EL DEPARTAMENTO DE CASANARE</t>
  </si>
  <si>
    <t>Pág. 34-
12. PERSONAL MINIMO REQUERIDO - OBJETO DE EVALUACION_compressed</t>
  </si>
  <si>
    <t>INVERMOHES</t>
  </si>
  <si>
    <t>ERIKA DEL ROSARIO SANDOVAL CABALLERO</t>
  </si>
  <si>
    <t>08202-74444</t>
  </si>
  <si>
    <t>INTERVENTORIA TECNICO ADMINISTRATIVA, FINANCIERA, LEGAL, AMBIENTAL Y SOCIAL PARA LA CONSTRUCCION, ADECUACION Y DOTACION DE LA SEGUNDA FASE DEL COMANDO DEPARTAMENTO DE POLICIA DEL CHOCO</t>
  </si>
  <si>
    <t>272 CERT. PROFESIONAL
272 CERT. PROYECTO
272 CONTRATO INTERVENTORIA
CONTRATO 272 ok</t>
  </si>
  <si>
    <t>CERTIFICACION MEDINA &amp; RIVERA ASOCIADOS S.A.S
PRESENTA CONTRATO</t>
  </si>
  <si>
    <t>INTERVENTORIA TECNICA, ADMINISTRATIVA, JURIDICA Y FINANCIERA AL CONTRATO DE EJECUCION DE DEMOLICION PARCIAL Y OBRA NUEVA PARA EL COLEGIO INSTITUTO TECNICO JUAN DEL CORRAL SEDE A, DE LA LOCALIDAD 10 ENGATIVA, IDENTIFICADO CON EL CPF 1049 DE ACUERDO A LOS PLANOS Y ESPECIFICACIONES ENTREGADOS POR LA SECRETARIA DE EDUCACION DEL DISTRITO</t>
  </si>
  <si>
    <t>360 CERT. PROFESIONAL
360 CONTRATO INTERVENTORIA
360. CERTIFICACION ENTIDAD OK OK
CONTRATO 360 ok</t>
  </si>
  <si>
    <t>REALIZAR LA INTERVENTORÍA TÉCNICA, ADMINISTRATIVA, FINANCIERA Y AMBIENTAL AL CONTRATO DE OBRA DIVCAD-COBR-008-2017 CELEBRADO ENTRE LA UNIVERSIDAD MILITAR NUEVA GRANADA Y EL CONSORCIO CAJICÁ, CUYO OBJETO ES: “CONSTRUCCIÓN Y DOTACIÓN DEL MOBILIARIO DEL EDIFICIO DE LABORATORIOS FASE DOS EN EL CAMPUS NUEVA GRANADA EN CAJICÁ, POR LA MODALIDAD DE PRECIOS UNITARIOS FIJOS, SIN FÓRMULA DE REAJUSTE</t>
  </si>
  <si>
    <t>393 ACTA LIQUIDACION INTER
393 CERT. PROFESIONAL
393 CONTRATO INTERVENTORIA
CONTRATO 393 ok</t>
  </si>
  <si>
    <t>RICARDO MAURICIO PARRA PEDRAZA</t>
  </si>
  <si>
    <t>25202-39424</t>
  </si>
  <si>
    <t>Interventoría integral para la construcción de la Etapa I de la Unidad Quirúrgica y Esterilización, Reforzamiento de los módulos 2 y 3 de la E.S.E Hospital Universitario Hernando Moncaleano Perdomo de Neiva</t>
  </si>
  <si>
    <t>Pág. 10
12. Experiencia específica del personal - habilitante y adicional</t>
  </si>
  <si>
    <r>
      <t xml:space="preserve">CONSULTAR CON PROFESIONALES Y CIA LTDA
</t>
    </r>
    <r>
      <rPr>
        <sz val="10"/>
        <color rgb="FFFF0000"/>
        <rFont val="Arial"/>
        <family val="2"/>
      </rPr>
      <t>NO se evidencia certificación del proyecto ejecutado o su respectiva acta de liquidación o cualquier otro documento debidamente firmado por la Entidad Contratante, donde se evidencie que el Contratante del profesional (CONSULTAR CON PROFESIONALES Y CIA LTDA) fue el contratista del proyecto</t>
    </r>
  </si>
  <si>
    <t>Interventoría de la obra de adecuación del centro de salud San Roque del Municipio de Guespa, Departamento de Santander</t>
  </si>
  <si>
    <t>Pág. 9
12. Experiencia específica del personal - habilitante y adicional</t>
  </si>
  <si>
    <r>
      <t xml:space="preserve">CONSULTAR CON PROFESIONALES Y CIA LTDA
</t>
    </r>
    <r>
      <rPr>
        <sz val="10"/>
        <color rgb="FFFF0000"/>
        <rFont val="Arial"/>
        <family val="2"/>
      </rPr>
      <t>ADECUACION
NO se evidencia certificación del proyecto ejecutado o su respectiva acta de liquidación o cualquier otro documento debidamente firmado por la Entidad Contratante, donde se evidencie que el Contratante del profesional (CONSULTAR CON PROFESIONALES Y CIA LTDA) fue el contratista del proyecto</t>
    </r>
  </si>
  <si>
    <t>Interventoría Técnica, Administrativa, Financiera y Contable de la construcción de una sexta etapa del hospital militar II nivel CENAE en Tolemaida, que comprende el suministro e instalación de carpintería de madera, metálica, fachadas, cielo raso, adecuación y terminación de instalaciones hidráulicas, eléctricas, mecánicas, especiales, obras y acabados</t>
  </si>
  <si>
    <t>Pág. 11
12. Experiencia específica del personal - habilitante y adicional</t>
  </si>
  <si>
    <r>
      <t xml:space="preserve">CONSTRUCTORA A&amp;C S.A.
</t>
    </r>
    <r>
      <rPr>
        <sz val="10"/>
        <color rgb="FFFF0000"/>
        <rFont val="Arial"/>
        <family val="2"/>
      </rPr>
      <t>NO se evidencia certificación del proyecto ejecutado o su respectiva acta de liquidación o cualquier otro documento debidamente firmado por la Entidad Contratante, donde se evidencie que el Contratante del profesional (CONSTRUCTORA A&amp;C S.A.) fue el contratista del proyecto</t>
    </r>
  </si>
  <si>
    <t>GERARDO MARQUEZ PRETEL</t>
  </si>
  <si>
    <t>25202-17114</t>
  </si>
  <si>
    <t>INTERVENTORÌA TECNICA ADMINISTRATIVA Y CONTABLE EN EL PROYECTO DE VIVIENDAS DE INTERES SOCIAL RURAL SECTOR RURAL , EN EL MUINCIIPIO DE TOCA DEPARTAMENTO DE BOYACA (27 VIVIENDAS)</t>
  </si>
  <si>
    <t>Pág. 3
DIRECTOR DE INTERVENTORIA</t>
  </si>
  <si>
    <t>NO SE EVIDENCIA EXPERIENCIA</t>
  </si>
  <si>
    <t>INTERVENTORIA TECNICA Y ADMINISTRATIVA DE LA CONSTRUCCION DE CUATRO (4) CASAS DE VIVIENDA FISCAL PARA SUBOFICIALES  EN EL COMANDO AEREO DE COMBATE No. 3 CACOM 3 MALAMBO - BARRANQUILLA</t>
  </si>
  <si>
    <t>Pág. 4
DIRECTOR DE INTERVENTORIA</t>
  </si>
  <si>
    <t>INTERVENTORÌA TECNICA ADMINISTRATIVA Y CONTABLE EN EL PROYECTO DE VIVIENDAS DE INTERES SOCIAL RURAL CINCO SECTORES , EN EL MUINCIPIO DE SAMACA DEPARTAMENTO DE BOYACA (25 VIVIENDAS)</t>
  </si>
  <si>
    <t>Pág. 5
DIRECTOR DE INTERVENTORIA</t>
  </si>
  <si>
    <t>GUILLERMO EMILIO NARVAEZ VELEZ</t>
  </si>
  <si>
    <t xml:space="preserve"> 08202-80156</t>
  </si>
  <si>
    <t>INTERVENTORIA TECNICA, A LOS CONTRATOS DE OBRA CIVIL PARA LA CONSTRUCCION DE LA EXPANSION DE ACUEDUCTO Y ALCANTARILLADO SANITARIO EN EL SECTOR DE LA UNIVERSIDAD EN SANTA MARTA DTCH ETAPA I; BOULEVARD LAS ROSAS Y EXPANSION DE ACUEDUCTO Y ALCANTARILLADO EN LAS ZONAS DE DESARROLLO EN SANTA MARTA DTCH; ETAPA IV, SUBPROYECTOS: CONSTRUCCION DEL ALCANTARILLADO DE LOS BARRIOS LUIS R CALVO Y DIVINO NIÑO, ETAPA II, Y CONTRUCCION DEL ALCANTARILLADO DE LOS BARRIOS LUIS C GALAN, 8 DE DICIEMBRE, ARMERO Y ONDAS DEL CARIBE, ETAPA II</t>
  </si>
  <si>
    <t>Pág. 6-18
22_Exp_Director_Hab_Comp_Compressed</t>
  </si>
  <si>
    <t>CONSORCIO SANTA MARTA</t>
  </si>
  <si>
    <t>INTERVENTORÍA TÉCNICA, FINANCIERA, AMBIENTAL Y ADMINISTRATIVA DEL PROYECTO PARA SEGUIMIENTO Y SUPERVISIÓN DE LAS OBRAS "CONSTRUCCIÓN DEL COLECTOR PLUVIAL BASTIDAS MAR CARIBE EN SANTA MARTA D.T.C.H., ETAPA IV - COLECTORES SECUNDARIOS"</t>
  </si>
  <si>
    <t>Pág. 19-29
22_Exp_Director_Hab_Comp_Compressed</t>
  </si>
  <si>
    <t>CONSORCIO INTERAGUA</t>
  </si>
  <si>
    <t>Pág. 30-73
22_Exp_Director_Hab_Comp_Compressed</t>
  </si>
  <si>
    <t>CONSORCIO INTERPROYECTOS-COLEGIOS 2015</t>
  </si>
  <si>
    <t>LADY MERCEDES AGUIRRE ORTIZ</t>
  </si>
  <si>
    <t>25202-240721</t>
  </si>
  <si>
    <t>PROYECTO 1: INTERVENTORIA AL CONTRATO: REALIZAR MODERNIZACION EN EL PREDIO URBANO LOCALIZADO EN LA CLL 98 No. 19a 67-61 (ACTUAL), CON MATRICULA INMOBILIARIA NRO. 050C614479 , LOTE. MANZANA 58 URBANIZACION: CHICO NORTE 2° SECTOR I ETAPA, DE LA CIUDAD DE BOGOTA, TITULAR LOTERIA DE BOYACA, DE ACUERDO A LO ESTIPULADO EN EL CONTRATO DE OBRA</t>
  </si>
  <si>
    <t>Pág. 8, 14-21, 35-46
DIRECTOR DE INTERVENTORIA_1</t>
  </si>
  <si>
    <r>
      <t xml:space="preserve">CERTIFICACION BALER INGENIERIA S.A.S
PRESENTA PLANILLA DE APORTES
</t>
    </r>
    <r>
      <rPr>
        <sz val="10"/>
        <color rgb="FFFF0000"/>
        <rFont val="Arial"/>
        <family val="2"/>
      </rPr>
      <t>CONSORCIO CIGECON 2018</t>
    </r>
  </si>
  <si>
    <t>PROYECTO 5: INTERVENTORIA TECNICA, ADMINISTRATIVA Y FINANCIERA DE LAS OBRAS CONTRATADAS EN EJECUCION DEL CONVENIO UV-053-2015 CONSTRUCCION DE VIVIENDAS NUEVAS RURALES VISR-2015, SUSCRITO ENTRE EL MUNICIPIO DE NIMAIMA Y LA UNIDAD ADMINISTRATIVA ESPECIAL DE VIVIENDA SOCIAL  DE LA GOBERNACION DE CUNDINAMARCA</t>
  </si>
  <si>
    <t>Pág. 11, 31-34, 63-65
DIRECTOR DE INTERVENTORIA_1</t>
  </si>
  <si>
    <t>CERTIFICACION BALER INGENIERIA S.A.S
PRESENTA PLANILLA DE APORTES</t>
  </si>
  <si>
    <t>PROYECTO 2:  INTERVENTORIA TECNICA, ADMINISTRATIVA, FINANCIERA Y AMBIENTAL AL CONTRATO DE OBRA CUYO OBJETO ES CONSTRUCCION DE 45 UNIDADES SANITARIAS EN EL AREA RURAL SECTOR SABANA - PIEDEMONTE DEL MUNICIPIO DE HATO COROZAL - DEPARTAMENTO DE CASANARE</t>
  </si>
  <si>
    <t>Pág. 69, 78-83
DIRECTOR DE INTERVENTORIA_1</t>
  </si>
  <si>
    <t>CERTIFICACION EDINSON SEGUNDO DUQUE
PRESENTA CONTRATO</t>
  </si>
  <si>
    <t>FRANCISCO EDGAR LIZCANO PAEZ</t>
  </si>
  <si>
    <t>68000-01244</t>
  </si>
  <si>
    <t>INTERVENTORIA PARA LA CONSTRUCCIÓN DE UN EDIFICIO DE DOCE (12) ALOJAMIENTOS PARA EL PERSONAL DE SUBBOFICIALES CASADOS TRIPULANTES DE REACCIÓN EN LA BASE AÉREA “TC” LUIS FRANCISCO PINTO PARRA, EN “Melgar – Tolima”</t>
  </si>
  <si>
    <t>Pág. 8-10
11. DIRECTOR</t>
  </si>
  <si>
    <t>CONSORCIO INTEGRAL DE OBRAS</t>
  </si>
  <si>
    <t>INTERVENTORÍA INTEGRAL (ADMINISTRATIVA, FINANCIERA, CONTABLE, AMBIENTAL, SOCIAL, JURÍDICA Y TÉCNICA) DEL PROYECTO “CONSTRUCCIÓN DE UNA INFRAESTRUCTURA EDUCATIVA CON CAPACIDAD PARA ATENDER APROXIMADAMENTE 1.440 ALUMNOS UBICADO EN LA URBANIZACIÓN LAS GARDENIAS EN EL DISTRITO ESPECIAL, INDUSTRIAL Y PORTUARIO DE BARRANQUILLA, DEPARTAMENTO DEL ATLÁNTICO”</t>
  </si>
  <si>
    <t>Pág. 11-12
11. DIRECTOR</t>
  </si>
  <si>
    <t>INGEOBRAS</t>
  </si>
  <si>
    <t>INTERVENTORIA EDIFICIO DESTINY EN BARRANQUILLA</t>
  </si>
  <si>
    <t>Pág. 13-14
11. DIRECTOR</t>
  </si>
  <si>
    <t>CARLOS ALBERTO BELLO AVENA</t>
  </si>
  <si>
    <t>13202-27141</t>
  </si>
  <si>
    <t>INTERVENTORIA DE LA OBRA CIVIL Y SUMINISTRO PARA LA CONSTRUCCION DEL ALCANTARILLADO SANITARIO DEL CASCO URBANO DEL MUNICIPIO DE TURBO - PRIMERA ETAPA</t>
  </si>
  <si>
    <t>Pág. 6-12, 15-18
FORMATO 04 Y 04A - EXPERIENCIA ESPECIFICA Y ADICIONAL DEL PERSONAL_1</t>
  </si>
  <si>
    <t>CERTIFICACION ING INGENIERIA SAS
PRESENTA CONTRATO A TERMINO INDEFINIDO DESDE 15-12-91 y PLANILLA DE APORTES</t>
  </si>
  <si>
    <t>INTERVENTORIA TECNICA, AMBIENTAL, ADMINISTRATIVA, CONTABLE Y FINANCIERA PARA LA CONSTRUCCION DEL PROYECTO DENOMINADO CARTAGENA LAGUNA CLUB</t>
  </si>
  <si>
    <t>Pág. 6-12, 19-20
FORMATO 04 Y 04A - EXPERIENCIA ESPECIFICA Y ADICIONAL DEL PERSONAL_1</t>
  </si>
  <si>
    <t>INTERVENTORIA TECNICA ADMINISTRATIVA Y FINANCIERA PARA LA CONSTRUCCION DEL SISTEMA PRELIMINAR Y PRIMARIO DE TRATAMIENTO DE AGUAS RESIDUALES EL SANTUARIO EN EL MUNICIPIO DE PIEDECUESTA DEPARTAMENTO DE SANTANDER</t>
  </si>
  <si>
    <t>Pág. 6-12, 21-24
FORMATO 04 Y 04A - EXPERIENCIA ESPECIFICA Y ADICIONAL DEL PERSONAL_1</t>
  </si>
  <si>
    <t>ROBINSON FERNANDO MARROQUIN PERES</t>
  </si>
  <si>
    <t>25202-090337</t>
  </si>
  <si>
    <t>INTERVENTORÍA TÉCNICA, ADMINISTRATIVA Y FINANCIERA DE LOS ESTUDIOS Y DISEÑOS ARQUITECTÓNICOS, ESTRUCTURALES Y DE INSTALACIONES HIDRÁULICAS, ELÉCTRICAS, DE REDES Y SANITARIAS A PRECIO GLOBAL FIJO, REQUERIDOS PARA LA CONSTRUCCIÓN DE LA UNIDAD EDUCATIVA CASTILLA LA NUEVA META, SECCIÓN SECUNDARIA Y DE LA CONSTRUCCIÓN DE LOS DISEÑOS DEFINITIVOS ARPOBADOS DE LA UNIDAD EDUCATIVA CASTILLA LA NUEVA, SECCIÓN SECUNDARIA A PRECIOS UNITARIOS FIJOS, SIN FÓRMULA DE REAJUSTE</t>
  </si>
  <si>
    <t>1. Certificacion Colegio Castilla RFMP</t>
  </si>
  <si>
    <t>INTERVENTORÍA INTEGRAL PARA 12 PROYECTOS DE INFRAESTRUCTURA EDUCATIVA EN EL MUNICIPIO DE ACACÍAS - META</t>
  </si>
  <si>
    <t>2. Certificacion Acacias 12 Project RFMP</t>
  </si>
  <si>
    <t>INTERVENTORÍA TÉCNICA, ADMINISTRATIVA, LEGAL, AMBIENTAL Y FINANCIERA PARA LA CONSTRUCCION DE LA FASE III DE LA INSTITUTCION EDUCATIVA SAN LORENZO DEL MUNICIPIO DE CASTILLA LA NUEVA- META</t>
  </si>
  <si>
    <t>3. Certificacion Colegio San Lorenzo RFMP</t>
  </si>
  <si>
    <t>CUMPLE EL TIEMPO MÍNIMO REQUERIDO DE HABER TERMINADO Y APROBADO ESTUDIOS</t>
  </si>
  <si>
    <t>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</si>
</sst>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2">
    <numFmt numFmtId="41" formatCode="_-* #,##0_-;\-* #,##0_-;_-* &quot;-&quot;_-;_-@_-"/>
    <numFmt numFmtId="43" formatCode="_-* #,##0.00_-;\-* #,##0.00_-;_-* &quot;-&quot;??_-;_-@_-"/>
    <numFmt numFmtId="164" formatCode="&quot;$&quot;\ #,##0_);\(&quot;$&quot;\ #,##0\)"/>
    <numFmt numFmtId="165" formatCode="&quot;$&quot;\ #,##0.00_);\(&quot;$&quot;\ #,##0.00\)"/>
    <numFmt numFmtId="166" formatCode="_(&quot;$&quot;\ * #,##0_);_(&quot;$&quot;\ * \(#,##0\);_(&quot;$&quot;\ * &quot;-&quot;_);_(@_)"/>
    <numFmt numFmtId="167" formatCode="_(* #,##0_);_(* \(#,##0\);_(* &quot;-&quot;_);_(@_)"/>
    <numFmt numFmtId="168" formatCode="_(&quot;$&quot;\ * #,##0.00_);_(&quot;$&quot;\ * \(#,##0.00\);_(&quot;$&quot;\ * &quot;-&quot;??_);_(@_)"/>
    <numFmt numFmtId="169" formatCode="_(* #,##0.00_);_(* \(#,##0.00\);_(* &quot;-&quot;??_);_(@_)"/>
    <numFmt numFmtId="170" formatCode="#,##0.00\ &quot;€&quot;;\-#,##0.00\ &quot;€&quot;"/>
    <numFmt numFmtId="171" formatCode="_-* #,##0\ _€_-;\-* #,##0\ _€_-;_-* &quot;-&quot;\ _€_-;_-@_-"/>
    <numFmt numFmtId="172" formatCode="_-* #,##0.00\ &quot;€&quot;_-;\-* #,##0.00\ &quot;€&quot;_-;_-* &quot;-&quot;??\ &quot;€&quot;_-;_-@_-"/>
    <numFmt numFmtId="173" formatCode="_-* #,##0.00\ _€_-;\-* #,##0.00\ _€_-;_-* &quot;-&quot;??\ _€_-;_-@_-"/>
    <numFmt numFmtId="174" formatCode="&quot;$&quot;#,##0.00;[Red]\-&quot;$&quot;#,##0.00"/>
    <numFmt numFmtId="175" formatCode="_-&quot;$&quot;* #,##0.00_-;\-&quot;$&quot;* #,##0.00_-;_-&quot;$&quot;* &quot;-&quot;??_-;_-@_-"/>
    <numFmt numFmtId="176" formatCode="0.0%"/>
    <numFmt numFmtId="177" formatCode="#,##0.00_ ;\-#,##0.00\ "/>
    <numFmt numFmtId="178" formatCode="#,"/>
    <numFmt numFmtId="179" formatCode="&quot;$&quot;#.00"/>
    <numFmt numFmtId="180" formatCode="_-* #,##0.00\ [$€]_-;\-* #,##0.00\ [$€]_-;_-* &quot;-&quot;??\ [$€]_-;_-@_-"/>
    <numFmt numFmtId="181" formatCode="#,##0\ [$€];[Red]\-#,##0\ [$€]"/>
    <numFmt numFmtId="182" formatCode="#,##0.00[$€];[Red]\-#,##0.00[$€]"/>
    <numFmt numFmtId="183" formatCode="_-[$€-2]* #,##0.00_-;\-[$€-2]* #,##0.00_-;_-[$€-2]* &quot;-&quot;??_-"/>
    <numFmt numFmtId="184" formatCode="_ [$€-2]* #,##0.00_ ;_ [$€-2]* \-#,##0.00_ ;_ [$€-2]* &quot;-&quot;??_ "/>
    <numFmt numFmtId="185" formatCode="[$€]#,##0"/>
    <numFmt numFmtId="186" formatCode="#,##0.00\ ;&quot; (&quot;#,##0.00\);&quot; -&quot;#\ ;@\ "/>
    <numFmt numFmtId="187" formatCode="#.00"/>
    <numFmt numFmtId="188" formatCode="_ * #,##0_ ;_ * \-#,##0_ ;_ * &quot;-&quot;_ ;_ @_ "/>
    <numFmt numFmtId="189" formatCode="_-* #,##0\ _P_t_a_-;\-* #,##0\ _P_t_a_-;_-* &quot;-&quot;\ _P_t_a_-;_-@_-"/>
    <numFmt numFmtId="190" formatCode="_ * #,##0.00_ ;_ * \-#,##0.00_ ;_ * &quot;-&quot;??_ ;_ @_ "/>
    <numFmt numFmtId="191" formatCode="#,##0.00\ ;&quot; -&quot;#,##0.00\ ;&quot; -&quot;#\ ;@\ "/>
    <numFmt numFmtId="192" formatCode="&quot;$&quot;\ #,##0.00;[Red]&quot;$&quot;\ \-#,##0.00"/>
    <numFmt numFmtId="193" formatCode="0.000%"/>
    <numFmt numFmtId="194" formatCode="_-* #,##0.00\ _p_t_a_-;\-* #,##0.00\ _p_t_a_-;_-* &quot;-&quot;??\ _p_t_a_-;_-@_-"/>
    <numFmt numFmtId="195" formatCode="0.000000"/>
    <numFmt numFmtId="196" formatCode="&quot;$&quot;\ #,##0"/>
    <numFmt numFmtId="197" formatCode="#,##0.000"/>
    <numFmt numFmtId="198" formatCode="_(&quot;$&quot;* #,##0.00_);_(&quot;$&quot;* \(#,##0.00\);_(&quot;$&quot;* &quot;-&quot;??_);_(@_)"/>
    <numFmt numFmtId="199" formatCode="[$$-2C0A]#,##0"/>
    <numFmt numFmtId="200" formatCode="_ &quot;$&quot;\ * #,##0.00_ ;_ &quot;$&quot;\ * \-#,##0.00_ ;_ &quot;$&quot;\ * &quot;-&quot;??_ ;_ @_ "/>
    <numFmt numFmtId="201" formatCode="%#.00"/>
    <numFmt numFmtId="202" formatCode="_(* #,##0\ &quot;pta&quot;_);_(* \(#,##0\ &quot;pta&quot;\);_(* &quot;-&quot;??\ &quot;pta&quot;_);_(@_)"/>
    <numFmt numFmtId="203" formatCode="_(&quot;C$&quot;* #,##0.00_);_(&quot;C$&quot;* \(#,##0.00\);_(&quot;C$&quot;* &quot;-&quot;??_);_(@_)"/>
    <numFmt numFmtId="204" formatCode="&quot;$&quot;\ #,##0.00"/>
    <numFmt numFmtId="205" formatCode="0.0000"/>
    <numFmt numFmtId="206" formatCode="m\o\n\th\ d\,\ yyyy"/>
    <numFmt numFmtId="207" formatCode="_ [$€-2]\ * #,##0.00_ ;_ [$€-2]\ * \-#,##0.00_ ;_ [$€-2]\ * &quot;-&quot;??_ "/>
    <numFmt numFmtId="208" formatCode="_ [$€]\ * #,##0.00_ ;_ [$€]\ * \-#,##0.00_ ;_ [$€]\ * &quot;-&quot;??_ ;_ @_ "/>
    <numFmt numFmtId="209" formatCode="_([$€]* #,##0.00_);_([$€]* \(#,##0.00\);_([$€]* &quot;-&quot;??_);_(@_)"/>
    <numFmt numFmtId="210" formatCode="#."/>
    <numFmt numFmtId="211" formatCode="0.0"/>
    <numFmt numFmtId="212" formatCode="\$#,##0.00_);[Red]\(\$#,##0.00\)"/>
    <numFmt numFmtId="213" formatCode="_ &quot;$&quot;\ * #,##0.0_ ;_ &quot;$&quot;\ * \-#,##0.0_ ;_ &quot;$&quot;\ * &quot;-&quot;??_ ;_ @_ "/>
    <numFmt numFmtId="214" formatCode="0.000000000"/>
    <numFmt numFmtId="215" formatCode="#,##0.0000"/>
    <numFmt numFmtId="216" formatCode="###,###,##0.00000"/>
    <numFmt numFmtId="217" formatCode="_ &quot;$&quot;\ * #,##0_ ;_ &quot;$&quot;\ * \-#,##0_ ;_ &quot;$&quot;\ * &quot;-&quot;_ ;_ @_ "/>
    <numFmt numFmtId="218" formatCode="&quot;$&quot;\ #,##0;&quot;$&quot;\ \-#,##0"/>
    <numFmt numFmtId="219" formatCode="_ &quot;$&quot;\ * #,##0_ ;_ &quot;$&quot;\ * \-#,##0_ ;_ &quot;$&quot;\ * &quot;-&quot;??_ ;_ @_ "/>
    <numFmt numFmtId="220" formatCode="_-* #,##0.00\ &quot;Pts&quot;_-;\-* #,##0.00\ &quot;Pts&quot;_-;_-* &quot;-&quot;??\ &quot;Pts&quot;_-;_-@_-"/>
    <numFmt numFmtId="221" formatCode="_([$$-240A]\ * #,##0.00_);_([$$-240A]\ * \(#,##0.00\);_([$$-240A]\ * &quot;-&quot;??_);_(@_)"/>
    <numFmt numFmtId="222" formatCode="dd/mm/yyyy;@"/>
    <numFmt numFmtId="223" formatCode="dd\-mm\-yy;@"/>
  </numFmts>
  <fonts count="7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10"/>
      <color rgb="FFFF0000"/>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10"/>
      <color rgb="FFFF0000"/>
      <name val="Arial"/>
      <family val="2"/>
    </font>
    <font>
      <sz val="10"/>
      <name val="Geneva"/>
    </font>
    <font>
      <b/>
      <sz val="9"/>
      <color rgb="FFFF0000"/>
      <name val="Arial"/>
      <family val="2"/>
    </font>
    <font>
      <b/>
      <sz val="10"/>
      <name val="Arial Narrow"/>
      <family val="2"/>
    </font>
    <font>
      <sz val="10"/>
      <color theme="1"/>
      <name val="Arial"/>
      <family val="2"/>
    </font>
    <font>
      <sz val="10"/>
      <color indexed="8"/>
      <name val="Arial"/>
      <family val="2"/>
    </font>
    <font>
      <b/>
      <sz val="6"/>
      <name val="Arial"/>
      <family val="2"/>
    </font>
    <font>
      <b/>
      <sz val="7"/>
      <name val="Arial"/>
      <family val="2"/>
    </font>
    <font>
      <sz val="11"/>
      <name val="Segoe UI"/>
      <family val="2"/>
    </font>
    <font>
      <b/>
      <sz val="7"/>
      <color rgb="FF000000"/>
      <name val="Arial"/>
      <family val="2"/>
    </font>
    <font>
      <sz val="11"/>
      <name val="Arial"/>
      <family val="2"/>
    </font>
    <font>
      <sz val="8"/>
      <name val="Arial"/>
      <family val="2"/>
    </font>
  </fonts>
  <fills count="7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indexed="43"/>
      </patternFill>
    </fill>
    <fill>
      <patternFill patternType="solid">
        <fgColor rgb="FFFF99CC"/>
        <bgColor indexed="64"/>
      </patternFill>
    </fill>
    <fill>
      <patternFill patternType="solid">
        <fgColor theme="5" tint="0.59999389629810485"/>
        <bgColor indexed="64"/>
      </patternFill>
    </fill>
    <fill>
      <patternFill patternType="solid">
        <fgColor rgb="FFD9D9D9"/>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5" tint="0.79998168889431442"/>
        <bgColor indexed="64"/>
      </patternFill>
    </fill>
  </fills>
  <borders count="75">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medium">
        <color auto="1"/>
      </left>
      <right style="thin">
        <color auto="1"/>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medium">
        <color auto="1"/>
      </right>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bottom style="medium">
        <color auto="1"/>
      </bottom>
      <diagonal/>
    </border>
    <border>
      <left style="thin">
        <color indexed="64"/>
      </left>
      <right style="medium">
        <color indexed="64"/>
      </right>
      <top style="thin">
        <color indexed="64"/>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thin">
        <color auto="1"/>
      </top>
      <bottom style="medium">
        <color auto="1"/>
      </bottom>
      <diagonal/>
    </border>
    <border>
      <left style="thin">
        <color auto="1"/>
      </left>
      <right style="medium">
        <color auto="1"/>
      </right>
      <top/>
      <bottom style="thin">
        <color auto="1"/>
      </bottom>
      <diagonal/>
    </border>
    <border>
      <left style="thin">
        <color auto="1"/>
      </left>
      <right style="medium">
        <color auto="1"/>
      </right>
      <top/>
      <bottom/>
      <diagonal/>
    </border>
  </borders>
  <cellStyleXfs count="1111">
    <xf numFmtId="0" fontId="0" fillId="0" borderId="0"/>
    <xf numFmtId="40" fontId="34" fillId="0" borderId="0">
      <alignment horizontal="center"/>
    </xf>
    <xf numFmtId="40" fontId="35" fillId="0" borderId="0">
      <alignment horizontal="center"/>
    </xf>
    <xf numFmtId="40" fontId="35" fillId="0" borderId="0">
      <alignment horizontal="center"/>
    </xf>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xf numFmtId="0" fontId="7" fillId="8" borderId="0"/>
    <xf numFmtId="0" fontId="7" fillId="8" borderId="0"/>
    <xf numFmtId="0" fontId="7" fillId="8" borderId="0"/>
    <xf numFmtId="0" fontId="7" fillId="8" borderId="0"/>
    <xf numFmtId="0" fontId="7" fillId="8" borderId="0" applyNumberFormat="0" applyBorder="0" applyAlignment="0" applyProtection="0"/>
    <xf numFmtId="0" fontId="7" fillId="9" borderId="0"/>
    <xf numFmtId="0" fontId="7" fillId="9" borderId="0"/>
    <xf numFmtId="0" fontId="7" fillId="9" borderId="0"/>
    <xf numFmtId="0" fontId="7" fillId="9" borderId="0"/>
    <xf numFmtId="0" fontId="7" fillId="9" borderId="0"/>
    <xf numFmtId="0" fontId="7" fillId="9" borderId="0" applyNumberFormat="0" applyBorder="0" applyAlignment="0" applyProtection="0"/>
    <xf numFmtId="0" fontId="7" fillId="10" borderId="0"/>
    <xf numFmtId="0" fontId="7" fillId="10" borderId="0"/>
    <xf numFmtId="0" fontId="7" fillId="10" borderId="0"/>
    <xf numFmtId="0" fontId="7" fillId="10" borderId="0"/>
    <xf numFmtId="0" fontId="7" fillId="10" borderId="0"/>
    <xf numFmtId="0" fontId="7" fillId="10" borderId="0" applyNumberFormat="0" applyBorder="0" applyAlignment="0" applyProtection="0"/>
    <xf numFmtId="0" fontId="7" fillId="11" borderId="0"/>
    <xf numFmtId="0" fontId="7" fillId="11" borderId="0"/>
    <xf numFmtId="0" fontId="7" fillId="11" borderId="0"/>
    <xf numFmtId="0" fontId="7" fillId="11" borderId="0"/>
    <xf numFmtId="0" fontId="7" fillId="11" borderId="0"/>
    <xf numFmtId="0" fontId="7" fillId="11" borderId="0" applyNumberFormat="0" applyBorder="0" applyAlignment="0" applyProtection="0"/>
    <xf numFmtId="0" fontId="7" fillId="12" borderId="0"/>
    <xf numFmtId="0" fontId="7" fillId="12" borderId="0"/>
    <xf numFmtId="0" fontId="7" fillId="12" borderId="0"/>
    <xf numFmtId="0" fontId="7" fillId="12" borderId="0"/>
    <xf numFmtId="0" fontId="7" fillId="12" borderId="0"/>
    <xf numFmtId="0" fontId="7" fillId="12" borderId="0" applyNumberFormat="0" applyBorder="0" applyAlignment="0" applyProtection="0"/>
    <xf numFmtId="0" fontId="7" fillId="13" borderId="0"/>
    <xf numFmtId="0" fontId="7" fillId="13" borderId="0"/>
    <xf numFmtId="0" fontId="7" fillId="13" borderId="0"/>
    <xf numFmtId="0" fontId="7" fillId="13" borderId="0"/>
    <xf numFmtId="0" fontId="7" fillId="13" borderId="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5"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7" fillId="18" borderId="0"/>
    <xf numFmtId="0" fontId="7" fillId="18" borderId="0"/>
    <xf numFmtId="0" fontId="7" fillId="18" borderId="0"/>
    <xf numFmtId="0" fontId="7" fillId="18" borderId="0"/>
    <xf numFmtId="0" fontId="7" fillId="18" borderId="0"/>
    <xf numFmtId="0" fontId="7" fillId="18" borderId="0" applyNumberFormat="0" applyBorder="0" applyAlignment="0" applyProtection="0"/>
    <xf numFmtId="0" fontId="7" fillId="19" borderId="0"/>
    <xf numFmtId="0" fontId="7" fillId="19" borderId="0"/>
    <xf numFmtId="0" fontId="7" fillId="19" borderId="0"/>
    <xf numFmtId="0" fontId="7" fillId="19" borderId="0"/>
    <xf numFmtId="0" fontId="7" fillId="19" borderId="0"/>
    <xf numFmtId="0" fontId="7" fillId="19" borderId="0" applyNumberFormat="0" applyBorder="0" applyAlignment="0" applyProtection="0"/>
    <xf numFmtId="0" fontId="7" fillId="20" borderId="0"/>
    <xf numFmtId="0" fontId="7" fillId="20" borderId="0"/>
    <xf numFmtId="0" fontId="7" fillId="20" borderId="0"/>
    <xf numFmtId="0" fontId="7" fillId="20" borderId="0"/>
    <xf numFmtId="0" fontId="7" fillId="20" borderId="0"/>
    <xf numFmtId="0" fontId="7" fillId="20" borderId="0" applyNumberFormat="0" applyBorder="0" applyAlignment="0" applyProtection="0"/>
    <xf numFmtId="0" fontId="7" fillId="11" borderId="0"/>
    <xf numFmtId="0" fontId="7" fillId="11" borderId="0"/>
    <xf numFmtId="0" fontId="7" fillId="11" borderId="0"/>
    <xf numFmtId="0" fontId="7" fillId="11" borderId="0"/>
    <xf numFmtId="0" fontId="7" fillId="11" borderId="0"/>
    <xf numFmtId="0" fontId="7" fillId="11" borderId="0" applyNumberFormat="0" applyBorder="0" applyAlignment="0" applyProtection="0"/>
    <xf numFmtId="0" fontId="7" fillId="18" borderId="0"/>
    <xf numFmtId="0" fontId="7" fillId="18" borderId="0"/>
    <xf numFmtId="0" fontId="7" fillId="18" borderId="0"/>
    <xf numFmtId="0" fontId="7" fillId="18" borderId="0"/>
    <xf numFmtId="0" fontId="7" fillId="18" borderId="0"/>
    <xf numFmtId="0" fontId="7" fillId="18" borderId="0" applyNumberFormat="0" applyBorder="0" applyAlignment="0" applyProtection="0"/>
    <xf numFmtId="0" fontId="7" fillId="21" borderId="0"/>
    <xf numFmtId="0" fontId="7" fillId="21" borderId="0"/>
    <xf numFmtId="0" fontId="7" fillId="21" borderId="0"/>
    <xf numFmtId="0" fontId="7" fillId="21" borderId="0"/>
    <xf numFmtId="0" fontId="7" fillId="21" borderId="0"/>
    <xf numFmtId="0" fontId="7" fillId="21"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xf numFmtId="0" fontId="17" fillId="26" borderId="0"/>
    <xf numFmtId="0" fontId="17" fillId="26" borderId="0"/>
    <xf numFmtId="0" fontId="17" fillId="26" borderId="0"/>
    <xf numFmtId="0" fontId="17" fillId="26" borderId="0"/>
    <xf numFmtId="0" fontId="17" fillId="26" borderId="0" applyNumberFormat="0" applyBorder="0" applyAlignment="0" applyProtection="0"/>
    <xf numFmtId="0" fontId="17" fillId="19" borderId="0"/>
    <xf numFmtId="0" fontId="17" fillId="19" borderId="0"/>
    <xf numFmtId="0" fontId="17" fillId="19" borderId="0"/>
    <xf numFmtId="0" fontId="17" fillId="19" borderId="0"/>
    <xf numFmtId="0" fontId="17" fillId="19" borderId="0"/>
    <xf numFmtId="0" fontId="17" fillId="19" borderId="0" applyNumberFormat="0" applyBorder="0" applyAlignment="0" applyProtection="0"/>
    <xf numFmtId="0" fontId="17" fillId="20" borderId="0"/>
    <xf numFmtId="0" fontId="17" fillId="20" borderId="0"/>
    <xf numFmtId="0" fontId="17" fillId="20" borderId="0"/>
    <xf numFmtId="0" fontId="17" fillId="20" borderId="0"/>
    <xf numFmtId="0" fontId="17" fillId="20" borderId="0"/>
    <xf numFmtId="0" fontId="17" fillId="20" borderId="0" applyNumberFormat="0" applyBorder="0" applyAlignment="0" applyProtection="0"/>
    <xf numFmtId="0" fontId="17" fillId="27" borderId="0"/>
    <xf numFmtId="0" fontId="17" fillId="27" borderId="0"/>
    <xf numFmtId="0" fontId="17" fillId="27" borderId="0"/>
    <xf numFmtId="0" fontId="17" fillId="27" borderId="0"/>
    <xf numFmtId="0" fontId="17" fillId="27" borderId="0"/>
    <xf numFmtId="0" fontId="17" fillId="27" borderId="0" applyNumberFormat="0" applyBorder="0" applyAlignment="0" applyProtection="0"/>
    <xf numFmtId="0" fontId="17" fillId="28" borderId="0"/>
    <xf numFmtId="0" fontId="17" fillId="28" borderId="0"/>
    <xf numFmtId="0" fontId="17" fillId="28" borderId="0"/>
    <xf numFmtId="0" fontId="17" fillId="28" borderId="0"/>
    <xf numFmtId="0" fontId="17" fillId="28" borderId="0"/>
    <xf numFmtId="0" fontId="17" fillId="28" borderId="0" applyNumberFormat="0" applyBorder="0" applyAlignment="0" applyProtection="0"/>
    <xf numFmtId="0" fontId="17" fillId="29" borderId="0"/>
    <xf numFmtId="0" fontId="17" fillId="29" borderId="0"/>
    <xf numFmtId="0" fontId="17" fillId="29" borderId="0"/>
    <xf numFmtId="0" fontId="17" fillId="29" borderId="0"/>
    <xf numFmtId="0" fontId="17" fillId="29" borderId="0"/>
    <xf numFmtId="0" fontId="17" fillId="29"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0" fontId="24" fillId="3" borderId="0" applyNumberFormat="0" applyBorder="0" applyAlignment="0" applyProtection="0"/>
    <xf numFmtId="0" fontId="14" fillId="0" borderId="1" applyNumberFormat="0" applyFont="0" applyFill="0" applyAlignment="0" applyProtection="0">
      <alignment horizontal="left"/>
    </xf>
    <xf numFmtId="0" fontId="14" fillId="0" borderId="2" applyNumberFormat="0" applyFont="0" applyFill="0" applyAlignment="0" applyProtection="0">
      <alignment horizontal="left"/>
    </xf>
    <xf numFmtId="0" fontId="14" fillId="0" borderId="2" applyNumberFormat="0" applyFont="0" applyFill="0" applyAlignment="0" applyProtection="0">
      <alignment horizontal="left"/>
    </xf>
    <xf numFmtId="0" fontId="14" fillId="0" borderId="1" applyNumberFormat="0" applyFont="0" applyFill="0" applyAlignment="0" applyProtection="0">
      <alignment horizontal="left"/>
    </xf>
    <xf numFmtId="0" fontId="14" fillId="0" borderId="3" applyNumberFormat="0" applyFont="0" applyFill="0" applyAlignment="0" applyProtection="0">
      <alignment horizontal="center"/>
    </xf>
    <xf numFmtId="0" fontId="18" fillId="10" borderId="0"/>
    <xf numFmtId="0" fontId="18" fillId="10" borderId="0"/>
    <xf numFmtId="0" fontId="18" fillId="10" borderId="0"/>
    <xf numFmtId="0" fontId="18" fillId="10" borderId="0"/>
    <xf numFmtId="0" fontId="18" fillId="10" borderId="0"/>
    <xf numFmtId="0" fontId="18" fillId="10" borderId="0" applyNumberFormat="0" applyBorder="0" applyAlignment="0" applyProtection="0"/>
    <xf numFmtId="0" fontId="19" fillId="34" borderId="4" applyNumberFormat="0" applyAlignment="0" applyProtection="0"/>
    <xf numFmtId="0" fontId="19" fillId="34" borderId="4" applyNumberFormat="0" applyAlignment="0" applyProtection="0"/>
    <xf numFmtId="0" fontId="19" fillId="35" borderId="4"/>
    <xf numFmtId="0" fontId="19" fillId="35" borderId="4"/>
    <xf numFmtId="0" fontId="19" fillId="35" borderId="4"/>
    <xf numFmtId="0" fontId="19" fillId="35" borderId="4"/>
    <xf numFmtId="0" fontId="19" fillId="35" borderId="4"/>
    <xf numFmtId="0" fontId="19" fillId="35" borderId="4" applyNumberFormat="0" applyAlignment="0" applyProtection="0"/>
    <xf numFmtId="0" fontId="19" fillId="34" borderId="4" applyNumberFormat="0" applyAlignment="0" applyProtection="0"/>
    <xf numFmtId="0" fontId="20" fillId="37" borderId="5"/>
    <xf numFmtId="0" fontId="20" fillId="37" borderId="5"/>
    <xf numFmtId="0" fontId="20" fillId="37" borderId="5"/>
    <xf numFmtId="0" fontId="20" fillId="37" borderId="5"/>
    <xf numFmtId="0" fontId="20" fillId="37" borderId="5"/>
    <xf numFmtId="0" fontId="20" fillId="37" borderId="5" applyNumberFormat="0" applyAlignment="0" applyProtection="0"/>
    <xf numFmtId="0" fontId="21" fillId="0" borderId="6"/>
    <xf numFmtId="0" fontId="21" fillId="0" borderId="6"/>
    <xf numFmtId="0" fontId="21" fillId="0" borderId="6"/>
    <xf numFmtId="0" fontId="21" fillId="0" borderId="6"/>
    <xf numFmtId="0" fontId="21" fillId="0" borderId="6"/>
    <xf numFmtId="0" fontId="21" fillId="0" borderId="6" applyNumberFormat="0" applyFill="0" applyAlignment="0" applyProtection="0"/>
    <xf numFmtId="0" fontId="20" fillId="36" borderId="5" applyNumberFormat="0" applyAlignment="0" applyProtection="0"/>
    <xf numFmtId="4" fontId="36" fillId="0" borderId="0">
      <protection locked="0"/>
    </xf>
    <xf numFmtId="178" fontId="37" fillId="0" borderId="0">
      <protection locked="0"/>
    </xf>
    <xf numFmtId="3" fontId="38" fillId="0" borderId="0" applyFont="0" applyFill="0" applyBorder="0" applyAlignment="0" applyProtection="0"/>
    <xf numFmtId="179" fontId="36" fillId="0" borderId="0">
      <protection locked="0"/>
    </xf>
    <xf numFmtId="178" fontId="37" fillId="0" borderId="0">
      <protection locked="0"/>
    </xf>
    <xf numFmtId="178" fontId="37" fillId="0" borderId="0">
      <protection locked="0"/>
    </xf>
    <xf numFmtId="3" fontId="38" fillId="0" borderId="0" applyFont="0" applyFill="0" applyBorder="0" applyAlignment="0" applyProtection="0"/>
    <xf numFmtId="0" fontId="36" fillId="0" borderId="0">
      <protection locked="0"/>
    </xf>
    <xf numFmtId="0" fontId="39"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32" fillId="38" borderId="0" applyNumberFormat="0" applyBorder="0" applyAlignment="0" applyProtection="0"/>
    <xf numFmtId="0" fontId="32" fillId="39" borderId="0" applyNumberFormat="0" applyBorder="0" applyAlignment="0" applyProtection="0"/>
    <xf numFmtId="0" fontId="32" fillId="40" borderId="0" applyNumberFormat="0" applyBorder="0" applyAlignment="0" applyProtection="0"/>
    <xf numFmtId="0" fontId="7" fillId="41" borderId="0" applyNumberFormat="0" applyBorder="0" applyAlignment="0" applyProtection="0"/>
    <xf numFmtId="0" fontId="7" fillId="41" borderId="0" applyNumberFormat="0" applyBorder="0" applyAlignment="0" applyProtection="0"/>
    <xf numFmtId="0" fontId="17" fillId="42" borderId="0" applyNumberFormat="0" applyBorder="0" applyAlignment="0" applyProtection="0"/>
    <xf numFmtId="0" fontId="17" fillId="43" borderId="0"/>
    <xf numFmtId="0" fontId="17" fillId="43" borderId="0"/>
    <xf numFmtId="0" fontId="17" fillId="43" borderId="0"/>
    <xf numFmtId="0" fontId="17" fillId="43" borderId="0"/>
    <xf numFmtId="0" fontId="17" fillId="43" borderId="0"/>
    <xf numFmtId="0" fontId="17" fillId="43"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17" fillId="46" borderId="0" applyNumberFormat="0" applyBorder="0" applyAlignment="0" applyProtection="0"/>
    <xf numFmtId="0" fontId="17" fillId="47" borderId="0"/>
    <xf numFmtId="0" fontId="17" fillId="47" borderId="0"/>
    <xf numFmtId="0" fontId="17" fillId="47" borderId="0"/>
    <xf numFmtId="0" fontId="17" fillId="47" borderId="0"/>
    <xf numFmtId="0" fontId="17" fillId="47" borderId="0"/>
    <xf numFmtId="0" fontId="17" fillId="47" borderId="0" applyNumberFormat="0" applyBorder="0" applyAlignment="0" applyProtection="0"/>
    <xf numFmtId="0" fontId="7" fillId="44" borderId="0" applyNumberFormat="0" applyBorder="0" applyAlignment="0" applyProtection="0"/>
    <xf numFmtId="0" fontId="7" fillId="48" borderId="0" applyNumberFormat="0" applyBorder="0" applyAlignment="0" applyProtection="0"/>
    <xf numFmtId="0" fontId="17" fillId="45" borderId="0" applyNumberFormat="0" applyBorder="0" applyAlignment="0" applyProtection="0"/>
    <xf numFmtId="0" fontId="17" fillId="49" borderId="0"/>
    <xf numFmtId="0" fontId="17" fillId="49" borderId="0"/>
    <xf numFmtId="0" fontId="17" fillId="49" borderId="0"/>
    <xf numFmtId="0" fontId="17" fillId="49" borderId="0"/>
    <xf numFmtId="0" fontId="17" fillId="49" borderId="0"/>
    <xf numFmtId="0" fontId="17" fillId="49" borderId="0" applyNumberFormat="0" applyBorder="0" applyAlignment="0" applyProtection="0"/>
    <xf numFmtId="0" fontId="7" fillId="41" borderId="0" applyNumberFormat="0" applyBorder="0" applyAlignment="0" applyProtection="0"/>
    <xf numFmtId="0" fontId="7" fillId="45" borderId="0" applyNumberFormat="0" applyBorder="0" applyAlignment="0" applyProtection="0"/>
    <xf numFmtId="0" fontId="17" fillId="45" borderId="0" applyNumberFormat="0" applyBorder="0" applyAlignment="0" applyProtection="0"/>
    <xf numFmtId="0" fontId="17" fillId="27" borderId="0"/>
    <xf numFmtId="0" fontId="17" fillId="27" borderId="0"/>
    <xf numFmtId="0" fontId="17" fillId="27" borderId="0"/>
    <xf numFmtId="0" fontId="17" fillId="27" borderId="0"/>
    <xf numFmtId="0" fontId="17" fillId="27" borderId="0"/>
    <xf numFmtId="0" fontId="17" fillId="27" borderId="0" applyNumberFormat="0" applyBorder="0" applyAlignment="0" applyProtection="0"/>
    <xf numFmtId="0" fontId="7" fillId="50" borderId="0" applyNumberFormat="0" applyBorder="0" applyAlignment="0" applyProtection="0"/>
    <xf numFmtId="0" fontId="7" fillId="41" borderId="0" applyNumberFormat="0" applyBorder="0" applyAlignment="0" applyProtection="0"/>
    <xf numFmtId="0" fontId="17" fillId="42" borderId="0" applyNumberFormat="0" applyBorder="0" applyAlignment="0" applyProtection="0"/>
    <xf numFmtId="0" fontId="17" fillId="28" borderId="0"/>
    <xf numFmtId="0" fontId="17" fillId="28" borderId="0"/>
    <xf numFmtId="0" fontId="17" fillId="28" borderId="0"/>
    <xf numFmtId="0" fontId="17" fillId="28" borderId="0"/>
    <xf numFmtId="0" fontId="17" fillId="28" borderId="0"/>
    <xf numFmtId="0" fontId="17" fillId="28" borderId="0" applyNumberFormat="0" applyBorder="0" applyAlignment="0" applyProtection="0"/>
    <xf numFmtId="0" fontId="7" fillId="44" borderId="0" applyNumberFormat="0" applyBorder="0" applyAlignment="0" applyProtection="0"/>
    <xf numFmtId="0" fontId="7" fillId="51" borderId="0" applyNumberFormat="0" applyBorder="0" applyAlignment="0" applyProtection="0"/>
    <xf numFmtId="0" fontId="17" fillId="51" borderId="0" applyNumberFormat="0" applyBorder="0" applyAlignment="0" applyProtection="0"/>
    <xf numFmtId="0" fontId="17" fillId="52" borderId="0"/>
    <xf numFmtId="0" fontId="17" fillId="52" borderId="0"/>
    <xf numFmtId="0" fontId="17" fillId="52" borderId="0"/>
    <xf numFmtId="0" fontId="17" fillId="52" borderId="0"/>
    <xf numFmtId="0" fontId="17" fillId="52" borderId="0"/>
    <xf numFmtId="0" fontId="17" fillId="52" borderId="0" applyNumberFormat="0" applyBorder="0" applyAlignment="0" applyProtection="0"/>
    <xf numFmtId="0" fontId="23" fillId="13" borderId="4"/>
    <xf numFmtId="0" fontId="23" fillId="13" borderId="4"/>
    <xf numFmtId="0" fontId="23" fillId="13" borderId="4"/>
    <xf numFmtId="0" fontId="23" fillId="13" borderId="4"/>
    <xf numFmtId="0" fontId="23" fillId="13" borderId="4"/>
    <xf numFmtId="0" fontId="23" fillId="13" borderId="4" applyNumberFormat="0" applyAlignment="0" applyProtection="0"/>
    <xf numFmtId="0" fontId="23" fillId="7" borderId="4" applyNumberFormat="0" applyAlignment="0" applyProtection="0"/>
    <xf numFmtId="169" fontId="8" fillId="0" borderId="0" applyFont="0" applyFill="0" applyBorder="0" applyAlignment="0" applyProtection="0"/>
    <xf numFmtId="180" fontId="8" fillId="0" borderId="0" applyFont="0" applyFill="0" applyBorder="0" applyAlignment="0" applyProtection="0"/>
    <xf numFmtId="181" fontId="8" fillId="0" borderId="0"/>
    <xf numFmtId="182" fontId="40" fillId="0" borderId="0" applyFont="0" applyFill="0" applyBorder="0" applyAlignment="0" applyProtection="0"/>
    <xf numFmtId="182" fontId="40" fillId="0" borderId="0" applyFont="0" applyFill="0" applyBorder="0" applyAlignment="0" applyProtection="0"/>
    <xf numFmtId="182" fontId="40" fillId="0" borderId="0" applyFont="0" applyFill="0" applyBorder="0" applyAlignment="0" applyProtection="0"/>
    <xf numFmtId="183" fontId="8" fillId="0" borderId="0" applyFont="0" applyFill="0" applyBorder="0" applyAlignment="0" applyProtection="0"/>
    <xf numFmtId="184"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5" fontId="8" fillId="0" borderId="0" applyFont="0" applyFill="0" applyBorder="0" applyAlignment="0" applyProtection="0"/>
    <xf numFmtId="0" fontId="8" fillId="0" borderId="0" applyFont="0" applyFill="0" applyBorder="0" applyAlignment="0" applyProtection="0"/>
    <xf numFmtId="182" fontId="40" fillId="0" borderId="0" applyFont="0" applyFill="0" applyBorder="0" applyAlignment="0" applyProtection="0"/>
    <xf numFmtId="182" fontId="40" fillId="0" borderId="0" applyFont="0" applyFill="0" applyBorder="0" applyAlignment="0" applyProtection="0"/>
    <xf numFmtId="182" fontId="40" fillId="0" borderId="0" applyFont="0" applyFill="0" applyBorder="0" applyAlignment="0" applyProtection="0"/>
    <xf numFmtId="182" fontId="40" fillId="0" borderId="0" applyFont="0" applyFill="0" applyBorder="0" applyAlignment="0" applyProtection="0"/>
    <xf numFmtId="182" fontId="40" fillId="0" borderId="0" applyFont="0" applyFill="0" applyBorder="0" applyAlignment="0" applyProtection="0"/>
    <xf numFmtId="182" fontId="40" fillId="0" borderId="0" applyFont="0" applyFill="0" applyBorder="0" applyAlignment="0" applyProtection="0"/>
    <xf numFmtId="183" fontId="8" fillId="0" borderId="0" applyFont="0" applyFill="0" applyBorder="0" applyAlignment="0" applyProtection="0"/>
    <xf numFmtId="0" fontId="7" fillId="8" borderId="0"/>
    <xf numFmtId="0" fontId="7" fillId="9" borderId="0"/>
    <xf numFmtId="0" fontId="7" fillId="10" borderId="0"/>
    <xf numFmtId="0" fontId="7" fillId="11" borderId="0"/>
    <xf numFmtId="0" fontId="7" fillId="12" borderId="0"/>
    <xf numFmtId="0" fontId="7" fillId="13" borderId="0"/>
    <xf numFmtId="0" fontId="7" fillId="18" borderId="0"/>
    <xf numFmtId="0" fontId="7" fillId="19" borderId="0"/>
    <xf numFmtId="0" fontId="7" fillId="20" borderId="0"/>
    <xf numFmtId="0" fontId="7" fillId="11" borderId="0"/>
    <xf numFmtId="0" fontId="7" fillId="18" borderId="0"/>
    <xf numFmtId="0" fontId="7" fillId="21" borderId="0"/>
    <xf numFmtId="0" fontId="17" fillId="26" borderId="0"/>
    <xf numFmtId="0" fontId="17" fillId="19" borderId="0"/>
    <xf numFmtId="0" fontId="17" fillId="20" borderId="0"/>
    <xf numFmtId="0" fontId="17" fillId="27" borderId="0"/>
    <xf numFmtId="0" fontId="17" fillId="28" borderId="0"/>
    <xf numFmtId="0" fontId="17" fillId="29" borderId="0"/>
    <xf numFmtId="0" fontId="17" fillId="43" borderId="0"/>
    <xf numFmtId="0" fontId="17" fillId="47" borderId="0"/>
    <xf numFmtId="0" fontId="17" fillId="49" borderId="0"/>
    <xf numFmtId="0" fontId="17" fillId="27" borderId="0"/>
    <xf numFmtId="0" fontId="17" fillId="28" borderId="0"/>
    <xf numFmtId="0" fontId="17" fillId="52" borderId="0"/>
    <xf numFmtId="0" fontId="24" fillId="9" borderId="0"/>
    <xf numFmtId="0" fontId="19" fillId="35" borderId="4"/>
    <xf numFmtId="0" fontId="20" fillId="37" borderId="5"/>
    <xf numFmtId="186" fontId="8" fillId="0" borderId="0"/>
    <xf numFmtId="0" fontId="28" fillId="0" borderId="0"/>
    <xf numFmtId="0" fontId="18" fillId="10" borderId="0"/>
    <xf numFmtId="0" fontId="30" fillId="0" borderId="7"/>
    <xf numFmtId="0" fontId="31" fillId="0" borderId="8"/>
    <xf numFmtId="0" fontId="22" fillId="0" borderId="9"/>
    <xf numFmtId="0" fontId="22" fillId="0" borderId="0"/>
    <xf numFmtId="0" fontId="23" fillId="13" borderId="4"/>
    <xf numFmtId="0" fontId="21" fillId="0" borderId="6"/>
    <xf numFmtId="0" fontId="25" fillId="53" borderId="0"/>
    <xf numFmtId="0" fontId="8" fillId="0" borderId="0"/>
    <xf numFmtId="0" fontId="8" fillId="54" borderId="10"/>
    <xf numFmtId="0" fontId="26" fillId="35" borderId="11"/>
    <xf numFmtId="9" fontId="8" fillId="0" borderId="0"/>
    <xf numFmtId="0" fontId="29" fillId="0" borderId="0"/>
    <xf numFmtId="0" fontId="32" fillId="0" borderId="12"/>
    <xf numFmtId="0" fontId="27" fillId="0" borderId="0"/>
    <xf numFmtId="186" fontId="8" fillId="0" borderId="0"/>
    <xf numFmtId="0" fontId="28" fillId="0" borderId="0" applyNumberFormat="0" applyFill="0" applyBorder="0" applyAlignment="0" applyProtection="0"/>
    <xf numFmtId="0" fontId="41" fillId="0" borderId="0">
      <protection locked="0"/>
    </xf>
    <xf numFmtId="0" fontId="42" fillId="0" borderId="0">
      <alignment horizontal="centerContinuous"/>
    </xf>
    <xf numFmtId="187" fontId="36" fillId="0" borderId="0">
      <protection locked="0"/>
    </xf>
    <xf numFmtId="0" fontId="18" fillId="4" borderId="0" applyNumberFormat="0" applyBorder="0" applyAlignment="0" applyProtection="0"/>
    <xf numFmtId="0" fontId="30" fillId="0" borderId="7" applyNumberFormat="0" applyFill="0" applyAlignment="0" applyProtection="0"/>
    <xf numFmtId="0" fontId="43" fillId="0" borderId="0" applyNumberFormat="0" applyFill="0" applyBorder="0" applyAlignment="0" applyProtection="0"/>
    <xf numFmtId="0" fontId="31" fillId="0" borderId="8" applyNumberFormat="0" applyFill="0" applyAlignment="0" applyProtection="0"/>
    <xf numFmtId="0" fontId="44" fillId="0" borderId="0" applyNumberFormat="0" applyFill="0" applyBorder="0" applyAlignment="0" applyProtection="0"/>
    <xf numFmtId="0" fontId="22" fillId="0" borderId="9" applyNumberFormat="0" applyFill="0" applyAlignment="0" applyProtection="0"/>
    <xf numFmtId="0" fontId="22" fillId="0" borderId="0" applyNumberFormat="0" applyFill="0" applyBorder="0" applyAlignment="0" applyProtection="0"/>
    <xf numFmtId="0" fontId="41" fillId="0" borderId="0">
      <protection locked="0"/>
    </xf>
    <xf numFmtId="0" fontId="41" fillId="0" borderId="0">
      <protection locked="0"/>
    </xf>
    <xf numFmtId="0" fontId="9"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0" fontId="24" fillId="9" borderId="0"/>
    <xf numFmtId="0" fontId="24" fillId="9" borderId="0"/>
    <xf numFmtId="0" fontId="24" fillId="9" borderId="0"/>
    <xf numFmtId="0" fontId="24" fillId="9" borderId="0"/>
    <xf numFmtId="0" fontId="24" fillId="9" borderId="0"/>
    <xf numFmtId="0" fontId="24" fillId="9" borderId="0" applyNumberFormat="0" applyBorder="0" applyAlignment="0" applyProtection="0"/>
    <xf numFmtId="0" fontId="23" fillId="7" borderId="4" applyNumberFormat="0" applyAlignment="0" applyProtection="0"/>
    <xf numFmtId="0" fontId="23" fillId="7" borderId="4" applyNumberFormat="0" applyAlignment="0" applyProtection="0"/>
    <xf numFmtId="0" fontId="21" fillId="0" borderId="6" applyNumberFormat="0" applyFill="0" applyAlignment="0" applyProtection="0"/>
    <xf numFmtId="169" fontId="8" fillId="0" borderId="0" applyFont="0" applyFill="0" applyBorder="0" applyAlignment="0" applyProtection="0"/>
    <xf numFmtId="167" fontId="8" fillId="0" borderId="0" applyFont="0" applyFill="0" applyBorder="0" applyAlignment="0" applyProtection="0"/>
    <xf numFmtId="170" fontId="8" fillId="0" borderId="0" applyFont="0" applyFill="0" applyBorder="0" applyAlignment="0" applyProtection="0"/>
    <xf numFmtId="188" fontId="8" fillId="0" borderId="0" applyFont="0" applyFill="0" applyBorder="0" applyAlignment="0" applyProtection="0"/>
    <xf numFmtId="171" fontId="8" fillId="0" borderId="0" applyFont="0" applyFill="0" applyBorder="0" applyAlignment="0" applyProtection="0"/>
    <xf numFmtId="189" fontId="51" fillId="0" borderId="0" applyFont="0" applyFill="0" applyBorder="0" applyAlignment="0" applyProtection="0"/>
    <xf numFmtId="176" fontId="7"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69" fontId="8" fillId="0" borderId="0" applyFont="0" applyFill="0" applyBorder="0" applyAlignment="0" applyProtection="0"/>
    <xf numFmtId="169" fontId="49" fillId="0" borderId="0" applyFont="0" applyFill="0" applyBorder="0" applyAlignment="0" applyProtection="0"/>
    <xf numFmtId="169" fontId="45" fillId="0" borderId="0" applyFont="0" applyFill="0" applyBorder="0" applyAlignment="0" applyProtection="0"/>
    <xf numFmtId="169" fontId="48" fillId="0" borderId="0" applyFont="0" applyFill="0" applyBorder="0" applyAlignment="0" applyProtection="0"/>
    <xf numFmtId="173" fontId="7" fillId="0" borderId="0" applyFont="0" applyFill="0" applyBorder="0" applyAlignment="0" applyProtection="0"/>
    <xf numFmtId="191" fontId="8" fillId="0" borderId="0"/>
    <xf numFmtId="173" fontId="51"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51"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2" fontId="8" fillId="0" borderId="0" applyFont="0" applyFill="0" applyBorder="0" applyAlignment="0" applyProtection="0"/>
    <xf numFmtId="169" fontId="8" fillId="0" borderId="0" applyFont="0" applyFill="0" applyBorder="0" applyAlignment="0" applyProtection="0"/>
    <xf numFmtId="173" fontId="7" fillId="0" borderId="0" applyFont="0" applyFill="0" applyBorder="0" applyAlignment="0" applyProtection="0"/>
    <xf numFmtId="191" fontId="8" fillId="0" borderId="0"/>
    <xf numFmtId="0" fontId="7" fillId="0" borderId="0" applyFont="0" applyFill="0" applyBorder="0" applyAlignment="0" applyProtection="0"/>
    <xf numFmtId="0" fontId="51" fillId="0" borderId="0" applyFont="0" applyFill="0" applyBorder="0" applyAlignment="0" applyProtection="0"/>
    <xf numFmtId="165" fontId="8" fillId="0" borderId="0" applyFont="0" applyFill="0" applyBorder="0" applyAlignment="0" applyProtection="0"/>
    <xf numFmtId="193"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4" fontId="8" fillId="0" borderId="0" applyFont="0" applyFill="0" applyBorder="0" applyAlignment="0" applyProtection="0"/>
    <xf numFmtId="195" fontId="8" fillId="0" borderId="0" applyFont="0" applyFill="0" applyBorder="0" applyAlignment="0" applyProtection="0"/>
    <xf numFmtId="188"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6" fontId="8" fillId="0" borderId="0" applyFont="0" applyFill="0" applyBorder="0" applyAlignment="0" applyProtection="0"/>
    <xf numFmtId="196" fontId="8" fillId="0" borderId="0" applyFont="0" applyFill="0" applyBorder="0" applyAlignment="0" applyProtection="0"/>
    <xf numFmtId="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3" fontId="8" fillId="0" borderId="0" applyFont="0" applyFill="0" applyBorder="0" applyAlignment="0" applyProtection="0"/>
    <xf numFmtId="173" fontId="51" fillId="0" borderId="0" applyFont="0" applyFill="0" applyBorder="0" applyAlignment="0" applyProtection="0"/>
    <xf numFmtId="190" fontId="8" fillId="0" borderId="0" applyFont="0" applyFill="0" applyBorder="0" applyAlignment="0" applyProtection="0"/>
    <xf numFmtId="193" fontId="8" fillId="0" borderId="0" applyFont="0" applyFill="0" applyBorder="0" applyAlignment="0" applyProtection="0"/>
    <xf numFmtId="195" fontId="8" fillId="0" borderId="0" applyFont="0" applyFill="0" applyBorder="0" applyAlignment="0" applyProtection="0"/>
    <xf numFmtId="197" fontId="51"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8" fontId="7" fillId="0" borderId="0" applyFont="0" applyFill="0" applyBorder="0" applyAlignment="0" applyProtection="0"/>
    <xf numFmtId="198" fontId="8" fillId="0" borderId="0" applyFont="0" applyFill="0" applyBorder="0" applyAlignment="0" applyProtection="0"/>
    <xf numFmtId="0" fontId="7" fillId="0" borderId="0" applyFont="0" applyFill="0" applyBorder="0" applyAlignment="0" applyProtection="0"/>
    <xf numFmtId="199" fontId="8" fillId="0" borderId="0" applyFont="0" applyFill="0" applyBorder="0" applyAlignment="0" applyProtection="0"/>
    <xf numFmtId="168" fontId="8" fillId="0" borderId="0" applyFont="0" applyFill="0" applyBorder="0" applyAlignment="0" applyProtection="0"/>
    <xf numFmtId="171" fontId="8" fillId="0" borderId="0" applyFont="0" applyFill="0" applyBorder="0" applyAlignment="0" applyProtection="0"/>
    <xf numFmtId="168" fontId="8" fillId="0" borderId="0" applyFont="0" applyFill="0" applyBorder="0" applyAlignment="0" applyProtection="0"/>
    <xf numFmtId="200" fontId="8" fillId="0" borderId="0" applyFont="0" applyFill="0" applyBorder="0" applyAlignment="0" applyProtection="0"/>
    <xf numFmtId="203" fontId="49" fillId="0" borderId="0" applyFont="0" applyFill="0" applyBorder="0" applyAlignment="0" applyProtection="0"/>
    <xf numFmtId="168" fontId="51" fillId="0" borderId="0" applyFont="0" applyFill="0" applyBorder="0" applyAlignment="0" applyProtection="0"/>
    <xf numFmtId="203" fontId="8" fillId="0" borderId="0" applyFont="0" applyFill="0" applyBorder="0" applyAlignment="0" applyProtection="0"/>
    <xf numFmtId="0" fontId="25" fillId="53" borderId="0"/>
    <xf numFmtId="0" fontId="25" fillId="53" borderId="0"/>
    <xf numFmtId="0" fontId="25" fillId="53" borderId="0"/>
    <xf numFmtId="0" fontId="25" fillId="53" borderId="0"/>
    <xf numFmtId="0" fontId="25" fillId="53" borderId="0"/>
    <xf numFmtId="0" fontId="25" fillId="53" borderId="0" applyNumberFormat="0" applyBorder="0" applyAlignment="0" applyProtection="0"/>
    <xf numFmtId="0" fontId="10" fillId="0" borderId="0"/>
    <xf numFmtId="0" fontId="8" fillId="0" borderId="0"/>
    <xf numFmtId="0" fontId="5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6" fillId="0" borderId="0"/>
    <xf numFmtId="0" fontId="8" fillId="0" borderId="0"/>
    <xf numFmtId="0" fontId="8" fillId="0" borderId="0"/>
    <xf numFmtId="0" fontId="8" fillId="0" borderId="0"/>
    <xf numFmtId="0" fontId="8" fillId="0" borderId="0"/>
    <xf numFmtId="0" fontId="8" fillId="0" borderId="0"/>
    <xf numFmtId="0" fontId="51" fillId="0" borderId="0"/>
    <xf numFmtId="0" fontId="51" fillId="0" borderId="0"/>
    <xf numFmtId="0" fontId="52" fillId="0" borderId="0"/>
    <xf numFmtId="0" fontId="52" fillId="0" borderId="0"/>
    <xf numFmtId="0" fontId="51" fillId="0" borderId="0"/>
    <xf numFmtId="0" fontId="8" fillId="54" borderId="10"/>
    <xf numFmtId="0" fontId="8" fillId="54" borderId="10"/>
    <xf numFmtId="0" fontId="8" fillId="54" borderId="10"/>
    <xf numFmtId="0" fontId="8" fillId="54" borderId="10"/>
    <xf numFmtId="0" fontId="8" fillId="54" borderId="10"/>
    <xf numFmtId="0" fontId="8" fillId="54" borderId="10" applyNumberFormat="0" applyAlignment="0" applyProtection="0"/>
    <xf numFmtId="0" fontId="8" fillId="55" borderId="10" applyNumberFormat="0" applyFont="0" applyAlignment="0" applyProtection="0"/>
    <xf numFmtId="0" fontId="8" fillId="55" borderId="10" applyNumberFormat="0" applyFont="0" applyAlignment="0" applyProtection="0"/>
    <xf numFmtId="0" fontId="8" fillId="55" borderId="10" applyNumberFormat="0" applyFont="0" applyAlignment="0" applyProtection="0"/>
    <xf numFmtId="0" fontId="26" fillId="34" borderId="11" applyNumberFormat="0" applyAlignment="0" applyProtection="0"/>
    <xf numFmtId="0" fontId="26" fillId="34" borderId="11" applyNumberFormat="0" applyAlignment="0" applyProtection="0"/>
    <xf numFmtId="201" fontId="36" fillId="0" borderId="0">
      <protection locked="0"/>
    </xf>
    <xf numFmtId="9" fontId="8" fillId="0" borderId="0" applyFont="0" applyFill="0" applyBorder="0" applyAlignment="0" applyProtection="0"/>
    <xf numFmtId="9" fontId="48" fillId="0" borderId="0" applyFont="0" applyFill="0" applyBorder="0" applyAlignment="0" applyProtection="0"/>
    <xf numFmtId="9" fontId="49"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4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5" fillId="0" borderId="0" applyFont="0" applyFill="0" applyBorder="0" applyAlignment="0" applyProtection="0"/>
    <xf numFmtId="9" fontId="8" fillId="0" borderId="0" applyFont="0" applyFill="0" applyBorder="0" applyAlignment="0" applyProtection="0"/>
    <xf numFmtId="0" fontId="14" fillId="0" borderId="13" applyNumberFormat="0" applyFont="0" applyAlignment="0">
      <alignment horizontal="left"/>
    </xf>
    <xf numFmtId="0" fontId="26" fillId="35" borderId="11"/>
    <xf numFmtId="0" fontId="26" fillId="35" borderId="11"/>
    <xf numFmtId="0" fontId="26" fillId="35" borderId="11"/>
    <xf numFmtId="0" fontId="26" fillId="35" borderId="11"/>
    <xf numFmtId="0" fontId="26" fillId="35" borderId="11"/>
    <xf numFmtId="0" fontId="26" fillId="35" borderId="11" applyNumberFormat="0" applyAlignment="0" applyProtection="0"/>
    <xf numFmtId="0" fontId="26" fillId="34" borderId="11" applyNumberFormat="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33" fillId="0" borderId="14" applyBorder="0">
      <alignment horizontal="center"/>
    </xf>
    <xf numFmtId="0" fontId="29" fillId="0" borderId="0" applyNumberFormat="0" applyFill="0" applyBorder="0" applyAlignment="0" applyProtection="0"/>
    <xf numFmtId="0" fontId="13" fillId="0" borderId="0">
      <alignment horizontal="left" vertical="top"/>
    </xf>
    <xf numFmtId="0" fontId="30" fillId="0" borderId="7"/>
    <xf numFmtId="0" fontId="30" fillId="0" borderId="7"/>
    <xf numFmtId="0" fontId="30" fillId="0" borderId="7"/>
    <xf numFmtId="0" fontId="30" fillId="0" borderId="7"/>
    <xf numFmtId="0" fontId="30" fillId="0" borderId="7"/>
    <xf numFmtId="0" fontId="30" fillId="0" borderId="7" applyNumberFormat="0" applyFill="0" applyAlignment="0" applyProtection="0"/>
    <xf numFmtId="0" fontId="8" fillId="0" borderId="0">
      <alignment horizontal="left" vertical="top"/>
    </xf>
    <xf numFmtId="0" fontId="31" fillId="0" borderId="8"/>
    <xf numFmtId="0" fontId="31" fillId="0" borderId="8"/>
    <xf numFmtId="0" fontId="31" fillId="0" borderId="8"/>
    <xf numFmtId="0" fontId="31" fillId="0" borderId="8"/>
    <xf numFmtId="0" fontId="31" fillId="0" borderId="8"/>
    <xf numFmtId="0" fontId="31" fillId="0" borderId="8" applyNumberFormat="0" applyFill="0" applyAlignment="0" applyProtection="0"/>
    <xf numFmtId="0" fontId="12" fillId="0" borderId="0">
      <alignment horizontal="left" vertical="top"/>
    </xf>
    <xf numFmtId="0" fontId="22" fillId="0" borderId="9"/>
    <xf numFmtId="0" fontId="22" fillId="0" borderId="9"/>
    <xf numFmtId="0" fontId="22" fillId="0" borderId="9"/>
    <xf numFmtId="0" fontId="22" fillId="0" borderId="9"/>
    <xf numFmtId="0" fontId="22" fillId="0" borderId="9"/>
    <xf numFmtId="0" fontId="22" fillId="0" borderId="9"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29" fillId="0" borderId="0" applyNumberFormat="0" applyFill="0" applyBorder="0" applyAlignment="0" applyProtection="0"/>
    <xf numFmtId="0" fontId="47" fillId="0" borderId="0" applyNumberFormat="0" applyFill="0" applyBorder="0" applyAlignment="0" applyProtection="0"/>
    <xf numFmtId="0" fontId="32" fillId="0" borderId="12"/>
    <xf numFmtId="0" fontId="32" fillId="0" borderId="12"/>
    <xf numFmtId="0" fontId="32" fillId="0" borderId="12"/>
    <xf numFmtId="0" fontId="32" fillId="0" borderId="12"/>
    <xf numFmtId="0" fontId="32" fillId="0" borderId="12"/>
    <xf numFmtId="0" fontId="32" fillId="0" borderId="12" applyNumberFormat="0" applyFill="0" applyAlignment="0" applyProtection="0"/>
    <xf numFmtId="0" fontId="32" fillId="0" borderId="12" applyNumberFormat="0" applyFill="0" applyAlignment="0" applyProtection="0"/>
    <xf numFmtId="0" fontId="33" fillId="0" borderId="0">
      <alignment horizontal="left" vertical="top"/>
    </xf>
    <xf numFmtId="202" fontId="8" fillId="0" borderId="0" applyFont="0" applyFill="0" applyBorder="0" applyAlignment="0" applyProtection="0"/>
    <xf numFmtId="0" fontId="27" fillId="0" borderId="0" applyNumberFormat="0" applyFill="0" applyBorder="0" applyAlignment="0" applyProtection="0"/>
    <xf numFmtId="0" fontId="8" fillId="0" borderId="0"/>
    <xf numFmtId="0" fontId="8" fillId="0" borderId="0"/>
    <xf numFmtId="190"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applyAlignment="0"/>
    <xf numFmtId="190" fontId="55" fillId="0" borderId="0" applyFont="0" applyFill="0" applyBorder="0" applyAlignment="0" applyProtection="0"/>
    <xf numFmtId="206" fontId="36" fillId="0" borderId="0">
      <protection locked="0"/>
    </xf>
    <xf numFmtId="0" fontId="36" fillId="0" borderId="0">
      <protection locked="0"/>
    </xf>
    <xf numFmtId="0" fontId="41" fillId="0" borderId="0">
      <protection locked="0"/>
    </xf>
    <xf numFmtId="0" fontId="41" fillId="0" borderId="0">
      <protection locked="0"/>
    </xf>
    <xf numFmtId="207" fontId="8" fillId="0" borderId="0" applyFont="0" applyFill="0" applyBorder="0" applyAlignment="0" applyProtection="0"/>
    <xf numFmtId="208" fontId="8" fillId="0" borderId="0" applyFont="0" applyFill="0" applyBorder="0" applyAlignment="0" applyProtection="0"/>
    <xf numFmtId="180" fontId="8" fillId="0" borderId="0" applyFont="0" applyFill="0" applyBorder="0" applyAlignment="0" applyProtection="0"/>
    <xf numFmtId="209" fontId="8" fillId="0" borderId="0" applyFont="0" applyFill="0" applyBorder="0" applyAlignment="0" applyProtection="0"/>
    <xf numFmtId="208" fontId="8" fillId="0" borderId="0" applyFont="0" applyFill="0" applyBorder="0" applyAlignment="0" applyProtection="0"/>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187" fontId="36" fillId="0" borderId="0">
      <protection locked="0"/>
    </xf>
    <xf numFmtId="4" fontId="36" fillId="0" borderId="0">
      <protection locked="0"/>
    </xf>
    <xf numFmtId="210" fontId="41" fillId="0" borderId="0">
      <protection locked="0"/>
    </xf>
    <xf numFmtId="210" fontId="41" fillId="0" borderId="0">
      <protection locked="0"/>
    </xf>
    <xf numFmtId="0" fontId="56"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9" fillId="0" borderId="0" applyNumberFormat="0" applyFill="0" applyBorder="0" applyAlignment="0" applyProtection="0">
      <alignment vertical="top"/>
      <protection locked="0"/>
    </xf>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9" fontId="51"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74" fontId="8" fillId="0" borderId="0" applyFont="0" applyFill="0" applyProtection="0"/>
    <xf numFmtId="169" fontId="8" fillId="0" borderId="0" applyFont="0" applyFill="0" applyBorder="0" applyAlignment="0" applyProtection="0"/>
    <xf numFmtId="169" fontId="8" fillId="0" borderId="0" applyFont="0" applyFill="0" applyBorder="0" applyAlignment="0" applyProtection="0"/>
    <xf numFmtId="190" fontId="7" fillId="0" borderId="0" applyFont="0" applyFill="0" applyBorder="0" applyAlignment="0" applyProtection="0"/>
    <xf numFmtId="169" fontId="51" fillId="0" borderId="0" applyFont="0" applyFill="0" applyBorder="0" applyAlignment="0" applyProtection="0"/>
    <xf numFmtId="190"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9" fontId="8" fillId="0" borderId="0" applyFont="0" applyFill="0" applyBorder="0" applyAlignment="0" applyProtection="0"/>
    <xf numFmtId="169" fontId="51" fillId="0" borderId="0" applyFont="0" applyFill="0" applyBorder="0" applyAlignment="0" applyProtection="0"/>
    <xf numFmtId="192" fontId="8" fillId="0" borderId="0" applyFont="0" applyFill="0" applyProtection="0"/>
    <xf numFmtId="192" fontId="8" fillId="0" borderId="0" applyFont="0" applyFill="0" applyProtection="0"/>
    <xf numFmtId="192" fontId="8" fillId="0" borderId="0" applyFont="0" applyFill="0" applyProtection="0"/>
    <xf numFmtId="192" fontId="8" fillId="0" borderId="0" applyFont="0" applyFill="0" applyProtection="0"/>
    <xf numFmtId="192" fontId="8" fillId="0" borderId="0" applyFont="0" applyFill="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90" fontId="8" fillId="0" borderId="0" applyFont="0" applyFill="0" applyBorder="0" applyAlignment="0" applyProtection="0"/>
    <xf numFmtId="192" fontId="8" fillId="0" borderId="0" applyFont="0" applyFill="0" applyProtection="0"/>
    <xf numFmtId="192" fontId="8" fillId="0" borderId="0" applyFont="0" applyFill="0" applyProtection="0"/>
    <xf numFmtId="192" fontId="8" fillId="0" borderId="0" applyFont="0" applyFill="0" applyProtection="0"/>
    <xf numFmtId="192" fontId="8" fillId="0" borderId="0" applyFont="0" applyFill="0" applyProtection="0"/>
    <xf numFmtId="192" fontId="8" fillId="0" borderId="0" applyFont="0" applyFill="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0" fontId="8" fillId="0" borderId="0" applyFont="0" applyFill="0" applyBorder="0" applyAlignment="0" applyProtection="0"/>
    <xf numFmtId="0" fontId="8" fillId="0" borderId="0" applyFont="0" applyFill="0" applyProtection="0"/>
    <xf numFmtId="0" fontId="8" fillId="0" borderId="0" applyFont="0" applyFill="0" applyProtection="0"/>
    <xf numFmtId="0" fontId="8" fillId="0" borderId="0" applyFont="0" applyFill="0" applyProtection="0"/>
    <xf numFmtId="0" fontId="8" fillId="0" borderId="0" applyFont="0" applyFill="0" applyProtection="0"/>
    <xf numFmtId="200" fontId="8" fillId="0" borderId="0" applyFont="0" applyFill="0" applyBorder="0" applyAlignment="0" applyProtection="0"/>
    <xf numFmtId="0" fontId="8" fillId="0" borderId="0" applyFont="0" applyFill="0" applyProtection="0"/>
    <xf numFmtId="190" fontId="8" fillId="0" borderId="0" applyFont="0" applyFill="0" applyBorder="0" applyAlignment="0" applyProtection="0"/>
    <xf numFmtId="0" fontId="8" fillId="0" borderId="0" applyFont="0" applyFill="0" applyProtection="0"/>
    <xf numFmtId="0" fontId="8" fillId="0" borderId="0" applyFont="0" applyFill="0" applyProtection="0"/>
    <xf numFmtId="0" fontId="8" fillId="0" borderId="0" applyFont="0" applyFill="0" applyProtection="0"/>
    <xf numFmtId="0" fontId="8" fillId="0" borderId="0" applyFont="0" applyFill="0" applyProtection="0"/>
    <xf numFmtId="200" fontId="8" fillId="0" borderId="0" applyFont="0" applyFill="0" applyBorder="0" applyAlignment="0" applyProtection="0"/>
    <xf numFmtId="0" fontId="8" fillId="0" borderId="0" applyFont="0" applyFill="0" applyBorder="0" applyAlignment="0" applyProtection="0"/>
    <xf numFmtId="169" fontId="58" fillId="0" borderId="0" applyFont="0" applyFill="0" applyBorder="0" applyAlignment="0" applyProtection="0"/>
    <xf numFmtId="211" fontId="8" fillId="0" borderId="0" applyFont="0" applyFill="0" applyProtection="0"/>
    <xf numFmtId="211" fontId="8" fillId="0" borderId="0" applyFont="0" applyFill="0" applyProtection="0"/>
    <xf numFmtId="211" fontId="8" fillId="0" borderId="0" applyFont="0" applyFill="0" applyProtection="0"/>
    <xf numFmtId="211" fontId="8" fillId="0" borderId="0" applyFont="0" applyFill="0" applyProtection="0"/>
    <xf numFmtId="211" fontId="8" fillId="0" borderId="0" applyFont="0" applyFill="0" applyProtection="0"/>
    <xf numFmtId="212" fontId="8" fillId="0" borderId="0" applyFont="0" applyFill="0" applyProtection="0"/>
    <xf numFmtId="212" fontId="8" fillId="0" borderId="0" applyFont="0" applyFill="0" applyProtection="0"/>
    <xf numFmtId="212" fontId="8" fillId="0" borderId="0" applyFont="0" applyFill="0" applyProtection="0"/>
    <xf numFmtId="212" fontId="8" fillId="0" borderId="0" applyFont="0" applyFill="0" applyProtection="0"/>
    <xf numFmtId="213" fontId="8" fillId="0" borderId="0" applyFont="0" applyFill="0" applyBorder="0" applyAlignment="0" applyProtection="0"/>
    <xf numFmtId="169" fontId="7" fillId="0" borderId="0" applyFont="0" applyFill="0" applyBorder="0" applyAlignment="0" applyProtection="0"/>
    <xf numFmtId="169" fontId="58" fillId="0" borderId="0" applyFont="0" applyFill="0" applyBorder="0" applyAlignment="0" applyProtection="0"/>
    <xf numFmtId="200" fontId="8" fillId="0" borderId="0" applyFont="0" applyFill="0" applyBorder="0" applyAlignment="0" applyProtection="0"/>
    <xf numFmtId="197" fontId="8" fillId="0" borderId="0" applyFont="0" applyFill="0" applyProtection="0"/>
    <xf numFmtId="169" fontId="58" fillId="0" borderId="0" applyFont="0" applyFill="0" applyBorder="0" applyAlignment="0" applyProtection="0"/>
    <xf numFmtId="200" fontId="8" fillId="0" borderId="0" applyFont="0" applyFill="0" applyBorder="0" applyAlignment="0" applyProtection="0"/>
    <xf numFmtId="197" fontId="8" fillId="0" borderId="0" applyFont="0" applyFill="0" applyProtection="0"/>
    <xf numFmtId="169" fontId="58" fillId="0" borderId="0" applyFont="0" applyFill="0" applyBorder="0" applyAlignment="0" applyProtection="0"/>
    <xf numFmtId="197" fontId="8" fillId="0" borderId="0" applyFont="0" applyFill="0" applyProtection="0"/>
    <xf numFmtId="169" fontId="58" fillId="0" borderId="0" applyFont="0" applyFill="0" applyBorder="0" applyAlignment="0" applyProtection="0"/>
    <xf numFmtId="197" fontId="8" fillId="0" borderId="0" applyFont="0" applyFill="0" applyProtection="0"/>
    <xf numFmtId="214" fontId="8" fillId="0" borderId="0" applyFont="0" applyFill="0" applyBorder="0" applyAlignment="0" applyProtection="0"/>
    <xf numFmtId="190" fontId="8" fillId="0" borderId="0" applyFont="0" applyFill="0" applyBorder="0" applyAlignment="0" applyProtection="0"/>
    <xf numFmtId="197" fontId="8" fillId="0" borderId="0" applyFont="0" applyFill="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15" fontId="8" fillId="0" borderId="0" applyFont="0" applyFill="0" applyBorder="0" applyAlignment="0" applyProtection="0"/>
    <xf numFmtId="169" fontId="8" fillId="0" borderId="0" applyFont="0" applyFill="0" applyBorder="0" applyAlignment="0" applyProtection="0"/>
    <xf numFmtId="0" fontId="7" fillId="0" borderId="0" applyFont="0" applyFill="0" applyBorder="0" applyAlignment="0" applyProtection="0"/>
    <xf numFmtId="190" fontId="8" fillId="0" borderId="0" applyFont="0" applyFill="0" applyBorder="0" applyAlignment="0" applyProtection="0"/>
    <xf numFmtId="173" fontId="51"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190" fontId="8" fillId="0" borderId="0" applyFont="0" applyFill="0" applyBorder="0" applyAlignment="0" applyProtection="0"/>
    <xf numFmtId="215" fontId="8" fillId="0" borderId="0" applyFont="0" applyFill="0" applyBorder="0" applyAlignment="0" applyProtection="0"/>
    <xf numFmtId="190" fontId="8" fillId="0" borderId="0" applyFont="0" applyFill="0" applyBorder="0" applyAlignment="0" applyProtection="0"/>
    <xf numFmtId="190" fontId="51" fillId="0" borderId="0" applyFont="0" applyFill="0" applyBorder="0" applyAlignment="0" applyProtection="0"/>
    <xf numFmtId="21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216" fontId="8" fillId="0" borderId="0" applyFont="0" applyFill="0" applyProtection="0"/>
    <xf numFmtId="216" fontId="8" fillId="0" borderId="0" applyFont="0" applyFill="0" applyProtection="0"/>
    <xf numFmtId="216" fontId="8" fillId="0" borderId="0" applyFont="0" applyFill="0" applyProtection="0"/>
    <xf numFmtId="216" fontId="8" fillId="0" borderId="0" applyFont="0" applyFill="0" applyProtection="0"/>
    <xf numFmtId="200" fontId="8" fillId="0" borderId="0" applyFont="0" applyFill="0" applyBorder="0" applyAlignment="0" applyProtection="0"/>
    <xf numFmtId="216" fontId="8" fillId="0" borderId="0" applyFont="0" applyFill="0" applyProtection="0"/>
    <xf numFmtId="174" fontId="8" fillId="0" borderId="0" applyFont="0" applyFill="0" applyProtection="0"/>
    <xf numFmtId="174" fontId="8" fillId="0" borderId="0" applyFont="0" applyFill="0" applyProtection="0"/>
    <xf numFmtId="174" fontId="8" fillId="0" borderId="0" applyFont="0" applyFill="0" applyProtection="0"/>
    <xf numFmtId="174" fontId="8" fillId="0" borderId="0" applyFont="0" applyFill="0" applyProtection="0"/>
    <xf numFmtId="174" fontId="8" fillId="0" borderId="0" applyFont="0" applyFill="0" applyProtection="0"/>
    <xf numFmtId="19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17" fontId="8" fillId="0" borderId="0" applyFont="0" applyFill="0" applyBorder="0" applyAlignment="0" applyProtection="0"/>
    <xf numFmtId="217" fontId="8" fillId="0" borderId="0" applyFont="0" applyFill="0" applyBorder="0" applyAlignment="0" applyProtection="0"/>
    <xf numFmtId="166" fontId="51" fillId="0" borderId="0" applyFont="0" applyFill="0" applyBorder="0" applyAlignment="0" applyProtection="0"/>
    <xf numFmtId="217" fontId="8" fillId="0" borderId="0" applyFont="0" applyFill="0" applyBorder="0" applyAlignment="0" applyProtection="0"/>
    <xf numFmtId="217" fontId="8" fillId="0" borderId="0" applyFont="0" applyFill="0" applyBorder="0" applyAlignment="0" applyProtection="0"/>
    <xf numFmtId="166" fontId="8" fillId="0" borderId="0" applyFont="0" applyFill="0" applyBorder="0" applyAlignment="0" applyProtection="0"/>
    <xf numFmtId="217" fontId="8" fillId="0" borderId="0" applyFont="0" applyFill="0" applyBorder="0" applyAlignment="0" applyProtection="0"/>
    <xf numFmtId="217" fontId="51" fillId="0" borderId="0" applyFont="0" applyFill="0" applyBorder="0" applyAlignment="0" applyProtection="0"/>
    <xf numFmtId="205" fontId="8" fillId="0" borderId="0" applyFill="0" applyBorder="0" applyAlignment="0" applyProtection="0"/>
    <xf numFmtId="200"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175"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1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200"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0" fontId="8" fillId="0" borderId="0" applyFont="0" applyFill="0" applyBorder="0" applyAlignment="0" applyProtection="0"/>
    <xf numFmtId="218" fontId="8" fillId="0" borderId="0" applyFont="0" applyFill="0" applyBorder="0" applyAlignment="0" applyProtection="0"/>
    <xf numFmtId="200" fontId="8" fillId="0" borderId="0" applyFont="0" applyFill="0" applyBorder="0" applyAlignment="0" applyProtection="0"/>
    <xf numFmtId="208" fontId="8" fillId="0" borderId="0" applyFont="0" applyFill="0" applyBorder="0" applyAlignment="0" applyProtection="0"/>
    <xf numFmtId="219" fontId="8"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8"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200" fontId="8" fillId="0" borderId="0" applyFont="0" applyFill="0" applyBorder="0" applyAlignment="0" applyProtection="0"/>
    <xf numFmtId="217" fontId="8" fillId="0" borderId="0" applyFont="0" applyFill="0" applyBorder="0" applyAlignment="0" applyProtection="0"/>
    <xf numFmtId="200" fontId="8" fillId="0" borderId="0" applyFont="0" applyFill="0" applyBorder="0" applyAlignment="0" applyProtection="0"/>
    <xf numFmtId="217" fontId="8" fillId="0" borderId="0" applyFont="0" applyFill="0" applyBorder="0" applyAlignment="0" applyProtection="0"/>
    <xf numFmtId="217" fontId="8" fillId="0" borderId="0" applyFont="0" applyFill="0" applyBorder="0" applyAlignment="0" applyProtection="0"/>
    <xf numFmtId="217" fontId="8" fillId="0" borderId="0" applyFont="0" applyFill="0" applyBorder="0" applyAlignment="0" applyProtection="0"/>
    <xf numFmtId="200" fontId="8" fillId="0" borderId="0" applyFont="0" applyFill="0" applyBorder="0" applyAlignment="0" applyProtection="0"/>
    <xf numFmtId="217" fontId="8"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200" fontId="51" fillId="0" borderId="0" applyFont="0" applyFill="0" applyBorder="0" applyAlignment="0" applyProtection="0"/>
    <xf numFmtId="200" fontId="51" fillId="0" borderId="0" applyFont="0" applyFill="0" applyBorder="0" applyAlignment="0" applyProtection="0"/>
    <xf numFmtId="12" fontId="8" fillId="0" borderId="0" applyFont="0" applyFill="0" applyProtection="0"/>
    <xf numFmtId="12" fontId="8" fillId="0" borderId="0" applyFont="0" applyFill="0" applyProtection="0"/>
    <xf numFmtId="12" fontId="8" fillId="0" borderId="0" applyFont="0" applyFill="0" applyProtection="0"/>
    <xf numFmtId="200" fontId="8" fillId="0" borderId="0" applyFont="0" applyFill="0" applyBorder="0" applyAlignment="0" applyProtection="0"/>
    <xf numFmtId="12" fontId="8" fillId="0" borderId="0" applyFont="0" applyFill="0" applyProtection="0"/>
    <xf numFmtId="172" fontId="51" fillId="0" borderId="0" applyFont="0" applyFill="0" applyBorder="0" applyAlignment="0" applyProtection="0"/>
    <xf numFmtId="200" fontId="51" fillId="0" borderId="0" applyFont="0" applyFill="0" applyBorder="0" applyAlignment="0" applyProtection="0"/>
    <xf numFmtId="200" fontId="51" fillId="0" borderId="0" applyFont="0" applyFill="0" applyBorder="0" applyAlignment="0" applyProtection="0"/>
    <xf numFmtId="200" fontId="51" fillId="0" borderId="0" applyFont="0" applyFill="0" applyBorder="0" applyAlignment="0" applyProtection="0"/>
    <xf numFmtId="200" fontId="51"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168" fontId="51" fillId="0" borderId="0" applyFont="0" applyFill="0" applyBorder="0" applyAlignment="0" applyProtection="0"/>
    <xf numFmtId="168" fontId="51" fillId="0" borderId="0" applyFont="0" applyFill="0" applyBorder="0" applyAlignment="0" applyProtection="0"/>
    <xf numFmtId="168" fontId="8" fillId="0" borderId="0" applyFont="0" applyFill="0" applyBorder="0" applyAlignment="0" applyProtection="0"/>
    <xf numFmtId="200" fontId="8" fillId="0" borderId="0" applyFont="0" applyFill="0" applyBorder="0" applyAlignment="0" applyProtection="0"/>
    <xf numFmtId="41" fontId="15"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200" fontId="8" fillId="0" borderId="0" applyFont="0" applyFill="0" applyBorder="0" applyAlignment="0" applyProtection="0"/>
    <xf numFmtId="174" fontId="8" fillId="0" borderId="0" applyFont="0" applyFill="0" applyBorder="0" applyAlignment="0" applyProtection="0"/>
    <xf numFmtId="200" fontId="8" fillId="0" borderId="0" applyFont="0" applyFill="0" applyBorder="0" applyAlignment="0" applyProtection="0"/>
    <xf numFmtId="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4" fontId="8" fillId="0" borderId="0" applyFont="0" applyFill="0" applyBorder="0" applyAlignment="0" applyProtection="0"/>
    <xf numFmtId="200" fontId="8" fillId="0" borderId="0" applyFont="0" applyFill="0" applyBorder="0" applyAlignment="0" applyProtection="0"/>
    <xf numFmtId="172" fontId="51" fillId="0" borderId="0" applyFont="0" applyFill="0" applyBorder="0" applyAlignment="0" applyProtection="0"/>
    <xf numFmtId="220" fontId="8" fillId="0" borderId="0" applyFont="0" applyFill="0" applyBorder="0" applyAlignment="0" applyProtection="0"/>
    <xf numFmtId="0" fontId="8" fillId="0" borderId="0" applyFill="0" applyBorder="0" applyAlignment="0" applyProtection="0"/>
    <xf numFmtId="179" fontId="36" fillId="0" borderId="0">
      <protection locked="0"/>
    </xf>
    <xf numFmtId="0" fontId="8" fillId="0" borderId="0"/>
    <xf numFmtId="0" fontId="51" fillId="0" borderId="0"/>
    <xf numFmtId="0" fontId="8" fillId="0" borderId="0"/>
    <xf numFmtId="0" fontId="51" fillId="0" borderId="0"/>
    <xf numFmtId="0" fontId="51" fillId="0" borderId="0"/>
    <xf numFmtId="0" fontId="51" fillId="0" borderId="0"/>
    <xf numFmtId="0" fontId="51" fillId="0" borderId="0"/>
    <xf numFmtId="0" fontId="51" fillId="0" borderId="0"/>
    <xf numFmtId="0" fontId="51" fillId="0" borderId="0"/>
    <xf numFmtId="0" fontId="8" fillId="0" borderId="0"/>
    <xf numFmtId="0" fontId="51" fillId="0" borderId="0"/>
    <xf numFmtId="0" fontId="8" fillId="0" borderId="0"/>
    <xf numFmtId="0" fontId="5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1"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1" fillId="0" borderId="0"/>
    <xf numFmtId="0" fontId="8" fillId="0" borderId="0"/>
    <xf numFmtId="0" fontId="8" fillId="0" borderId="0"/>
    <xf numFmtId="0" fontId="51" fillId="0" borderId="0"/>
    <xf numFmtId="0" fontId="8" fillId="0" borderId="0"/>
    <xf numFmtId="0" fontId="8" fillId="0" borderId="0"/>
    <xf numFmtId="0" fontId="8" fillId="0" borderId="0"/>
    <xf numFmtId="0" fontId="8" fillId="0" borderId="0"/>
    <xf numFmtId="0" fontId="51"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1" fillId="0" borderId="0"/>
    <xf numFmtId="0" fontId="50" fillId="55" borderId="10" applyNumberFormat="0" applyFont="0" applyAlignment="0" applyProtection="0"/>
    <xf numFmtId="0" fontId="50" fillId="55" borderId="10" applyNumberFormat="0" applyFont="0" applyAlignment="0" applyProtection="0"/>
    <xf numFmtId="9" fontId="51"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13" fontId="8" fillId="0" borderId="0" applyFont="0" applyFill="0" applyProtection="0"/>
    <xf numFmtId="9" fontId="51" fillId="0" borderId="0" applyFont="0" applyFill="0" applyBorder="0" applyAlignment="0" applyProtection="0"/>
    <xf numFmtId="13" fontId="8" fillId="0" borderId="0" applyFont="0" applyFill="0" applyProtection="0"/>
    <xf numFmtId="13" fontId="8" fillId="0" borderId="0" applyFont="0" applyFill="0" applyProtection="0"/>
    <xf numFmtId="13" fontId="8" fillId="0" borderId="0" applyFont="0" applyFill="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9" fontId="8" fillId="0" borderId="0" applyFont="0" applyFill="0" applyBorder="0" applyAlignment="0" applyProtection="0"/>
    <xf numFmtId="13" fontId="8" fillId="0" borderId="0" applyFont="0" applyFill="0" applyProtection="0"/>
    <xf numFmtId="9" fontId="8"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0" fontId="6" fillId="0" borderId="0"/>
    <xf numFmtId="168" fontId="6" fillId="0" borderId="0" applyFont="0" applyFill="0" applyBorder="0" applyAlignment="0" applyProtection="0"/>
    <xf numFmtId="40" fontId="35" fillId="0" borderId="0">
      <alignment horizontal="center"/>
    </xf>
    <xf numFmtId="40" fontId="35" fillId="0" borderId="0">
      <alignment horizontal="center"/>
    </xf>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5" borderId="0" applyNumberFormat="0" applyBorder="0" applyAlignment="0" applyProtection="0"/>
    <xf numFmtId="0" fontId="7" fillId="14" borderId="0" applyNumberFormat="0" applyBorder="0" applyAlignment="0" applyProtection="0"/>
    <xf numFmtId="0" fontId="7" fillId="17"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8" fillId="4" borderId="0" applyNumberFormat="0" applyBorder="0" applyAlignment="0" applyProtection="0"/>
    <xf numFmtId="0" fontId="20" fillId="36" borderId="5" applyNumberFormat="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182" fontId="60" fillId="0" borderId="0" applyFont="0" applyFill="0" applyBorder="0" applyAlignment="0" applyProtection="0"/>
    <xf numFmtId="0" fontId="24" fillId="3" borderId="0" applyNumberFormat="0" applyBorder="0" applyAlignment="0" applyProtection="0"/>
    <xf numFmtId="189" fontId="5" fillId="0" borderId="0" applyFont="0" applyFill="0" applyBorder="0" applyAlignment="0" applyProtection="0"/>
    <xf numFmtId="43" fontId="8" fillId="0" borderId="0" applyFont="0" applyFill="0" applyBorder="0" applyAlignment="0" applyProtection="0"/>
    <xf numFmtId="169" fontId="8"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4" fontId="5" fillId="0" borderId="0" applyFont="0" applyFill="0" applyBorder="0" applyAlignment="0" applyProtection="0"/>
    <xf numFmtId="174" fontId="8" fillId="0" borderId="0" applyFont="0" applyFill="0" applyProtection="0"/>
    <xf numFmtId="0" fontId="5" fillId="0" borderId="0" applyFont="0" applyFill="0" applyBorder="0" applyAlignment="0" applyProtection="0"/>
    <xf numFmtId="165" fontId="8" fillId="0" borderId="0" applyFont="0" applyFill="0" applyBorder="0" applyAlignment="0" applyProtection="0"/>
    <xf numFmtId="173" fontId="5" fillId="0" borderId="0" applyFont="0" applyFill="0" applyBorder="0" applyAlignment="0" applyProtection="0"/>
    <xf numFmtId="43" fontId="8" fillId="0" borderId="0" applyFont="0" applyFill="0" applyBorder="0" applyAlignment="0" applyProtection="0"/>
    <xf numFmtId="190" fontId="5" fillId="0" borderId="0" applyFont="0" applyFill="0" applyBorder="0" applyAlignment="0" applyProtection="0"/>
    <xf numFmtId="173" fontId="5" fillId="0" borderId="0" applyFont="0" applyFill="0" applyBorder="0" applyAlignment="0" applyProtection="0"/>
    <xf numFmtId="197" fontId="5" fillId="0" borderId="0" applyFont="0" applyFill="0" applyBorder="0" applyAlignment="0" applyProtection="0"/>
    <xf numFmtId="203" fontId="8"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217" fontId="5"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8"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8" fontId="8" fillId="0" borderId="0" applyFont="0" applyFill="0" applyBorder="0" applyAlignment="0" applyProtection="0"/>
    <xf numFmtId="12" fontId="8" fillId="0" borderId="0" applyFont="0" applyFill="0" applyProtection="0"/>
    <xf numFmtId="172"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168" fontId="8" fillId="0" borderId="0" applyFont="0" applyFill="0" applyBorder="0" applyAlignment="0" applyProtection="0"/>
    <xf numFmtId="172" fontId="8" fillId="0" borderId="0" applyFont="0" applyFill="0" applyBorder="0" applyAlignment="0" applyProtection="0"/>
    <xf numFmtId="168" fontId="5" fillId="0" borderId="0" applyFont="0" applyFill="0" applyBorder="0" applyAlignment="0" applyProtection="0"/>
    <xf numFmtId="200" fontId="8" fillId="0" borderId="0" applyFont="0" applyFill="0" applyBorder="0" applyAlignment="0" applyProtection="0"/>
    <xf numFmtId="168" fontId="8" fillId="0" borderId="0" applyFont="0" applyFill="0" applyBorder="0" applyAlignment="0" applyProtection="0"/>
    <xf numFmtId="172" fontId="5" fillId="0" borderId="0" applyFont="0" applyFill="0" applyBorder="0" applyAlignment="0" applyProtection="0"/>
    <xf numFmtId="0" fontId="25" fillId="6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33" fillId="0" borderId="24" applyBorder="0">
      <alignment horizontal="center"/>
    </xf>
    <xf numFmtId="0" fontId="29" fillId="0" borderId="0" applyNumberFormat="0" applyFill="0" applyBorder="0" applyAlignment="0" applyProtection="0"/>
    <xf numFmtId="0" fontId="4" fillId="0" borderId="0"/>
    <xf numFmtId="169" fontId="3" fillId="0" borderId="0" applyFont="0" applyFill="0" applyBorder="0" applyAlignment="0" applyProtection="0"/>
    <xf numFmtId="172" fontId="8" fillId="0" borderId="0" applyFont="0" applyFill="0" applyBorder="0" applyAlignment="0" applyProtection="0"/>
    <xf numFmtId="0" fontId="2" fillId="0" borderId="0"/>
    <xf numFmtId="0" fontId="8" fillId="0" borderId="0"/>
    <xf numFmtId="0" fontId="1" fillId="0" borderId="0"/>
  </cellStyleXfs>
  <cellXfs count="336">
    <xf numFmtId="0" fontId="0" fillId="0" borderId="0" xfId="0"/>
    <xf numFmtId="0" fontId="12" fillId="0" borderId="0" xfId="0" applyFont="1" applyAlignment="1">
      <alignment wrapText="1"/>
    </xf>
    <xf numFmtId="0" fontId="12" fillId="0" borderId="0" xfId="0" applyFont="1"/>
    <xf numFmtId="49" fontId="11" fillId="0" borderId="0" xfId="0" applyNumberFormat="1" applyFont="1" applyFill="1" applyAlignment="1">
      <alignment horizontal="center" wrapText="1"/>
    </xf>
    <xf numFmtId="0" fontId="12" fillId="0" borderId="0" xfId="0" applyFont="1" applyFill="1" applyAlignment="1">
      <alignment wrapText="1"/>
    </xf>
    <xf numFmtId="49" fontId="11" fillId="0" borderId="0" xfId="0" applyNumberFormat="1" applyFont="1" applyFill="1" applyAlignment="1">
      <alignment horizontal="right" wrapText="1"/>
    </xf>
    <xf numFmtId="39" fontId="11" fillId="0" borderId="0" xfId="0" applyNumberFormat="1" applyFont="1" applyFill="1" applyAlignment="1">
      <alignment horizontal="center" wrapText="1"/>
    </xf>
    <xf numFmtId="0" fontId="12" fillId="0" borderId="0" xfId="0" applyFont="1" applyFill="1" applyAlignment="1">
      <alignment horizontal="left" wrapText="1"/>
    </xf>
    <xf numFmtId="0" fontId="12" fillId="0" borderId="0" xfId="0" applyFont="1" applyFill="1" applyAlignment="1">
      <alignment horizontal="right" wrapText="1"/>
    </xf>
    <xf numFmtId="0" fontId="11" fillId="0" borderId="0" xfId="0" applyFont="1" applyFill="1" applyAlignment="1">
      <alignment horizontal="center" wrapText="1"/>
    </xf>
    <xf numFmtId="39" fontId="11" fillId="0" borderId="15" xfId="0" applyNumberFormat="1" applyFont="1" applyBorder="1" applyAlignment="1">
      <alignment horizontal="center" vertical="center" wrapText="1"/>
    </xf>
    <xf numFmtId="0" fontId="12" fillId="0" borderId="0" xfId="0" applyFont="1" applyBorder="1" applyAlignment="1">
      <alignment horizontal="center" wrapText="1"/>
    </xf>
    <xf numFmtId="39" fontId="12" fillId="56" borderId="14" xfId="0" applyNumberFormat="1" applyFont="1" applyFill="1" applyBorder="1" applyAlignment="1">
      <alignment horizontal="center" vertical="center" wrapText="1"/>
    </xf>
    <xf numFmtId="0" fontId="11" fillId="0" borderId="0" xfId="0" applyFont="1" applyAlignment="1">
      <alignment horizontal="center" wrapText="1"/>
    </xf>
    <xf numFmtId="0" fontId="12" fillId="0" borderId="0" xfId="0" applyFont="1" applyAlignment="1">
      <alignment horizontal="center" wrapText="1"/>
    </xf>
    <xf numFmtId="39" fontId="12" fillId="0" borderId="0" xfId="0" applyNumberFormat="1" applyFont="1" applyAlignment="1">
      <alignment horizontal="center" wrapText="1"/>
    </xf>
    <xf numFmtId="0" fontId="11" fillId="0" borderId="0" xfId="0" applyFont="1" applyAlignment="1">
      <alignment horizontal="right" wrapText="1"/>
    </xf>
    <xf numFmtId="0" fontId="12" fillId="0" borderId="0" xfId="0" applyFont="1" applyBorder="1" applyAlignment="1">
      <alignment horizontal="left" wrapText="1"/>
    </xf>
    <xf numFmtId="1" fontId="11" fillId="0" borderId="0" xfId="0" applyNumberFormat="1" applyFont="1" applyAlignment="1">
      <alignment horizontal="center" wrapText="1"/>
    </xf>
    <xf numFmtId="39" fontId="11" fillId="0" borderId="0" xfId="0" applyNumberFormat="1" applyFont="1" applyAlignment="1">
      <alignment horizontal="center" wrapText="1"/>
    </xf>
    <xf numFmtId="0" fontId="12" fillId="0" borderId="0" xfId="0" applyFont="1" applyAlignment="1">
      <alignment vertical="center" wrapText="1"/>
    </xf>
    <xf numFmtId="0" fontId="12" fillId="0" borderId="0" xfId="0" applyFont="1" applyAlignment="1">
      <alignment vertical="center"/>
    </xf>
    <xf numFmtId="15" fontId="12" fillId="0" borderId="0" xfId="0" applyNumberFormat="1" applyFont="1" applyAlignment="1">
      <alignment horizontal="right" wrapText="1"/>
    </xf>
    <xf numFmtId="39" fontId="12" fillId="0" borderId="0" xfId="0" applyNumberFormat="1" applyFont="1" applyAlignment="1">
      <alignment wrapText="1"/>
    </xf>
    <xf numFmtId="0" fontId="11" fillId="0" borderId="15" xfId="0" applyFont="1" applyBorder="1" applyAlignment="1">
      <alignment horizontal="center" vertical="center" wrapText="1"/>
    </xf>
    <xf numFmtId="0" fontId="11" fillId="0" borderId="17" xfId="0" applyFont="1" applyBorder="1" applyAlignment="1">
      <alignment horizontal="center" vertical="center" wrapText="1"/>
    </xf>
    <xf numFmtId="15" fontId="11" fillId="0" borderId="15" xfId="0" applyNumberFormat="1" applyFont="1" applyBorder="1" applyAlignment="1">
      <alignment horizontal="center" vertical="center" wrapText="1"/>
    </xf>
    <xf numFmtId="0" fontId="12" fillId="0" borderId="15" xfId="0" applyFont="1" applyFill="1" applyBorder="1" applyAlignment="1">
      <alignment horizontal="left" vertical="center" wrapText="1"/>
    </xf>
    <xf numFmtId="0" fontId="12" fillId="0" borderId="17" xfId="0" applyFont="1" applyFill="1" applyBorder="1" applyAlignment="1">
      <alignment horizontal="left" vertical="center" wrapText="1"/>
    </xf>
    <xf numFmtId="15" fontId="11" fillId="0" borderId="0" xfId="0" applyNumberFormat="1" applyFont="1" applyAlignment="1">
      <alignment horizontal="right" wrapText="1"/>
    </xf>
    <xf numFmtId="0" fontId="12" fillId="59" borderId="19" xfId="0" applyFont="1" applyFill="1" applyBorder="1" applyAlignment="1">
      <alignment horizontal="center" wrapText="1"/>
    </xf>
    <xf numFmtId="0" fontId="12" fillId="0" borderId="0" xfId="0" applyFont="1" applyAlignment="1">
      <alignment horizontal="right"/>
    </xf>
    <xf numFmtId="39" fontId="12" fillId="0" borderId="0" xfId="0" applyNumberFormat="1" applyFont="1" applyAlignment="1">
      <alignment horizontal="right"/>
    </xf>
    <xf numFmtId="0" fontId="12" fillId="0" borderId="14" xfId="0" applyFont="1" applyFill="1" applyBorder="1" applyAlignment="1">
      <alignment horizontal="center" vertical="center" wrapText="1"/>
    </xf>
    <xf numFmtId="2" fontId="12" fillId="0" borderId="0" xfId="0" applyNumberFormat="1" applyFont="1" applyFill="1" applyBorder="1" applyAlignment="1">
      <alignment horizontal="right" vertical="center"/>
    </xf>
    <xf numFmtId="176" fontId="12" fillId="0" borderId="0" xfId="443" applyNumberFormat="1" applyFont="1" applyFill="1" applyBorder="1" applyAlignment="1">
      <alignment horizontal="right" vertical="center"/>
    </xf>
    <xf numFmtId="169" fontId="12" fillId="0" borderId="0" xfId="337" applyFont="1" applyFill="1" applyBorder="1" applyAlignment="1">
      <alignment horizontal="center" vertical="center" wrapText="1"/>
    </xf>
    <xf numFmtId="10" fontId="12" fillId="0" borderId="0" xfId="0" applyNumberFormat="1" applyFont="1" applyAlignment="1">
      <alignment horizontal="right"/>
    </xf>
    <xf numFmtId="0" fontId="12" fillId="0" borderId="15" xfId="0" applyFont="1" applyBorder="1" applyAlignment="1">
      <alignment horizontal="center" vertical="center" wrapText="1"/>
    </xf>
    <xf numFmtId="39" fontId="12" fillId="0" borderId="15" xfId="0" applyNumberFormat="1" applyFont="1" applyBorder="1" applyAlignment="1">
      <alignment horizontal="right" vertical="center" wrapText="1"/>
    </xf>
    <xf numFmtId="39" fontId="12" fillId="0" borderId="18" xfId="0" applyNumberFormat="1" applyFont="1" applyBorder="1" applyAlignment="1">
      <alignment horizontal="right"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8" fillId="0" borderId="0" xfId="0" applyFont="1"/>
    <xf numFmtId="0" fontId="12" fillId="0" borderId="15" xfId="0" applyFont="1" applyBorder="1" applyAlignment="1">
      <alignment vertical="center" wrapText="1"/>
    </xf>
    <xf numFmtId="0" fontId="16" fillId="60" borderId="0" xfId="0" applyFont="1" applyFill="1" applyAlignment="1">
      <alignment horizontal="center" vertical="center" wrapText="1"/>
    </xf>
    <xf numFmtId="0" fontId="16" fillId="0" borderId="0" xfId="0" applyFont="1" applyFill="1" applyAlignment="1">
      <alignment horizontal="center" vertical="center" wrapText="1"/>
    </xf>
    <xf numFmtId="9" fontId="16" fillId="0" borderId="0" xfId="443" applyFont="1" applyFill="1" applyAlignment="1">
      <alignment horizontal="center" vertical="center" wrapText="1"/>
    </xf>
    <xf numFmtId="177" fontId="12" fillId="0" borderId="0" xfId="0" applyNumberFormat="1" applyFont="1" applyAlignment="1">
      <alignment horizontal="center" wrapText="1"/>
    </xf>
    <xf numFmtId="15" fontId="12" fillId="0" borderId="15" xfId="0" applyNumberFormat="1" applyFont="1" applyBorder="1" applyAlignment="1">
      <alignment horizontal="center" vertical="center" wrapText="1"/>
    </xf>
    <xf numFmtId="39" fontId="12" fillId="0" borderId="15" xfId="0" applyNumberFormat="1" applyFont="1" applyBorder="1" applyAlignment="1">
      <alignment horizontal="center" vertical="center" wrapText="1"/>
    </xf>
    <xf numFmtId="39" fontId="12" fillId="0" borderId="18" xfId="0" applyNumberFormat="1" applyFont="1" applyBorder="1" applyAlignment="1">
      <alignment horizontal="center" vertical="center" wrapText="1"/>
    </xf>
    <xf numFmtId="0" fontId="53" fillId="0" borderId="15" xfId="0" applyFont="1" applyFill="1" applyBorder="1" applyAlignment="1">
      <alignment horizontal="left" vertical="center" wrapText="1"/>
    </xf>
    <xf numFmtId="0" fontId="11" fillId="60" borderId="15" xfId="0" applyFont="1" applyFill="1" applyBorder="1" applyAlignment="1">
      <alignment horizontal="center" vertical="center" wrapText="1"/>
    </xf>
    <xf numFmtId="169" fontId="12" fillId="0" borderId="15" xfId="337" applyFont="1" applyBorder="1" applyAlignment="1">
      <alignment vertical="center" wrapText="1"/>
    </xf>
    <xf numFmtId="0" fontId="8" fillId="61" borderId="0" xfId="0" applyFont="1" applyFill="1" applyAlignment="1">
      <alignment vertical="center" wrapText="1"/>
    </xf>
    <xf numFmtId="0" fontId="59" fillId="61" borderId="0" xfId="0" applyFont="1" applyFill="1" applyAlignment="1">
      <alignment vertical="center"/>
    </xf>
    <xf numFmtId="0" fontId="12" fillId="0" borderId="15" xfId="0" applyFont="1" applyBorder="1" applyAlignment="1">
      <alignment horizontal="center" wrapText="1"/>
    </xf>
    <xf numFmtId="0" fontId="12" fillId="59" borderId="22" xfId="0" applyFont="1" applyFill="1" applyBorder="1" applyAlignment="1">
      <alignment horizontal="center" wrapText="1"/>
    </xf>
    <xf numFmtId="0" fontId="12" fillId="0" borderId="25" xfId="0" applyFont="1" applyBorder="1" applyAlignment="1">
      <alignment horizontal="center" vertical="center"/>
    </xf>
    <xf numFmtId="0" fontId="53" fillId="0" borderId="26" xfId="0" applyFont="1" applyFill="1" applyBorder="1" applyAlignment="1">
      <alignment vertical="center" wrapText="1"/>
    </xf>
    <xf numFmtId="0" fontId="12" fillId="0" borderId="15" xfId="0" applyFont="1" applyFill="1" applyBorder="1" applyAlignment="1">
      <alignment horizontal="center" vertical="center" wrapText="1"/>
    </xf>
    <xf numFmtId="39" fontId="12" fillId="0" borderId="15" xfId="0" applyNumberFormat="1" applyFont="1" applyFill="1" applyBorder="1" applyAlignment="1">
      <alignment horizontal="center" vertical="center" wrapText="1"/>
    </xf>
    <xf numFmtId="0" fontId="11" fillId="0" borderId="15" xfId="0" applyFont="1" applyFill="1" applyBorder="1" applyAlignment="1">
      <alignment horizontal="left" vertical="center" wrapText="1"/>
    </xf>
    <xf numFmtId="0" fontId="61" fillId="0" borderId="26" xfId="0" applyFont="1" applyFill="1" applyBorder="1" applyAlignment="1">
      <alignment vertical="center" wrapText="1"/>
    </xf>
    <xf numFmtId="39" fontId="12" fillId="0" borderId="26" xfId="0" applyNumberFormat="1" applyFont="1" applyBorder="1" applyAlignment="1">
      <alignment horizontal="right" vertical="center" wrapText="1"/>
    </xf>
    <xf numFmtId="15" fontId="12" fillId="0" borderId="15" xfId="0" applyNumberFormat="1" applyFont="1" applyFill="1" applyBorder="1" applyAlignment="1">
      <alignment horizontal="center" vertical="center" wrapText="1"/>
    </xf>
    <xf numFmtId="10" fontId="12" fillId="0" borderId="15" xfId="0" applyNumberFormat="1" applyFont="1" applyFill="1" applyBorder="1" applyAlignment="1">
      <alignment horizontal="center" vertical="center" wrapText="1"/>
    </xf>
    <xf numFmtId="0" fontId="33" fillId="0" borderId="17" xfId="0" applyFont="1" applyBorder="1" applyAlignment="1">
      <alignment horizontal="center" vertical="center" wrapText="1"/>
    </xf>
    <xf numFmtId="1" fontId="12" fillId="0" borderId="15" xfId="0" applyNumberFormat="1" applyFont="1" applyFill="1" applyBorder="1" applyAlignment="1">
      <alignment horizontal="center" vertical="center" wrapText="1"/>
    </xf>
    <xf numFmtId="0" fontId="12" fillId="0" borderId="18" xfId="0" applyFont="1" applyBorder="1" applyAlignment="1">
      <alignment horizontal="center" vertical="center" wrapText="1"/>
    </xf>
    <xf numFmtId="0" fontId="12" fillId="0" borderId="25" xfId="0" applyFont="1" applyFill="1" applyBorder="1" applyAlignment="1">
      <alignment horizontal="center" vertical="center" wrapText="1"/>
    </xf>
    <xf numFmtId="0" fontId="12" fillId="0" borderId="33" xfId="0" applyFont="1" applyFill="1" applyBorder="1" applyAlignment="1">
      <alignment horizontal="justify" vertical="center" wrapText="1"/>
    </xf>
    <xf numFmtId="0" fontId="12" fillId="0" borderId="36" xfId="0" applyFont="1" applyFill="1" applyBorder="1" applyAlignment="1">
      <alignment vertical="center" wrapText="1"/>
    </xf>
    <xf numFmtId="0" fontId="62" fillId="0" borderId="36" xfId="0" applyFont="1" applyBorder="1" applyAlignment="1">
      <alignment horizontal="center" vertical="center" wrapText="1"/>
    </xf>
    <xf numFmtId="0" fontId="9" fillId="0" borderId="25" xfId="326" applyFill="1" applyBorder="1" applyAlignment="1" applyProtection="1">
      <alignment horizontal="center" vertical="center" wrapText="1"/>
    </xf>
    <xf numFmtId="0" fontId="8" fillId="0" borderId="14" xfId="0" applyFont="1" applyFill="1" applyBorder="1" applyAlignment="1">
      <alignment horizontal="center" vertical="center" wrapText="1"/>
    </xf>
    <xf numFmtId="0" fontId="64" fillId="57" borderId="38"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64" fillId="57" borderId="30" xfId="0" applyFont="1" applyFill="1" applyBorder="1" applyAlignment="1">
      <alignment horizontal="center" vertical="center" wrapText="1"/>
    </xf>
    <xf numFmtId="3" fontId="64" fillId="57" borderId="33" xfId="0" applyNumberFormat="1" applyFont="1" applyFill="1" applyBorder="1" applyAlignment="1">
      <alignment horizontal="center" vertical="center" wrapText="1"/>
    </xf>
    <xf numFmtId="176" fontId="8" fillId="60" borderId="35" xfId="443" applyNumberFormat="1" applyFont="1" applyFill="1" applyBorder="1" applyAlignment="1">
      <alignment horizontal="center" vertical="center" wrapText="1"/>
    </xf>
    <xf numFmtId="0" fontId="64" fillId="57" borderId="32" xfId="0" applyFont="1" applyFill="1" applyBorder="1" applyAlignment="1">
      <alignment horizontal="center" vertical="center" wrapText="1"/>
    </xf>
    <xf numFmtId="176" fontId="8" fillId="60" borderId="31" xfId="443" applyNumberFormat="1" applyFont="1" applyFill="1" applyBorder="1" applyAlignment="1">
      <alignment horizontal="center" vertical="center" wrapText="1"/>
    </xf>
    <xf numFmtId="0" fontId="64" fillId="0" borderId="32" xfId="0" applyFont="1" applyFill="1" applyBorder="1" applyAlignment="1">
      <alignment horizontal="center" vertical="center" wrapText="1"/>
    </xf>
    <xf numFmtId="0" fontId="63" fillId="0" borderId="30" xfId="0" applyFont="1" applyFill="1" applyBorder="1" applyAlignment="1">
      <alignment horizontal="center" vertical="center" wrapText="1"/>
    </xf>
    <xf numFmtId="0" fontId="64" fillId="0" borderId="25" xfId="0" applyFont="1" applyFill="1" applyBorder="1" applyAlignment="1">
      <alignment horizontal="center" vertical="center" wrapText="1"/>
    </xf>
    <xf numFmtId="0" fontId="64" fillId="0" borderId="30" xfId="0" applyFont="1" applyFill="1" applyBorder="1" applyAlignment="1">
      <alignment horizontal="center" vertical="center" wrapText="1"/>
    </xf>
    <xf numFmtId="0" fontId="63" fillId="0" borderId="32" xfId="0" applyFont="1" applyBorder="1" applyAlignment="1">
      <alignment horizontal="center" vertical="center" wrapText="1"/>
    </xf>
    <xf numFmtId="0" fontId="8" fillId="60" borderId="0" xfId="0" applyFont="1" applyFill="1" applyAlignment="1">
      <alignment horizontal="center" vertical="center" wrapText="1"/>
    </xf>
    <xf numFmtId="0" fontId="8" fillId="0" borderId="0" xfId="0" applyFont="1" applyFill="1" applyAlignment="1">
      <alignment horizontal="center" vertical="center" wrapText="1"/>
    </xf>
    <xf numFmtId="10" fontId="12" fillId="63" borderId="15" xfId="0" applyNumberFormat="1" applyFont="1" applyFill="1" applyBorder="1" applyAlignment="1">
      <alignment horizontal="center" vertical="center" wrapText="1"/>
    </xf>
    <xf numFmtId="1" fontId="12" fillId="63" borderId="15" xfId="0" applyNumberFormat="1" applyFont="1" applyFill="1" applyBorder="1" applyAlignment="1">
      <alignment horizontal="center" vertical="center" wrapText="1"/>
    </xf>
    <xf numFmtId="0" fontId="12" fillId="0" borderId="36" xfId="0" applyFont="1" applyFill="1" applyBorder="1" applyAlignment="1">
      <alignment horizontal="center" vertical="center" wrapText="1"/>
    </xf>
    <xf numFmtId="10" fontId="12" fillId="0" borderId="36" xfId="0" applyNumberFormat="1" applyFont="1" applyFill="1" applyBorder="1" applyAlignment="1">
      <alignment horizontal="center" vertical="center" wrapText="1"/>
    </xf>
    <xf numFmtId="1" fontId="12" fillId="0" borderId="36" xfId="0" applyNumberFormat="1" applyFont="1" applyFill="1" applyBorder="1" applyAlignment="1">
      <alignment horizontal="center" vertical="center" wrapText="1"/>
    </xf>
    <xf numFmtId="0" fontId="12" fillId="60" borderId="15" xfId="0" applyFont="1" applyFill="1" applyBorder="1" applyAlignment="1">
      <alignment horizontal="center" vertical="center" wrapText="1"/>
    </xf>
    <xf numFmtId="39" fontId="12" fillId="0" borderId="26" xfId="0" applyNumberFormat="1" applyFont="1" applyFill="1" applyBorder="1" applyAlignment="1">
      <alignment horizontal="right" vertical="center" wrapText="1"/>
    </xf>
    <xf numFmtId="0" fontId="12" fillId="60" borderId="36" xfId="0" applyFont="1" applyFill="1" applyBorder="1" applyAlignment="1">
      <alignment horizontal="center" vertical="center" wrapText="1"/>
    </xf>
    <xf numFmtId="0" fontId="12" fillId="0" borderId="0" xfId="0" applyFont="1" applyAlignment="1">
      <alignment horizontal="center" vertical="center" wrapText="1"/>
    </xf>
    <xf numFmtId="0" fontId="12" fillId="0" borderId="17" xfId="0" applyFont="1" applyFill="1" applyBorder="1" applyAlignment="1">
      <alignment horizontal="justify" vertical="center" wrapText="1"/>
    </xf>
    <xf numFmtId="15" fontId="12" fillId="0" borderId="17" xfId="0" applyNumberFormat="1" applyFont="1" applyBorder="1" applyAlignment="1">
      <alignment horizontal="center" vertical="center" wrapText="1"/>
    </xf>
    <xf numFmtId="0" fontId="12" fillId="0" borderId="17" xfId="0" applyFont="1" applyBorder="1" applyAlignment="1">
      <alignment horizontal="center" vertical="center" wrapText="1"/>
    </xf>
    <xf numFmtId="39" fontId="12" fillId="0" borderId="17" xfId="0" applyNumberFormat="1" applyFont="1" applyBorder="1" applyAlignment="1">
      <alignment horizontal="center" vertical="center" wrapText="1"/>
    </xf>
    <xf numFmtId="0" fontId="12" fillId="0" borderId="17" xfId="0" applyFont="1" applyFill="1" applyBorder="1" applyAlignment="1">
      <alignment horizontal="center" vertical="center" wrapText="1"/>
    </xf>
    <xf numFmtId="15" fontId="12" fillId="0" borderId="17" xfId="0" applyNumberFormat="1" applyFont="1" applyFill="1" applyBorder="1" applyAlignment="1">
      <alignment horizontal="center" vertical="center" wrapText="1"/>
    </xf>
    <xf numFmtId="39" fontId="12" fillId="0" borderId="17" xfId="0" applyNumberFormat="1" applyFont="1" applyFill="1" applyBorder="1" applyAlignment="1">
      <alignment horizontal="center" vertical="center" wrapText="1"/>
    </xf>
    <xf numFmtId="0" fontId="12" fillId="60" borderId="0" xfId="0" applyFont="1" applyFill="1" applyAlignment="1">
      <alignment horizontal="center" vertical="center" wrapText="1"/>
    </xf>
    <xf numFmtId="0" fontId="8" fillId="0" borderId="20"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64" fillId="0" borderId="43" xfId="0" applyFont="1" applyFill="1" applyBorder="1" applyAlignment="1">
      <alignment horizontal="center" vertical="center" wrapText="1"/>
    </xf>
    <xf numFmtId="0" fontId="63" fillId="0" borderId="28" xfId="0" applyFont="1" applyFill="1" applyBorder="1" applyAlignment="1">
      <alignment horizontal="center" vertical="center" wrapText="1"/>
    </xf>
    <xf numFmtId="0" fontId="64" fillId="0" borderId="18" xfId="0" applyFont="1" applyFill="1" applyBorder="1" applyAlignment="1">
      <alignment horizontal="center" vertical="center" wrapText="1"/>
    </xf>
    <xf numFmtId="0" fontId="9" fillId="0" borderId="18" xfId="326" applyFont="1" applyFill="1" applyBorder="1" applyAlignment="1" applyProtection="1">
      <alignment horizontal="center" vertical="center" wrapText="1"/>
    </xf>
    <xf numFmtId="0" fontId="16" fillId="0" borderId="45" xfId="0" applyFont="1" applyFill="1" applyBorder="1" applyAlignment="1">
      <alignment horizontal="center" vertical="center" wrapText="1"/>
    </xf>
    <xf numFmtId="9" fontId="16" fillId="0" borderId="45" xfId="443" applyFont="1" applyFill="1" applyBorder="1" applyAlignment="1">
      <alignment horizontal="center" vertical="center" wrapText="1"/>
    </xf>
    <xf numFmtId="0" fontId="13" fillId="61" borderId="42" xfId="0" applyFont="1" applyFill="1" applyBorder="1" applyAlignment="1">
      <alignment horizontal="center" vertical="center" wrapText="1"/>
    </xf>
    <xf numFmtId="9" fontId="13" fillId="61" borderId="42" xfId="443" applyFont="1" applyFill="1" applyBorder="1" applyAlignment="1">
      <alignment horizontal="center" vertical="center" wrapText="1"/>
    </xf>
    <xf numFmtId="0" fontId="11" fillId="61" borderId="42" xfId="0" applyFont="1" applyFill="1" applyBorder="1" applyAlignment="1">
      <alignment horizontal="center" vertical="center" wrapText="1"/>
    </xf>
    <xf numFmtId="0" fontId="11" fillId="61" borderId="47" xfId="0" applyFont="1" applyFill="1" applyBorder="1" applyAlignment="1">
      <alignment horizontal="center" vertical="center" wrapText="1"/>
    </xf>
    <xf numFmtId="0" fontId="11" fillId="56" borderId="36" xfId="0" applyFont="1" applyFill="1" applyBorder="1" applyAlignment="1">
      <alignment horizontal="center" vertical="center" wrapText="1"/>
    </xf>
    <xf numFmtId="39" fontId="12" fillId="56" borderId="37" xfId="0" applyNumberFormat="1" applyFont="1" applyFill="1" applyBorder="1" applyAlignment="1">
      <alignment horizontal="center" vertical="center" wrapText="1"/>
    </xf>
    <xf numFmtId="39" fontId="11" fillId="0" borderId="36" xfId="0" applyNumberFormat="1" applyFont="1" applyBorder="1" applyAlignment="1">
      <alignment horizontal="center" vertical="center" wrapText="1"/>
    </xf>
    <xf numFmtId="169" fontId="12" fillId="0" borderId="36" xfId="337" applyNumberFormat="1" applyFont="1" applyFill="1" applyBorder="1" applyAlignment="1">
      <alignment horizontal="center" vertical="center"/>
    </xf>
    <xf numFmtId="0" fontId="12" fillId="0" borderId="0" xfId="0" applyFont="1" applyAlignment="1">
      <alignment horizontal="center" vertical="center" wrapText="1"/>
    </xf>
    <xf numFmtId="0" fontId="12" fillId="0" borderId="17" xfId="0" applyFont="1" applyFill="1" applyBorder="1" applyAlignment="1">
      <alignment horizontal="justify" vertical="center" wrapText="1"/>
    </xf>
    <xf numFmtId="0" fontId="12" fillId="0" borderId="18" xfId="0" applyFont="1" applyFill="1" applyBorder="1" applyAlignment="1">
      <alignment horizontal="center" vertical="center" wrapText="1"/>
    </xf>
    <xf numFmtId="0" fontId="53" fillId="0" borderId="15" xfId="0" applyFont="1" applyFill="1" applyBorder="1" applyAlignment="1">
      <alignment horizontal="center" vertical="center" wrapText="1"/>
    </xf>
    <xf numFmtId="0" fontId="11" fillId="60" borderId="27" xfId="0" applyFont="1" applyFill="1" applyBorder="1" applyAlignment="1">
      <alignment horizontal="center" vertical="center" wrapText="1"/>
    </xf>
    <xf numFmtId="0" fontId="12" fillId="64" borderId="36" xfId="0" applyFont="1" applyFill="1" applyBorder="1" applyAlignment="1">
      <alignment horizontal="center" vertical="center" wrapText="1"/>
    </xf>
    <xf numFmtId="39" fontId="12" fillId="0" borderId="36" xfId="0" applyNumberFormat="1" applyFont="1" applyBorder="1" applyAlignment="1">
      <alignment horizontal="right" vertical="center" wrapText="1"/>
    </xf>
    <xf numFmtId="39" fontId="12" fillId="0" borderId="39" xfId="0" applyNumberFormat="1" applyFont="1" applyBorder="1" applyAlignment="1">
      <alignment horizontal="right" vertical="center" wrapText="1"/>
    </xf>
    <xf numFmtId="0" fontId="12" fillId="60" borderId="0" xfId="0" applyFont="1" applyFill="1" applyBorder="1" applyAlignment="1">
      <alignment horizontal="center" vertical="center" wrapText="1"/>
    </xf>
    <xf numFmtId="0" fontId="12" fillId="0" borderId="0" xfId="0" applyFont="1" applyFill="1" applyBorder="1" applyAlignment="1">
      <alignment horizontal="center" vertical="center" wrapText="1"/>
    </xf>
    <xf numFmtId="39" fontId="12" fillId="0" borderId="23" xfId="0" applyNumberFormat="1" applyFont="1" applyBorder="1" applyAlignment="1">
      <alignment horizontal="right" vertical="center" wrapText="1"/>
    </xf>
    <xf numFmtId="39" fontId="65" fillId="0" borderId="36" xfId="0" applyNumberFormat="1" applyFont="1" applyBorder="1" applyAlignment="1">
      <alignment horizontal="center" vertical="center" wrapText="1"/>
    </xf>
    <xf numFmtId="39" fontId="12" fillId="0" borderId="36" xfId="0" applyNumberFormat="1" applyFont="1" applyFill="1" applyBorder="1" applyAlignment="1">
      <alignment horizontal="right" vertical="center" wrapText="1"/>
    </xf>
    <xf numFmtId="39" fontId="12" fillId="0" borderId="36" xfId="0" applyNumberFormat="1" applyFont="1" applyBorder="1" applyAlignment="1">
      <alignment horizontal="center" vertical="center" wrapText="1"/>
    </xf>
    <xf numFmtId="39" fontId="12" fillId="0" borderId="39" xfId="0" applyNumberFormat="1" applyFont="1" applyBorder="1" applyAlignment="1">
      <alignment horizontal="center" vertical="center" wrapText="1"/>
    </xf>
    <xf numFmtId="39" fontId="12" fillId="0" borderId="15" xfId="0" applyNumberFormat="1" applyFont="1" applyFill="1" applyBorder="1" applyAlignment="1">
      <alignment horizontal="right" vertical="center" wrapText="1"/>
    </xf>
    <xf numFmtId="0" fontId="12" fillId="0" borderId="36" xfId="0" applyFont="1" applyBorder="1" applyAlignment="1">
      <alignment horizontal="center" vertical="center" wrapText="1"/>
    </xf>
    <xf numFmtId="176" fontId="8" fillId="60" borderId="41" xfId="443" applyNumberFormat="1" applyFont="1" applyFill="1" applyBorder="1" applyAlignment="1">
      <alignment horizontal="center" vertical="center" wrapText="1"/>
    </xf>
    <xf numFmtId="39" fontId="12" fillId="0" borderId="39" xfId="0" applyNumberFormat="1" applyFont="1" applyFill="1" applyBorder="1" applyAlignment="1">
      <alignment horizontal="right" vertical="center" wrapText="1"/>
    </xf>
    <xf numFmtId="39" fontId="12" fillId="0" borderId="36" xfId="0" applyNumberFormat="1" applyFont="1" applyFill="1" applyBorder="1" applyAlignment="1">
      <alignment horizontal="center" vertical="center" wrapText="1"/>
    </xf>
    <xf numFmtId="39" fontId="12" fillId="0" borderId="18" xfId="0" applyNumberFormat="1" applyFont="1" applyFill="1" applyBorder="1" applyAlignment="1">
      <alignment horizontal="center" vertical="center" wrapText="1"/>
    </xf>
    <xf numFmtId="0" fontId="53" fillId="0" borderId="17" xfId="0" applyFont="1" applyFill="1" applyBorder="1" applyAlignment="1">
      <alignment horizontal="center" vertical="center" wrapText="1"/>
    </xf>
    <xf numFmtId="0" fontId="14" fillId="0" borderId="18" xfId="0" applyFont="1" applyFill="1" applyBorder="1" applyAlignment="1">
      <alignment horizontal="center" vertical="center" wrapText="1"/>
    </xf>
    <xf numFmtId="0" fontId="64" fillId="0" borderId="28" xfId="0" applyFont="1" applyFill="1" applyBorder="1" applyAlignment="1">
      <alignment horizontal="center" vertical="center" wrapText="1"/>
    </xf>
    <xf numFmtId="3" fontId="64" fillId="0" borderId="18" xfId="0" applyNumberFormat="1" applyFont="1" applyFill="1" applyBorder="1" applyAlignment="1">
      <alignment horizontal="center" vertical="center" wrapText="1"/>
    </xf>
    <xf numFmtId="176" fontId="8" fillId="0" borderId="44" xfId="443" applyNumberFormat="1" applyFont="1" applyFill="1" applyBorder="1" applyAlignment="1">
      <alignment horizontal="center" vertical="center" wrapText="1"/>
    </xf>
    <xf numFmtId="176" fontId="8" fillId="0" borderId="34" xfId="443" applyNumberFormat="1" applyFont="1" applyFill="1" applyBorder="1" applyAlignment="1">
      <alignment horizontal="center" vertical="center" wrapText="1"/>
    </xf>
    <xf numFmtId="176" fontId="8" fillId="0" borderId="46" xfId="443" applyNumberFormat="1" applyFont="1" applyFill="1" applyBorder="1" applyAlignment="1">
      <alignment horizontal="center" vertical="center" wrapText="1"/>
    </xf>
    <xf numFmtId="0" fontId="8" fillId="0" borderId="0" xfId="0" applyFont="1" applyFill="1" applyBorder="1" applyAlignment="1">
      <alignment horizontal="center" vertical="center" wrapText="1"/>
    </xf>
    <xf numFmtId="0" fontId="62" fillId="0" borderId="36" xfId="0" applyFont="1" applyFill="1" applyBorder="1" applyAlignment="1">
      <alignment horizontal="center" vertical="center" wrapText="1"/>
    </xf>
    <xf numFmtId="0" fontId="64" fillId="0" borderId="38" xfId="0" applyFont="1" applyFill="1" applyBorder="1" applyAlignment="1">
      <alignment horizontal="center" vertical="center" wrapText="1"/>
    </xf>
    <xf numFmtId="3" fontId="64" fillId="0" borderId="33" xfId="0" applyNumberFormat="1" applyFont="1" applyFill="1" applyBorder="1" applyAlignment="1">
      <alignment horizontal="center" vertical="center" wrapText="1"/>
    </xf>
    <xf numFmtId="176" fontId="8" fillId="0" borderId="35" xfId="443" applyNumberFormat="1" applyFont="1" applyFill="1" applyBorder="1" applyAlignment="1">
      <alignment horizontal="center" vertical="center" wrapText="1"/>
    </xf>
    <xf numFmtId="176" fontId="8" fillId="0" borderId="31" xfId="443" applyNumberFormat="1" applyFont="1" applyFill="1" applyBorder="1" applyAlignment="1">
      <alignment horizontal="center" vertical="center" wrapText="1"/>
    </xf>
    <xf numFmtId="0" fontId="63" fillId="0" borderId="32" xfId="0" applyFont="1" applyFill="1" applyBorder="1" applyAlignment="1">
      <alignment horizontal="center" vertical="center" wrapText="1"/>
    </xf>
    <xf numFmtId="176" fontId="8" fillId="0" borderId="41" xfId="443" applyNumberFormat="1" applyFont="1" applyFill="1" applyBorder="1" applyAlignment="1">
      <alignment horizontal="center" vertical="center" wrapText="1"/>
    </xf>
    <xf numFmtId="0" fontId="12" fillId="0" borderId="49" xfId="0" applyFont="1" applyFill="1" applyBorder="1" applyAlignment="1">
      <alignment horizontal="center" vertical="center" wrapText="1"/>
    </xf>
    <xf numFmtId="0" fontId="12" fillId="0" borderId="39" xfId="0" applyFont="1" applyFill="1" applyBorder="1" applyAlignment="1">
      <alignment horizontal="center" vertical="center" wrapText="1"/>
    </xf>
    <xf numFmtId="0" fontId="11" fillId="64" borderId="19" xfId="0" applyFont="1" applyFill="1" applyBorder="1" applyAlignment="1">
      <alignment horizontal="center" vertical="center" wrapText="1"/>
    </xf>
    <xf numFmtId="0" fontId="11" fillId="60" borderId="19" xfId="0" applyFont="1" applyFill="1" applyBorder="1" applyAlignment="1">
      <alignment horizontal="center" vertical="center" wrapText="1"/>
    </xf>
    <xf numFmtId="39" fontId="12" fillId="0" borderId="39" xfId="0" applyNumberFormat="1" applyFont="1" applyFill="1" applyBorder="1" applyAlignment="1">
      <alignment horizontal="center" vertical="center" wrapText="1"/>
    </xf>
    <xf numFmtId="0" fontId="8" fillId="0" borderId="0" xfId="524"/>
    <xf numFmtId="0" fontId="66" fillId="65" borderId="36" xfId="524" applyFont="1" applyFill="1" applyBorder="1" applyAlignment="1">
      <alignment horizontal="center" vertical="center" wrapText="1"/>
    </xf>
    <xf numFmtId="0" fontId="67" fillId="0" borderId="0" xfId="524" applyFont="1" applyAlignment="1">
      <alignment vertical="center" wrapText="1"/>
    </xf>
    <xf numFmtId="0" fontId="68" fillId="0" borderId="36" xfId="524" applyFont="1" applyBorder="1" applyAlignment="1">
      <alignment horizontal="center" vertical="center" wrapText="1"/>
    </xf>
    <xf numFmtId="0" fontId="66" fillId="0" borderId="36" xfId="524" applyFont="1" applyBorder="1" applyAlignment="1">
      <alignment horizontal="center" vertical="center" wrapText="1"/>
    </xf>
    <xf numFmtId="39" fontId="11" fillId="0" borderId="36" xfId="524" applyNumberFormat="1" applyFont="1" applyBorder="1" applyAlignment="1">
      <alignment horizontal="center" vertical="center" wrapText="1"/>
    </xf>
    <xf numFmtId="0" fontId="69" fillId="0" borderId="0" xfId="524" applyFont="1" applyBorder="1" applyAlignment="1">
      <alignment vertical="center" wrapText="1"/>
    </xf>
    <xf numFmtId="0" fontId="66" fillId="0" borderId="36" xfId="524" applyFont="1" applyFill="1" applyBorder="1" applyAlignment="1">
      <alignment horizontal="center" vertical="center" wrapText="1"/>
    </xf>
    <xf numFmtId="39" fontId="11" fillId="0" borderId="36" xfId="524" applyNumberFormat="1" applyFont="1" applyFill="1" applyBorder="1" applyAlignment="1">
      <alignment horizontal="center" vertical="center" wrapText="1"/>
    </xf>
    <xf numFmtId="0" fontId="69" fillId="0" borderId="0" xfId="524" applyFont="1" applyFill="1" applyBorder="1" applyAlignment="1">
      <alignment vertical="center" wrapText="1"/>
    </xf>
    <xf numFmtId="0" fontId="8" fillId="0" borderId="0" xfId="524" applyFill="1"/>
    <xf numFmtId="0" fontId="8" fillId="0" borderId="0" xfId="524" applyFont="1"/>
    <xf numFmtId="0" fontId="66" fillId="0" borderId="0" xfId="524" applyFont="1" applyFill="1" applyBorder="1" applyAlignment="1">
      <alignment horizontal="center" vertical="center" wrapText="1"/>
    </xf>
    <xf numFmtId="9" fontId="13" fillId="61" borderId="29" xfId="443" applyFont="1" applyFill="1" applyBorder="1" applyAlignment="1">
      <alignment horizontal="center" vertical="center" wrapText="1"/>
    </xf>
    <xf numFmtId="9" fontId="13" fillId="61" borderId="21" xfId="443" applyFont="1" applyFill="1" applyBorder="1" applyAlignment="1">
      <alignment horizontal="center" vertical="center" wrapText="1"/>
    </xf>
    <xf numFmtId="0" fontId="13" fillId="61" borderId="45" xfId="0" applyFont="1" applyFill="1" applyBorder="1" applyAlignment="1">
      <alignment horizontal="center" vertical="center" wrapText="1"/>
    </xf>
    <xf numFmtId="0" fontId="13" fillId="61" borderId="42" xfId="0" applyFont="1" applyFill="1" applyBorder="1" applyAlignment="1">
      <alignment horizontal="center" vertical="center" wrapText="1"/>
    </xf>
    <xf numFmtId="9" fontId="13" fillId="61" borderId="45" xfId="443" applyFont="1" applyFill="1" applyBorder="1" applyAlignment="1">
      <alignment horizontal="center" vertical="center" wrapText="1"/>
    </xf>
    <xf numFmtId="9" fontId="13" fillId="61" borderId="42" xfId="443" applyFont="1" applyFill="1" applyBorder="1" applyAlignment="1">
      <alignment horizontal="center" vertical="center" wrapText="1"/>
    </xf>
    <xf numFmtId="0" fontId="13" fillId="61" borderId="29" xfId="0" applyFont="1" applyFill="1" applyBorder="1" applyAlignment="1">
      <alignment horizontal="center" vertical="center" wrapText="1"/>
    </xf>
    <xf numFmtId="0" fontId="13" fillId="61" borderId="21" xfId="0" applyFont="1" applyFill="1" applyBorder="1" applyAlignment="1">
      <alignment horizontal="center" vertical="center" wrapText="1"/>
    </xf>
    <xf numFmtId="2" fontId="33" fillId="0" borderId="0" xfId="0" applyNumberFormat="1" applyFont="1" applyFill="1" applyAlignment="1">
      <alignment horizontal="center" vertical="center" wrapText="1"/>
    </xf>
    <xf numFmtId="0" fontId="11" fillId="61" borderId="45" xfId="0" applyFont="1" applyFill="1" applyBorder="1" applyAlignment="1">
      <alignment horizontal="center" vertical="center" wrapText="1"/>
    </xf>
    <xf numFmtId="0" fontId="11" fillId="61" borderId="46" xfId="0" applyFont="1" applyFill="1" applyBorder="1" applyAlignment="1">
      <alignment horizontal="center" vertical="center" wrapText="1"/>
    </xf>
    <xf numFmtId="0" fontId="13" fillId="61" borderId="16" xfId="0" applyFont="1" applyFill="1" applyBorder="1" applyAlignment="1">
      <alignment horizontal="center" vertical="center" wrapText="1"/>
    </xf>
    <xf numFmtId="0" fontId="13" fillId="61" borderId="40" xfId="0" applyFont="1" applyFill="1" applyBorder="1" applyAlignment="1">
      <alignment horizontal="center" vertical="center" wrapText="1"/>
    </xf>
    <xf numFmtId="0" fontId="12" fillId="0" borderId="0" xfId="0" applyFont="1" applyAlignment="1">
      <alignment horizontal="center" vertical="center" wrapText="1"/>
    </xf>
    <xf numFmtId="0" fontId="11" fillId="0" borderId="0" xfId="0" applyFont="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7" xfId="0" applyFont="1" applyFill="1" applyBorder="1" applyAlignment="1">
      <alignment horizontal="center" vertical="center" wrapText="1"/>
    </xf>
    <xf numFmtId="0" fontId="12" fillId="0" borderId="18" xfId="0" applyFont="1" applyFill="1" applyBorder="1" applyAlignment="1">
      <alignment horizontal="center" vertical="center" wrapText="1"/>
    </xf>
    <xf numFmtId="15" fontId="12" fillId="0" borderId="17" xfId="0" applyNumberFormat="1" applyFont="1" applyBorder="1" applyAlignment="1">
      <alignment horizontal="center" vertical="center" wrapText="1"/>
    </xf>
    <xf numFmtId="15" fontId="12" fillId="0" borderId="18" xfId="0" applyNumberFormat="1" applyFont="1" applyBorder="1" applyAlignment="1">
      <alignment horizontal="center" vertical="center" wrapText="1"/>
    </xf>
    <xf numFmtId="39" fontId="12" fillId="0" borderId="17" xfId="0" applyNumberFormat="1" applyFont="1" applyBorder="1" applyAlignment="1">
      <alignment horizontal="center" vertical="center" wrapText="1"/>
    </xf>
    <xf numFmtId="39" fontId="12" fillId="0" borderId="18" xfId="0" applyNumberFormat="1" applyFont="1" applyBorder="1" applyAlignment="1">
      <alignment horizontal="center" vertical="center" wrapText="1"/>
    </xf>
    <xf numFmtId="2" fontId="11" fillId="0" borderId="0" xfId="0" applyNumberFormat="1" applyFont="1" applyFill="1" applyAlignment="1">
      <alignment horizontal="center" wrapText="1"/>
    </xf>
    <xf numFmtId="49" fontId="11" fillId="58" borderId="0" xfId="0" applyNumberFormat="1" applyFont="1" applyFill="1" applyAlignment="1">
      <alignment horizontal="center" vertical="center" wrapText="1"/>
    </xf>
    <xf numFmtId="0" fontId="8" fillId="61" borderId="0" xfId="0" applyFont="1" applyFill="1" applyAlignment="1">
      <alignment horizontal="left" vertical="center" wrapText="1"/>
    </xf>
    <xf numFmtId="0" fontId="59" fillId="61" borderId="0" xfId="0" applyFont="1" applyFill="1" applyAlignment="1">
      <alignment horizontal="left" vertical="center" wrapText="1"/>
    </xf>
    <xf numFmtId="177" fontId="53" fillId="0" borderId="17" xfId="0" applyNumberFormat="1" applyFont="1" applyFill="1" applyBorder="1" applyAlignment="1">
      <alignment horizontal="center" vertical="center" wrapText="1"/>
    </xf>
    <xf numFmtId="0" fontId="53" fillId="0" borderId="21" xfId="0" applyFont="1" applyFill="1" applyBorder="1" applyAlignment="1">
      <alignment horizontal="center" vertical="center" wrapText="1"/>
    </xf>
    <xf numFmtId="0" fontId="12" fillId="0" borderId="48" xfId="0" applyFont="1" applyBorder="1" applyAlignment="1">
      <alignment horizontal="left" wrapText="1"/>
    </xf>
    <xf numFmtId="169" fontId="12" fillId="0" borderId="37" xfId="337" applyNumberFormat="1" applyFont="1" applyFill="1" applyBorder="1" applyAlignment="1">
      <alignment horizontal="center" vertical="center"/>
    </xf>
    <xf numFmtId="169" fontId="12" fillId="0" borderId="38" xfId="337" applyNumberFormat="1" applyFont="1" applyFill="1" applyBorder="1" applyAlignment="1">
      <alignment horizontal="center" vertical="center"/>
    </xf>
    <xf numFmtId="39" fontId="11" fillId="0" borderId="37" xfId="0" applyNumberFormat="1" applyFont="1" applyBorder="1" applyAlignment="1">
      <alignment horizontal="center" vertical="center" wrapText="1"/>
    </xf>
    <xf numFmtId="39" fontId="11" fillId="0" borderId="38" xfId="0" applyNumberFormat="1" applyFont="1" applyBorder="1" applyAlignment="1">
      <alignment horizontal="center" vertical="center" wrapText="1"/>
    </xf>
    <xf numFmtId="0" fontId="15" fillId="0" borderId="36" xfId="524" applyFont="1" applyBorder="1" applyAlignment="1">
      <alignment horizontal="center"/>
    </xf>
    <xf numFmtId="2" fontId="14" fillId="0" borderId="0" xfId="408" applyNumberFormat="1" applyFont="1" applyAlignment="1">
      <alignment horizontal="center" vertical="center" wrapText="1"/>
    </xf>
    <xf numFmtId="0" fontId="8" fillId="0" borderId="0" xfId="408"/>
    <xf numFmtId="2" fontId="14" fillId="0" borderId="0" xfId="408" applyNumberFormat="1" applyFont="1" applyAlignment="1">
      <alignment horizontal="center" wrapText="1"/>
    </xf>
    <xf numFmtId="49" fontId="14" fillId="58" borderId="0" xfId="408" applyNumberFormat="1" applyFont="1" applyFill="1" applyAlignment="1">
      <alignment horizontal="center" vertical="center" wrapText="1"/>
    </xf>
    <xf numFmtId="0" fontId="14" fillId="61" borderId="19" xfId="408" applyFont="1" applyFill="1" applyBorder="1" applyAlignment="1">
      <alignment horizontal="center" vertical="center" wrapText="1"/>
    </xf>
    <xf numFmtId="0" fontId="14" fillId="61" borderId="50" xfId="408" applyFont="1" applyFill="1" applyBorder="1" applyAlignment="1">
      <alignment horizontal="center" vertical="center" wrapText="1"/>
    </xf>
    <xf numFmtId="0" fontId="14" fillId="61" borderId="51" xfId="408" applyFont="1" applyFill="1" applyBorder="1" applyAlignment="1">
      <alignment horizontal="center" vertical="center" wrapText="1"/>
    </xf>
    <xf numFmtId="0" fontId="14" fillId="61" borderId="52" xfId="408" applyFont="1" applyFill="1" applyBorder="1" applyAlignment="1">
      <alignment horizontal="center" vertical="center" wrapText="1"/>
    </xf>
    <xf numFmtId="0" fontId="14" fillId="61" borderId="52" xfId="408" applyFont="1" applyFill="1" applyBorder="1" applyAlignment="1">
      <alignment horizontal="center" vertical="center" wrapText="1"/>
    </xf>
    <xf numFmtId="0" fontId="14" fillId="61" borderId="53" xfId="408" applyFont="1" applyFill="1" applyBorder="1" applyAlignment="1">
      <alignment horizontal="center" vertical="center" wrapText="1"/>
    </xf>
    <xf numFmtId="0" fontId="14" fillId="61" borderId="54" xfId="408" applyFont="1" applyFill="1" applyBorder="1" applyAlignment="1">
      <alignment horizontal="center" vertical="center" wrapText="1"/>
    </xf>
    <xf numFmtId="0" fontId="14" fillId="66" borderId="55" xfId="408" applyFont="1" applyFill="1" applyBorder="1" applyAlignment="1">
      <alignment horizontal="center" vertical="center" wrapText="1"/>
    </xf>
    <xf numFmtId="0" fontId="8" fillId="66" borderId="55" xfId="408" applyFill="1" applyBorder="1" applyAlignment="1">
      <alignment horizontal="center" vertical="center" wrapText="1"/>
    </xf>
    <xf numFmtId="0" fontId="14" fillId="66" borderId="16" xfId="408" applyFont="1" applyFill="1" applyBorder="1" applyAlignment="1">
      <alignment horizontal="center" vertical="center" wrapText="1"/>
    </xf>
    <xf numFmtId="14" fontId="14" fillId="66" borderId="56" xfId="408" applyNumberFormat="1" applyFont="1" applyFill="1" applyBorder="1" applyAlignment="1">
      <alignment horizontal="center" vertical="center" wrapText="1"/>
    </xf>
    <xf numFmtId="0" fontId="8" fillId="66" borderId="27" xfId="408" applyFill="1" applyBorder="1" applyAlignment="1">
      <alignment horizontal="center" vertical="center" wrapText="1"/>
    </xf>
    <xf numFmtId="0" fontId="8" fillId="66" borderId="57" xfId="408" applyFill="1" applyBorder="1" applyAlignment="1">
      <alignment horizontal="justify" vertical="center" wrapText="1"/>
    </xf>
    <xf numFmtId="0" fontId="8" fillId="66" borderId="58" xfId="408" applyFill="1" applyBorder="1" applyAlignment="1">
      <alignment horizontal="justify" vertical="center" wrapText="1"/>
    </xf>
    <xf numFmtId="0" fontId="8" fillId="66" borderId="59" xfId="408" applyFill="1" applyBorder="1" applyAlignment="1">
      <alignment horizontal="justify" vertical="center" wrapText="1"/>
    </xf>
    <xf numFmtId="0" fontId="8" fillId="66" borderId="60" xfId="408" applyFill="1" applyBorder="1" applyAlignment="1">
      <alignment horizontal="justify" vertical="center" wrapText="1"/>
    </xf>
    <xf numFmtId="3" fontId="8" fillId="66" borderId="45" xfId="408" applyNumberFormat="1" applyFill="1" applyBorder="1" applyAlignment="1">
      <alignment horizontal="center" vertical="center" wrapText="1"/>
    </xf>
    <xf numFmtId="3" fontId="8" fillId="66" borderId="46" xfId="408" applyNumberFormat="1" applyFill="1" applyBorder="1" applyAlignment="1">
      <alignment horizontal="center" vertical="center" wrapText="1"/>
    </xf>
    <xf numFmtId="0" fontId="14" fillId="66" borderId="61" xfId="408" applyFont="1" applyFill="1" applyBorder="1" applyAlignment="1">
      <alignment horizontal="center" vertical="center" wrapText="1"/>
    </xf>
    <xf numFmtId="0" fontId="8" fillId="66" borderId="61" xfId="408" applyFill="1" applyBorder="1" applyAlignment="1">
      <alignment horizontal="center" vertical="center" wrapText="1"/>
    </xf>
    <xf numFmtId="0" fontId="14" fillId="66" borderId="62" xfId="408" applyFont="1" applyFill="1" applyBorder="1" applyAlignment="1">
      <alignment horizontal="center" vertical="center" wrapText="1"/>
    </xf>
    <xf numFmtId="14" fontId="14" fillId="66" borderId="63" xfId="408" applyNumberFormat="1" applyFont="1" applyFill="1" applyBorder="1" applyAlignment="1">
      <alignment horizontal="center" vertical="center" wrapText="1"/>
    </xf>
    <xf numFmtId="0" fontId="8" fillId="66" borderId="22" xfId="408" applyFill="1" applyBorder="1" applyAlignment="1">
      <alignment horizontal="center" vertical="center" wrapText="1"/>
    </xf>
    <xf numFmtId="0" fontId="8" fillId="66" borderId="64" xfId="408" applyFill="1" applyBorder="1" applyAlignment="1">
      <alignment horizontal="justify" vertical="center" wrapText="1"/>
    </xf>
    <xf numFmtId="0" fontId="8" fillId="66" borderId="65" xfId="408" applyFill="1" applyBorder="1" applyAlignment="1">
      <alignment horizontal="justify" vertical="center" wrapText="1"/>
    </xf>
    <xf numFmtId="0" fontId="8" fillId="66" borderId="66" xfId="408" applyFill="1" applyBorder="1" applyAlignment="1">
      <alignment horizontal="justify" vertical="center" wrapText="1"/>
    </xf>
    <xf numFmtId="0" fontId="8" fillId="66" borderId="67" xfId="408" applyFill="1" applyBorder="1" applyAlignment="1">
      <alignment horizontal="justify" vertical="center" wrapText="1"/>
    </xf>
    <xf numFmtId="4" fontId="8" fillId="66" borderId="42" xfId="408" applyNumberFormat="1" applyFill="1" applyBorder="1" applyAlignment="1">
      <alignment vertical="center" wrapText="1"/>
    </xf>
    <xf numFmtId="4" fontId="8" fillId="66" borderId="68" xfId="408" applyNumberFormat="1" applyFill="1" applyBorder="1" applyAlignment="1">
      <alignment vertical="center" wrapText="1"/>
    </xf>
    <xf numFmtId="0" fontId="8" fillId="0" borderId="0" xfId="408" applyAlignment="1">
      <alignment horizontal="left" wrapText="1"/>
    </xf>
    <xf numFmtId="0" fontId="8" fillId="0" borderId="0" xfId="408" applyAlignment="1">
      <alignment wrapText="1"/>
    </xf>
    <xf numFmtId="0" fontId="14" fillId="0" borderId="0" xfId="408" applyFont="1" applyAlignment="1">
      <alignment horizontal="center" wrapText="1"/>
    </xf>
    <xf numFmtId="0" fontId="8" fillId="0" borderId="0" xfId="408" applyAlignment="1">
      <alignment horizontal="center" wrapText="1"/>
    </xf>
    <xf numFmtId="1" fontId="8" fillId="0" borderId="0" xfId="408" applyNumberFormat="1" applyAlignment="1">
      <alignment horizontal="right" wrapText="1"/>
    </xf>
    <xf numFmtId="39" fontId="8" fillId="0" borderId="0" xfId="408" applyNumberFormat="1" applyAlignment="1">
      <alignment horizontal="center" wrapText="1"/>
    </xf>
    <xf numFmtId="15" fontId="8" fillId="0" borderId="0" xfId="408" applyNumberFormat="1"/>
    <xf numFmtId="0" fontId="14" fillId="0" borderId="0" xfId="408" applyFont="1" applyAlignment="1">
      <alignment horizontal="right" wrapText="1"/>
    </xf>
    <xf numFmtId="0" fontId="14" fillId="67" borderId="0" xfId="408" applyFont="1" applyFill="1" applyAlignment="1">
      <alignment horizontal="right" wrapText="1"/>
    </xf>
    <xf numFmtId="1" fontId="14" fillId="67" borderId="0" xfId="408" applyNumberFormat="1" applyFont="1" applyFill="1" applyAlignment="1">
      <alignment horizontal="center" wrapText="1"/>
    </xf>
    <xf numFmtId="0" fontId="14" fillId="67" borderId="0" xfId="408" applyFont="1" applyFill="1" applyAlignment="1">
      <alignment horizontal="center" vertical="center" wrapText="1"/>
    </xf>
    <xf numFmtId="0" fontId="14" fillId="67" borderId="0" xfId="408" applyFont="1" applyFill="1" applyAlignment="1">
      <alignment horizontal="center" vertical="center" wrapText="1"/>
    </xf>
    <xf numFmtId="0" fontId="8" fillId="67" borderId="0" xfId="408" applyFill="1" applyAlignment="1">
      <alignment horizontal="center" vertical="center" wrapText="1"/>
    </xf>
    <xf numFmtId="0" fontId="8" fillId="67" borderId="0" xfId="408" applyFill="1" applyAlignment="1">
      <alignment horizontal="center" vertical="center" wrapText="1"/>
    </xf>
    <xf numFmtId="0" fontId="8" fillId="0" borderId="0" xfId="408" applyAlignment="1">
      <alignment vertical="center" wrapText="1"/>
    </xf>
    <xf numFmtId="0" fontId="8" fillId="0" borderId="0" xfId="408" applyAlignment="1">
      <alignment vertical="center"/>
    </xf>
    <xf numFmtId="15" fontId="8" fillId="0" borderId="0" xfId="408" applyNumberFormat="1" applyAlignment="1">
      <alignment horizontal="right" wrapText="1"/>
    </xf>
    <xf numFmtId="0" fontId="15" fillId="68" borderId="69" xfId="408" applyFont="1" applyFill="1" applyBorder="1" applyAlignment="1">
      <alignment horizontal="center" vertical="center" wrapText="1"/>
    </xf>
    <xf numFmtId="0" fontId="15" fillId="68" borderId="70" xfId="408" applyFont="1" applyFill="1" applyBorder="1" applyAlignment="1">
      <alignment horizontal="center" vertical="center" wrapText="1"/>
    </xf>
    <xf numFmtId="0" fontId="15" fillId="68" borderId="54" xfId="408" applyFont="1" applyFill="1" applyBorder="1" applyAlignment="1">
      <alignment horizontal="center" vertical="center" wrapText="1"/>
    </xf>
    <xf numFmtId="0" fontId="15" fillId="68" borderId="53" xfId="408" applyFont="1" applyFill="1" applyBorder="1" applyAlignment="1">
      <alignment horizontal="center" vertical="center" wrapText="1"/>
    </xf>
    <xf numFmtId="0" fontId="15" fillId="68" borderId="54" xfId="408" applyFont="1" applyFill="1" applyBorder="1" applyAlignment="1">
      <alignment horizontal="center" vertical="center" wrapText="1"/>
    </xf>
    <xf numFmtId="0" fontId="15" fillId="68" borderId="71" xfId="408" applyFont="1" applyFill="1" applyBorder="1" applyAlignment="1">
      <alignment horizontal="center" vertical="center" wrapText="1"/>
    </xf>
    <xf numFmtId="0" fontId="8" fillId="0" borderId="28" xfId="408" applyBorder="1" applyAlignment="1">
      <alignment horizontal="center" vertical="center" wrapText="1"/>
    </xf>
    <xf numFmtId="9" fontId="8" fillId="69" borderId="18" xfId="408" applyNumberFormat="1" applyFill="1" applyBorder="1" applyAlignment="1">
      <alignment horizontal="center" vertical="center" wrapText="1"/>
    </xf>
    <xf numFmtId="1" fontId="14" fillId="69" borderId="29" xfId="408" applyNumberFormat="1" applyFont="1" applyFill="1" applyBorder="1" applyAlignment="1">
      <alignment horizontal="center" vertical="center" wrapText="1"/>
    </xf>
    <xf numFmtId="14" fontId="8" fillId="69" borderId="18" xfId="408" applyNumberFormat="1" applyFill="1" applyBorder="1" applyAlignment="1">
      <alignment horizontal="center" vertical="center" wrapText="1"/>
    </xf>
    <xf numFmtId="0" fontId="8" fillId="0" borderId="18" xfId="408" applyBorder="1" applyAlignment="1">
      <alignment horizontal="center" vertical="center" wrapText="1"/>
    </xf>
    <xf numFmtId="0" fontId="8" fillId="69" borderId="18" xfId="408" applyFill="1" applyBorder="1" applyAlignment="1">
      <alignment horizontal="center" vertical="center" wrapText="1"/>
    </xf>
    <xf numFmtId="9" fontId="8" fillId="69" borderId="18" xfId="443" applyFont="1" applyFill="1" applyBorder="1" applyAlignment="1">
      <alignment horizontal="justify" vertical="center" wrapText="1"/>
    </xf>
    <xf numFmtId="222" fontId="8" fillId="69" borderId="18" xfId="408" applyNumberFormat="1" applyFill="1" applyBorder="1" applyAlignment="1">
      <alignment horizontal="center" vertical="center" wrapText="1"/>
    </xf>
    <xf numFmtId="221" fontId="8" fillId="69" borderId="18" xfId="408" applyNumberFormat="1" applyFill="1" applyBorder="1" applyAlignment="1">
      <alignment horizontal="center" vertical="center" wrapText="1"/>
    </xf>
    <xf numFmtId="4" fontId="8" fillId="0" borderId="18" xfId="408" applyNumberFormat="1" applyBorder="1" applyAlignment="1">
      <alignment horizontal="center" vertical="center" wrapText="1"/>
    </xf>
    <xf numFmtId="0" fontId="8" fillId="0" borderId="18" xfId="408" applyBorder="1" applyAlignment="1">
      <alignment horizontal="center" vertical="center" wrapText="1"/>
    </xf>
    <xf numFmtId="0" fontId="8" fillId="0" borderId="20" xfId="408" applyBorder="1" applyAlignment="1">
      <alignment horizontal="center" vertical="center" wrapText="1"/>
    </xf>
    <xf numFmtId="223" fontId="8" fillId="0" borderId="41" xfId="408" applyNumberFormat="1" applyBorder="1" applyAlignment="1">
      <alignment horizontal="center" vertical="center" wrapText="1"/>
    </xf>
    <xf numFmtId="0" fontId="8" fillId="0" borderId="30" xfId="408" applyBorder="1" applyAlignment="1">
      <alignment horizontal="center" vertical="center" wrapText="1"/>
    </xf>
    <xf numFmtId="9" fontId="8" fillId="69" borderId="49" xfId="408" applyNumberFormat="1" applyFill="1" applyBorder="1" applyAlignment="1">
      <alignment horizontal="center" vertical="center" wrapText="1"/>
    </xf>
    <xf numFmtId="1" fontId="14" fillId="69" borderId="23" xfId="408" applyNumberFormat="1" applyFont="1" applyFill="1" applyBorder="1" applyAlignment="1">
      <alignment horizontal="center" vertical="center" wrapText="1"/>
    </xf>
    <xf numFmtId="14" fontId="8" fillId="69" borderId="49" xfId="408" applyNumberFormat="1" applyFill="1" applyBorder="1" applyAlignment="1">
      <alignment horizontal="center" vertical="center" wrapText="1"/>
    </xf>
    <xf numFmtId="0" fontId="8" fillId="0" borderId="49" xfId="408" applyBorder="1" applyAlignment="1">
      <alignment horizontal="center" vertical="center" wrapText="1"/>
    </xf>
    <xf numFmtId="0" fontId="8" fillId="69" borderId="49" xfId="408" applyFill="1" applyBorder="1" applyAlignment="1">
      <alignment horizontal="center" vertical="center"/>
    </xf>
    <xf numFmtId="9" fontId="8" fillId="69" borderId="49" xfId="443" applyFont="1" applyFill="1" applyBorder="1" applyAlignment="1">
      <alignment horizontal="justify" vertical="center" wrapText="1"/>
    </xf>
    <xf numFmtId="222" fontId="8" fillId="69" borderId="49" xfId="408" applyNumberFormat="1" applyFill="1" applyBorder="1" applyAlignment="1">
      <alignment horizontal="center" vertical="center" wrapText="1"/>
    </xf>
    <xf numFmtId="221" fontId="8" fillId="69" borderId="49" xfId="408" applyNumberFormat="1" applyFill="1" applyBorder="1" applyAlignment="1">
      <alignment horizontal="center" vertical="center" wrapText="1"/>
    </xf>
    <xf numFmtId="223" fontId="8" fillId="70" borderId="41" xfId="408" applyNumberFormat="1" applyFill="1" applyBorder="1" applyAlignment="1">
      <alignment horizontal="center" vertical="center" wrapText="1"/>
    </xf>
    <xf numFmtId="0" fontId="8" fillId="0" borderId="62" xfId="408" applyBorder="1" applyAlignment="1">
      <alignment horizontal="center" vertical="center" wrapText="1"/>
    </xf>
    <xf numFmtId="9" fontId="8" fillId="69" borderId="42" xfId="408" applyNumberFormat="1" applyFill="1" applyBorder="1" applyAlignment="1">
      <alignment horizontal="center" vertical="center" wrapText="1"/>
    </xf>
    <xf numFmtId="1" fontId="14" fillId="69" borderId="21" xfId="408" applyNumberFormat="1" applyFont="1" applyFill="1" applyBorder="1" applyAlignment="1">
      <alignment horizontal="center" vertical="center" wrapText="1"/>
    </xf>
    <xf numFmtId="14" fontId="8" fillId="69" borderId="42" xfId="408" applyNumberFormat="1" applyFill="1" applyBorder="1" applyAlignment="1">
      <alignment horizontal="center" vertical="center" wrapText="1"/>
    </xf>
    <xf numFmtId="0" fontId="8" fillId="0" borderId="42" xfId="408" applyBorder="1" applyAlignment="1">
      <alignment horizontal="center" vertical="center" wrapText="1"/>
    </xf>
    <xf numFmtId="0" fontId="8" fillId="69" borderId="72" xfId="408" applyFill="1" applyBorder="1" applyAlignment="1">
      <alignment horizontal="center" vertical="center"/>
    </xf>
    <xf numFmtId="0" fontId="15" fillId="0" borderId="54" xfId="408" applyFont="1" applyBorder="1" applyAlignment="1">
      <alignment horizontal="right" vertical="center" wrapText="1"/>
    </xf>
    <xf numFmtId="0" fontId="15" fillId="0" borderId="52" xfId="408" applyFont="1" applyBorder="1" applyAlignment="1">
      <alignment horizontal="right" vertical="center" wrapText="1"/>
    </xf>
    <xf numFmtId="0" fontId="15" fillId="0" borderId="70" xfId="408" applyFont="1" applyBorder="1" applyAlignment="1">
      <alignment vertical="center" wrapText="1"/>
    </xf>
    <xf numFmtId="0" fontId="15" fillId="0" borderId="70" xfId="408" applyFont="1" applyBorder="1" applyAlignment="1">
      <alignment horizontal="center" vertical="center" wrapText="1"/>
    </xf>
    <xf numFmtId="0" fontId="15" fillId="0" borderId="54" xfId="408" applyFont="1" applyBorder="1" applyAlignment="1">
      <alignment horizontal="center" vertical="center" wrapText="1"/>
    </xf>
    <xf numFmtId="0" fontId="33" fillId="68" borderId="69" xfId="408" applyFont="1" applyFill="1" applyBorder="1" applyAlignment="1">
      <alignment horizontal="center" vertical="center" wrapText="1"/>
    </xf>
    <xf numFmtId="0" fontId="33" fillId="68" borderId="70" xfId="408" applyFont="1" applyFill="1" applyBorder="1" applyAlignment="1">
      <alignment horizontal="center" vertical="center" wrapText="1"/>
    </xf>
    <xf numFmtId="0" fontId="33" fillId="68" borderId="54" xfId="408" applyFont="1" applyFill="1" applyBorder="1" applyAlignment="1">
      <alignment horizontal="center" vertical="center" wrapText="1"/>
    </xf>
    <xf numFmtId="0" fontId="33" fillId="68" borderId="53" xfId="408" applyFont="1" applyFill="1" applyBorder="1" applyAlignment="1">
      <alignment horizontal="center" vertical="center" wrapText="1"/>
    </xf>
    <xf numFmtId="0" fontId="33" fillId="68" borderId="54" xfId="408" applyFont="1" applyFill="1" applyBorder="1" applyAlignment="1">
      <alignment horizontal="center" vertical="center" wrapText="1"/>
    </xf>
    <xf numFmtId="0" fontId="33" fillId="68" borderId="71" xfId="408" applyFont="1" applyFill="1" applyBorder="1" applyAlignment="1">
      <alignment horizontal="center" vertical="center" wrapText="1"/>
    </xf>
    <xf numFmtId="0" fontId="70" fillId="0" borderId="0" xfId="408" applyFont="1"/>
    <xf numFmtId="9" fontId="8" fillId="0" borderId="0" xfId="408" applyNumberFormat="1" applyAlignment="1">
      <alignment vertical="center" wrapText="1"/>
    </xf>
    <xf numFmtId="1" fontId="14" fillId="0" borderId="0" xfId="408" applyNumberFormat="1" applyFont="1" applyAlignment="1">
      <alignment vertical="center" wrapText="1"/>
    </xf>
    <xf numFmtId="15" fontId="8" fillId="0" borderId="0" xfId="408" applyNumberFormat="1" applyAlignment="1">
      <alignment vertical="center" wrapText="1"/>
    </xf>
    <xf numFmtId="0" fontId="8" fillId="0" borderId="0" xfId="408" applyAlignment="1">
      <alignment horizontal="center" vertical="center"/>
    </xf>
    <xf numFmtId="15" fontId="8" fillId="0" borderId="0" xfId="408" applyNumberFormat="1" applyAlignment="1">
      <alignment horizontal="right" vertical="center" wrapText="1"/>
    </xf>
    <xf numFmtId="39" fontId="8" fillId="0" borderId="0" xfId="408" applyNumberFormat="1" applyAlignment="1">
      <alignment horizontal="right" vertical="center" wrapText="1"/>
    </xf>
    <xf numFmtId="0" fontId="8" fillId="0" borderId="0" xfId="408" applyAlignment="1">
      <alignment horizontal="right" vertical="center" wrapText="1"/>
    </xf>
    <xf numFmtId="39" fontId="14" fillId="67" borderId="0" xfId="408" applyNumberFormat="1" applyFont="1" applyFill="1" applyAlignment="1">
      <alignment horizontal="center" wrapText="1"/>
    </xf>
    <xf numFmtId="0" fontId="8" fillId="69" borderId="49" xfId="408" applyFill="1" applyBorder="1" applyAlignment="1">
      <alignment horizontal="center" vertical="center" wrapText="1"/>
    </xf>
    <xf numFmtId="223" fontId="54" fillId="70" borderId="41" xfId="408" applyNumberFormat="1" applyFont="1" applyFill="1" applyBorder="1" applyAlignment="1">
      <alignment horizontal="center" vertical="center" wrapText="1"/>
    </xf>
    <xf numFmtId="0" fontId="8" fillId="0" borderId="23" xfId="408" applyBorder="1" applyAlignment="1">
      <alignment horizontal="center" vertical="center" wrapText="1"/>
    </xf>
    <xf numFmtId="223" fontId="59" fillId="0" borderId="41" xfId="408" applyNumberFormat="1" applyFont="1" applyBorder="1" applyAlignment="1">
      <alignment horizontal="center" vertical="center" wrapText="1"/>
    </xf>
    <xf numFmtId="0" fontId="8" fillId="69" borderId="72" xfId="408" applyFill="1" applyBorder="1" applyAlignment="1">
      <alignment horizontal="center" vertical="center" wrapText="1"/>
    </xf>
    <xf numFmtId="0" fontId="8" fillId="0" borderId="45" xfId="408" applyBorder="1" applyAlignment="1">
      <alignment horizontal="justify" vertical="center" wrapText="1"/>
    </xf>
    <xf numFmtId="223" fontId="15" fillId="64" borderId="71" xfId="408" applyNumberFormat="1" applyFont="1" applyFill="1" applyBorder="1" applyAlignment="1">
      <alignment horizontal="center" vertical="center" wrapText="1"/>
    </xf>
    <xf numFmtId="0" fontId="8" fillId="69" borderId="18" xfId="408" applyFill="1" applyBorder="1" applyAlignment="1">
      <alignment horizontal="center" vertical="center"/>
    </xf>
    <xf numFmtId="223" fontId="14" fillId="0" borderId="41" xfId="408" applyNumberFormat="1" applyFont="1" applyBorder="1" applyAlignment="1">
      <alignment horizontal="center" vertical="center" wrapText="1"/>
    </xf>
    <xf numFmtId="223" fontId="14" fillId="0" borderId="73" xfId="408" applyNumberFormat="1" applyFont="1" applyBorder="1" applyAlignment="1">
      <alignment horizontal="center" vertical="center" wrapText="1"/>
    </xf>
    <xf numFmtId="223" fontId="8" fillId="64" borderId="73" xfId="408" applyNumberFormat="1" applyFill="1" applyBorder="1" applyAlignment="1">
      <alignment horizontal="center" vertical="center" wrapText="1"/>
    </xf>
    <xf numFmtId="223" fontId="8" fillId="64" borderId="41" xfId="408" applyNumberFormat="1" applyFill="1" applyBorder="1" applyAlignment="1">
      <alignment horizontal="center" vertical="center" wrapText="1"/>
    </xf>
    <xf numFmtId="223" fontId="54" fillId="64" borderId="73" xfId="408" applyNumberFormat="1" applyFont="1" applyFill="1" applyBorder="1" applyAlignment="1">
      <alignment horizontal="center" vertical="center" wrapText="1"/>
    </xf>
    <xf numFmtId="223" fontId="8" fillId="0" borderId="73" xfId="408" applyNumberFormat="1" applyBorder="1" applyAlignment="1">
      <alignment horizontal="center" vertical="center" wrapText="1"/>
    </xf>
    <xf numFmtId="223" fontId="15" fillId="0" borderId="71" xfId="408" applyNumberFormat="1" applyFont="1" applyBorder="1" applyAlignment="1">
      <alignment horizontal="center" vertical="center" wrapText="1"/>
    </xf>
    <xf numFmtId="223" fontId="8" fillId="0" borderId="56" xfId="408" applyNumberFormat="1" applyBorder="1" applyAlignment="1">
      <alignment horizontal="center" vertical="center" wrapText="1"/>
    </xf>
    <xf numFmtId="223" fontId="8" fillId="0" borderId="74" xfId="408" applyNumberFormat="1" applyBorder="1" applyAlignment="1">
      <alignment horizontal="center" vertical="center" wrapText="1"/>
    </xf>
    <xf numFmtId="223" fontId="8" fillId="0" borderId="63" xfId="408" applyNumberFormat="1" applyBorder="1" applyAlignment="1">
      <alignment horizontal="center" vertical="center" wrapText="1"/>
    </xf>
  </cellXfs>
  <cellStyles count="1111">
    <cellStyle name="2" xfId="1" xr:uid="{00000000-0005-0000-0000-000000000000}"/>
    <cellStyle name="2 1" xfId="2" xr:uid="{00000000-0005-0000-0000-000001000000}"/>
    <cellStyle name="2 1 2" xfId="950" xr:uid="{00000000-0005-0000-0000-000002000000}"/>
    <cellStyle name="2 2" xfId="3" xr:uid="{00000000-0005-0000-0000-000003000000}"/>
    <cellStyle name="2 2 2" xfId="951" xr:uid="{00000000-0005-0000-0000-000004000000}"/>
    <cellStyle name="20% - Accent1" xfId="4" xr:uid="{00000000-0005-0000-0000-000005000000}"/>
    <cellStyle name="20% - Accent2" xfId="5" xr:uid="{00000000-0005-0000-0000-000006000000}"/>
    <cellStyle name="20% - Accent3" xfId="6" xr:uid="{00000000-0005-0000-0000-000007000000}"/>
    <cellStyle name="20% - Accent4" xfId="7" xr:uid="{00000000-0005-0000-0000-000008000000}"/>
    <cellStyle name="20% - Accent5" xfId="8" xr:uid="{00000000-0005-0000-0000-000009000000}"/>
    <cellStyle name="20% - Accent6" xfId="9" xr:uid="{00000000-0005-0000-0000-00000A000000}"/>
    <cellStyle name="20% - Énfasis1 1" xfId="10" xr:uid="{00000000-0005-0000-0000-00000B000000}"/>
    <cellStyle name="20% - Énfasis1 2" xfId="11" xr:uid="{00000000-0005-0000-0000-00000C000000}"/>
    <cellStyle name="20% - Énfasis1 3" xfId="12" xr:uid="{00000000-0005-0000-0000-00000D000000}"/>
    <cellStyle name="20% - Énfasis1 4" xfId="13" xr:uid="{00000000-0005-0000-0000-00000E000000}"/>
    <cellStyle name="20% - Énfasis1 5" xfId="14" xr:uid="{00000000-0005-0000-0000-00000F000000}"/>
    <cellStyle name="20% - Énfasis1 6" xfId="15" xr:uid="{00000000-0005-0000-0000-000010000000}"/>
    <cellStyle name="20% - Énfasis1 7" xfId="952" xr:uid="{00000000-0005-0000-0000-000011000000}"/>
    <cellStyle name="20% - Énfasis2 1" xfId="16" xr:uid="{00000000-0005-0000-0000-000012000000}"/>
    <cellStyle name="20% - Énfasis2 2" xfId="17" xr:uid="{00000000-0005-0000-0000-000013000000}"/>
    <cellStyle name="20% - Énfasis2 3" xfId="18" xr:uid="{00000000-0005-0000-0000-000014000000}"/>
    <cellStyle name="20% - Énfasis2 4" xfId="19" xr:uid="{00000000-0005-0000-0000-000015000000}"/>
    <cellStyle name="20% - Énfasis2 5" xfId="20" xr:uid="{00000000-0005-0000-0000-000016000000}"/>
    <cellStyle name="20% - Énfasis2 6" xfId="21" xr:uid="{00000000-0005-0000-0000-000017000000}"/>
    <cellStyle name="20% - Énfasis2 7" xfId="953" xr:uid="{00000000-0005-0000-0000-000018000000}"/>
    <cellStyle name="20% - Énfasis3 1" xfId="22" xr:uid="{00000000-0005-0000-0000-000019000000}"/>
    <cellStyle name="20% - Énfasis3 2" xfId="23" xr:uid="{00000000-0005-0000-0000-00001A000000}"/>
    <cellStyle name="20% - Énfasis3 3" xfId="24" xr:uid="{00000000-0005-0000-0000-00001B000000}"/>
    <cellStyle name="20% - Énfasis3 4" xfId="25" xr:uid="{00000000-0005-0000-0000-00001C000000}"/>
    <cellStyle name="20% - Énfasis3 5" xfId="26" xr:uid="{00000000-0005-0000-0000-00001D000000}"/>
    <cellStyle name="20% - Énfasis3 6" xfId="27" xr:uid="{00000000-0005-0000-0000-00001E000000}"/>
    <cellStyle name="20% - Énfasis3 7" xfId="954" xr:uid="{00000000-0005-0000-0000-00001F000000}"/>
    <cellStyle name="20% - Énfasis4 1" xfId="28" xr:uid="{00000000-0005-0000-0000-000020000000}"/>
    <cellStyle name="20% - Énfasis4 2" xfId="29" xr:uid="{00000000-0005-0000-0000-000021000000}"/>
    <cellStyle name="20% - Énfasis4 3" xfId="30" xr:uid="{00000000-0005-0000-0000-000022000000}"/>
    <cellStyle name="20% - Énfasis4 4" xfId="31" xr:uid="{00000000-0005-0000-0000-000023000000}"/>
    <cellStyle name="20% - Énfasis4 5" xfId="32" xr:uid="{00000000-0005-0000-0000-000024000000}"/>
    <cellStyle name="20% - Énfasis4 6" xfId="33" xr:uid="{00000000-0005-0000-0000-000025000000}"/>
    <cellStyle name="20% - Énfasis4 7" xfId="955" xr:uid="{00000000-0005-0000-0000-000026000000}"/>
    <cellStyle name="20% - Énfasis5 1" xfId="34" xr:uid="{00000000-0005-0000-0000-000027000000}"/>
    <cellStyle name="20% - Énfasis5 2" xfId="35" xr:uid="{00000000-0005-0000-0000-000028000000}"/>
    <cellStyle name="20% - Énfasis5 3" xfId="36" xr:uid="{00000000-0005-0000-0000-000029000000}"/>
    <cellStyle name="20% - Énfasis5 4" xfId="37" xr:uid="{00000000-0005-0000-0000-00002A000000}"/>
    <cellStyle name="20% - Énfasis5 5" xfId="38" xr:uid="{00000000-0005-0000-0000-00002B000000}"/>
    <cellStyle name="20% - Énfasis5 6" xfId="39" xr:uid="{00000000-0005-0000-0000-00002C000000}"/>
    <cellStyle name="20% - Énfasis5 7" xfId="956" xr:uid="{00000000-0005-0000-0000-00002D000000}"/>
    <cellStyle name="20% - Énfasis6 1" xfId="40" xr:uid="{00000000-0005-0000-0000-00002E000000}"/>
    <cellStyle name="20% - Énfasis6 2" xfId="41" xr:uid="{00000000-0005-0000-0000-00002F000000}"/>
    <cellStyle name="20% - Énfasis6 3" xfId="42" xr:uid="{00000000-0005-0000-0000-000030000000}"/>
    <cellStyle name="20% - Énfasis6 4" xfId="43" xr:uid="{00000000-0005-0000-0000-000031000000}"/>
    <cellStyle name="20% - Énfasis6 5" xfId="44" xr:uid="{00000000-0005-0000-0000-000032000000}"/>
    <cellStyle name="20% - Énfasis6 6" xfId="45" xr:uid="{00000000-0005-0000-0000-000033000000}"/>
    <cellStyle name="20% - Énfasis6 7" xfId="957" xr:uid="{00000000-0005-0000-0000-000034000000}"/>
    <cellStyle name="40% - Accent1" xfId="46" xr:uid="{00000000-0005-0000-0000-000035000000}"/>
    <cellStyle name="40% - Accent2" xfId="47" xr:uid="{00000000-0005-0000-0000-000036000000}"/>
    <cellStyle name="40% - Accent3" xfId="48" xr:uid="{00000000-0005-0000-0000-000037000000}"/>
    <cellStyle name="40% - Accent4" xfId="49" xr:uid="{00000000-0005-0000-0000-000038000000}"/>
    <cellStyle name="40% - Accent5" xfId="50" xr:uid="{00000000-0005-0000-0000-000039000000}"/>
    <cellStyle name="40% - Accent6" xfId="51" xr:uid="{00000000-0005-0000-0000-00003A000000}"/>
    <cellStyle name="40% - Énfasis1 1" xfId="52" xr:uid="{00000000-0005-0000-0000-00003B000000}"/>
    <cellStyle name="40% - Énfasis1 2" xfId="53" xr:uid="{00000000-0005-0000-0000-00003C000000}"/>
    <cellStyle name="40% - Énfasis1 3" xfId="54" xr:uid="{00000000-0005-0000-0000-00003D000000}"/>
    <cellStyle name="40% - Énfasis1 4" xfId="55" xr:uid="{00000000-0005-0000-0000-00003E000000}"/>
    <cellStyle name="40% - Énfasis1 5" xfId="56" xr:uid="{00000000-0005-0000-0000-00003F000000}"/>
    <cellStyle name="40% - Énfasis1 6" xfId="57" xr:uid="{00000000-0005-0000-0000-000040000000}"/>
    <cellStyle name="40% - Énfasis1 7" xfId="958" xr:uid="{00000000-0005-0000-0000-000041000000}"/>
    <cellStyle name="40% - Énfasis2 1" xfId="58" xr:uid="{00000000-0005-0000-0000-000042000000}"/>
    <cellStyle name="40% - Énfasis2 2" xfId="59" xr:uid="{00000000-0005-0000-0000-000043000000}"/>
    <cellStyle name="40% - Énfasis2 3" xfId="60" xr:uid="{00000000-0005-0000-0000-000044000000}"/>
    <cellStyle name="40% - Énfasis2 4" xfId="61" xr:uid="{00000000-0005-0000-0000-000045000000}"/>
    <cellStyle name="40% - Énfasis2 5" xfId="62" xr:uid="{00000000-0005-0000-0000-000046000000}"/>
    <cellStyle name="40% - Énfasis2 6" xfId="63" xr:uid="{00000000-0005-0000-0000-000047000000}"/>
    <cellStyle name="40% - Énfasis2 7" xfId="959" xr:uid="{00000000-0005-0000-0000-000048000000}"/>
    <cellStyle name="40% - Énfasis3 1" xfId="64" xr:uid="{00000000-0005-0000-0000-000049000000}"/>
    <cellStyle name="40% - Énfasis3 2" xfId="65" xr:uid="{00000000-0005-0000-0000-00004A000000}"/>
    <cellStyle name="40% - Énfasis3 3" xfId="66" xr:uid="{00000000-0005-0000-0000-00004B000000}"/>
    <cellStyle name="40% - Énfasis3 4" xfId="67" xr:uid="{00000000-0005-0000-0000-00004C000000}"/>
    <cellStyle name="40% - Énfasis3 5" xfId="68" xr:uid="{00000000-0005-0000-0000-00004D000000}"/>
    <cellStyle name="40% - Énfasis3 6" xfId="69" xr:uid="{00000000-0005-0000-0000-00004E000000}"/>
    <cellStyle name="40% - Énfasis3 7" xfId="960" xr:uid="{00000000-0005-0000-0000-00004F000000}"/>
    <cellStyle name="40% - Énfasis4 1" xfId="70" xr:uid="{00000000-0005-0000-0000-000050000000}"/>
    <cellStyle name="40% - Énfasis4 2" xfId="71" xr:uid="{00000000-0005-0000-0000-000051000000}"/>
    <cellStyle name="40% - Énfasis4 3" xfId="72" xr:uid="{00000000-0005-0000-0000-000052000000}"/>
    <cellStyle name="40% - Énfasis4 4" xfId="73" xr:uid="{00000000-0005-0000-0000-000053000000}"/>
    <cellStyle name="40% - Énfasis4 5" xfId="74" xr:uid="{00000000-0005-0000-0000-000054000000}"/>
    <cellStyle name="40% - Énfasis4 6" xfId="75" xr:uid="{00000000-0005-0000-0000-000055000000}"/>
    <cellStyle name="40% - Énfasis4 7" xfId="961" xr:uid="{00000000-0005-0000-0000-000056000000}"/>
    <cellStyle name="40% - Énfasis5 1" xfId="76" xr:uid="{00000000-0005-0000-0000-000057000000}"/>
    <cellStyle name="40% - Énfasis5 2" xfId="77" xr:uid="{00000000-0005-0000-0000-000058000000}"/>
    <cellStyle name="40% - Énfasis5 3" xfId="78" xr:uid="{00000000-0005-0000-0000-000059000000}"/>
    <cellStyle name="40% - Énfasis5 4" xfId="79" xr:uid="{00000000-0005-0000-0000-00005A000000}"/>
    <cellStyle name="40% - Énfasis5 5" xfId="80" xr:uid="{00000000-0005-0000-0000-00005B000000}"/>
    <cellStyle name="40% - Énfasis5 6" xfId="81" xr:uid="{00000000-0005-0000-0000-00005C000000}"/>
    <cellStyle name="40% - Énfasis5 7" xfId="962" xr:uid="{00000000-0005-0000-0000-00005D000000}"/>
    <cellStyle name="40% - Énfasis6 1" xfId="82" xr:uid="{00000000-0005-0000-0000-00005E000000}"/>
    <cellStyle name="40% - Énfasis6 2" xfId="83" xr:uid="{00000000-0005-0000-0000-00005F000000}"/>
    <cellStyle name="40% - Énfasis6 3" xfId="84" xr:uid="{00000000-0005-0000-0000-000060000000}"/>
    <cellStyle name="40% - Énfasis6 4" xfId="85" xr:uid="{00000000-0005-0000-0000-000061000000}"/>
    <cellStyle name="40% - Énfasis6 5" xfId="86" xr:uid="{00000000-0005-0000-0000-000062000000}"/>
    <cellStyle name="40% - Énfasis6 6" xfId="87" xr:uid="{00000000-0005-0000-0000-000063000000}"/>
    <cellStyle name="40% - Énfasis6 7" xfId="963" xr:uid="{00000000-0005-0000-0000-000064000000}"/>
    <cellStyle name="60% - Accent1" xfId="88" xr:uid="{00000000-0005-0000-0000-000065000000}"/>
    <cellStyle name="60% - Accent2" xfId="89" xr:uid="{00000000-0005-0000-0000-000066000000}"/>
    <cellStyle name="60% - Accent3" xfId="90" xr:uid="{00000000-0005-0000-0000-000067000000}"/>
    <cellStyle name="60% - Accent4" xfId="91" xr:uid="{00000000-0005-0000-0000-000068000000}"/>
    <cellStyle name="60% - Accent5" xfId="92" xr:uid="{00000000-0005-0000-0000-000069000000}"/>
    <cellStyle name="60% - Accent6" xfId="93" xr:uid="{00000000-0005-0000-0000-00006A000000}"/>
    <cellStyle name="60% - Énfasis1 1" xfId="94" xr:uid="{00000000-0005-0000-0000-00006B000000}"/>
    <cellStyle name="60% - Énfasis1 2" xfId="95" xr:uid="{00000000-0005-0000-0000-00006C000000}"/>
    <cellStyle name="60% - Énfasis1 3" xfId="96" xr:uid="{00000000-0005-0000-0000-00006D000000}"/>
    <cellStyle name="60% - Énfasis1 4" xfId="97" xr:uid="{00000000-0005-0000-0000-00006E000000}"/>
    <cellStyle name="60% - Énfasis1 5" xfId="98" xr:uid="{00000000-0005-0000-0000-00006F000000}"/>
    <cellStyle name="60% - Énfasis1 6" xfId="99" xr:uid="{00000000-0005-0000-0000-000070000000}"/>
    <cellStyle name="60% - Énfasis1 7" xfId="964" xr:uid="{00000000-0005-0000-0000-000071000000}"/>
    <cellStyle name="60% - Énfasis2 1" xfId="100" xr:uid="{00000000-0005-0000-0000-000072000000}"/>
    <cellStyle name="60% - Énfasis2 2" xfId="101" xr:uid="{00000000-0005-0000-0000-000073000000}"/>
    <cellStyle name="60% - Énfasis2 3" xfId="102" xr:uid="{00000000-0005-0000-0000-000074000000}"/>
    <cellStyle name="60% - Énfasis2 4" xfId="103" xr:uid="{00000000-0005-0000-0000-000075000000}"/>
    <cellStyle name="60% - Énfasis2 5" xfId="104" xr:uid="{00000000-0005-0000-0000-000076000000}"/>
    <cellStyle name="60% - Énfasis2 6" xfId="105" xr:uid="{00000000-0005-0000-0000-000077000000}"/>
    <cellStyle name="60% - Énfasis2 7" xfId="965" xr:uid="{00000000-0005-0000-0000-000078000000}"/>
    <cellStyle name="60% - Énfasis3 1" xfId="106" xr:uid="{00000000-0005-0000-0000-000079000000}"/>
    <cellStyle name="60% - Énfasis3 2" xfId="107" xr:uid="{00000000-0005-0000-0000-00007A000000}"/>
    <cellStyle name="60% - Énfasis3 3" xfId="108" xr:uid="{00000000-0005-0000-0000-00007B000000}"/>
    <cellStyle name="60% - Énfasis3 4" xfId="109" xr:uid="{00000000-0005-0000-0000-00007C000000}"/>
    <cellStyle name="60% - Énfasis3 5" xfId="110" xr:uid="{00000000-0005-0000-0000-00007D000000}"/>
    <cellStyle name="60% - Énfasis3 6" xfId="111" xr:uid="{00000000-0005-0000-0000-00007E000000}"/>
    <cellStyle name="60% - Énfasis3 7" xfId="966" xr:uid="{00000000-0005-0000-0000-00007F000000}"/>
    <cellStyle name="60% - Énfasis4 1" xfId="112" xr:uid="{00000000-0005-0000-0000-000080000000}"/>
    <cellStyle name="60% - Énfasis4 2" xfId="113" xr:uid="{00000000-0005-0000-0000-000081000000}"/>
    <cellStyle name="60% - Énfasis4 3" xfId="114" xr:uid="{00000000-0005-0000-0000-000082000000}"/>
    <cellStyle name="60% - Énfasis4 4" xfId="115" xr:uid="{00000000-0005-0000-0000-000083000000}"/>
    <cellStyle name="60% - Énfasis4 5" xfId="116" xr:uid="{00000000-0005-0000-0000-000084000000}"/>
    <cellStyle name="60% - Énfasis4 6" xfId="117" xr:uid="{00000000-0005-0000-0000-000085000000}"/>
    <cellStyle name="60% - Énfasis4 7" xfId="967" xr:uid="{00000000-0005-0000-0000-000086000000}"/>
    <cellStyle name="60% - Énfasis5 1" xfId="118" xr:uid="{00000000-0005-0000-0000-000087000000}"/>
    <cellStyle name="60% - Énfasis5 2" xfId="119" xr:uid="{00000000-0005-0000-0000-000088000000}"/>
    <cellStyle name="60% - Énfasis5 3" xfId="120" xr:uid="{00000000-0005-0000-0000-000089000000}"/>
    <cellStyle name="60% - Énfasis5 4" xfId="121" xr:uid="{00000000-0005-0000-0000-00008A000000}"/>
    <cellStyle name="60% - Énfasis5 5" xfId="122" xr:uid="{00000000-0005-0000-0000-00008B000000}"/>
    <cellStyle name="60% - Énfasis5 6" xfId="123" xr:uid="{00000000-0005-0000-0000-00008C000000}"/>
    <cellStyle name="60% - Énfasis5 7" xfId="968" xr:uid="{00000000-0005-0000-0000-00008D000000}"/>
    <cellStyle name="60% - Énfasis6 1" xfId="124" xr:uid="{00000000-0005-0000-0000-00008E000000}"/>
    <cellStyle name="60% - Énfasis6 2" xfId="125" xr:uid="{00000000-0005-0000-0000-00008F000000}"/>
    <cellStyle name="60% - Énfasis6 3" xfId="126" xr:uid="{00000000-0005-0000-0000-000090000000}"/>
    <cellStyle name="60% - Énfasis6 4" xfId="127" xr:uid="{00000000-0005-0000-0000-000091000000}"/>
    <cellStyle name="60% - Énfasis6 5" xfId="128" xr:uid="{00000000-0005-0000-0000-000092000000}"/>
    <cellStyle name="60% - Énfasis6 6" xfId="129" xr:uid="{00000000-0005-0000-0000-000093000000}"/>
    <cellStyle name="60% - Énfasis6 7" xfId="969" xr:uid="{00000000-0005-0000-0000-000094000000}"/>
    <cellStyle name="Accent1" xfId="130" xr:uid="{00000000-0005-0000-0000-000095000000}"/>
    <cellStyle name="Accent2" xfId="131" xr:uid="{00000000-0005-0000-0000-000096000000}"/>
    <cellStyle name="Accent3" xfId="132" xr:uid="{00000000-0005-0000-0000-000097000000}"/>
    <cellStyle name="Accent4" xfId="133" xr:uid="{00000000-0005-0000-0000-000098000000}"/>
    <cellStyle name="Accent5" xfId="134" xr:uid="{00000000-0005-0000-0000-000099000000}"/>
    <cellStyle name="Accent6" xfId="135" xr:uid="{00000000-0005-0000-0000-00009A000000}"/>
    <cellStyle name="Bad" xfId="136" xr:uid="{00000000-0005-0000-0000-00009B000000}"/>
    <cellStyle name="BORDES TEXTO" xfId="137" xr:uid="{00000000-0005-0000-0000-00009C000000}"/>
    <cellStyle name="BORDES TEXTO INF." xfId="138" xr:uid="{00000000-0005-0000-0000-00009D000000}"/>
    <cellStyle name="BORDES TEXTO INF. 2" xfId="139" xr:uid="{00000000-0005-0000-0000-00009E000000}"/>
    <cellStyle name="BORDES TEXTO_GP-251 - Presupuesto Estrada V09 - danilo" xfId="140" xr:uid="{00000000-0005-0000-0000-00009F000000}"/>
    <cellStyle name="BORDES TITULOS" xfId="141" xr:uid="{00000000-0005-0000-0000-0000A0000000}"/>
    <cellStyle name="Buena 1" xfId="142" xr:uid="{00000000-0005-0000-0000-0000A1000000}"/>
    <cellStyle name="Buena 2" xfId="143" xr:uid="{00000000-0005-0000-0000-0000A2000000}"/>
    <cellStyle name="Buena 3" xfId="144" xr:uid="{00000000-0005-0000-0000-0000A3000000}"/>
    <cellStyle name="Buena 4" xfId="145" xr:uid="{00000000-0005-0000-0000-0000A4000000}"/>
    <cellStyle name="Buena 5" xfId="146" xr:uid="{00000000-0005-0000-0000-0000A5000000}"/>
    <cellStyle name="Buena 6" xfId="147" xr:uid="{00000000-0005-0000-0000-0000A6000000}"/>
    <cellStyle name="Buena 7" xfId="970" xr:uid="{00000000-0005-0000-0000-0000A7000000}"/>
    <cellStyle name="Calculation" xfId="148" xr:uid="{00000000-0005-0000-0000-0000A8000000}"/>
    <cellStyle name="Calculation 2" xfId="149" xr:uid="{00000000-0005-0000-0000-0000A9000000}"/>
    <cellStyle name="Cálculo 1" xfId="150" xr:uid="{00000000-0005-0000-0000-0000AA000000}"/>
    <cellStyle name="Cálculo 2" xfId="151" xr:uid="{00000000-0005-0000-0000-0000AB000000}"/>
    <cellStyle name="Cálculo 3" xfId="152" xr:uid="{00000000-0005-0000-0000-0000AC000000}"/>
    <cellStyle name="Cálculo 4" xfId="153" xr:uid="{00000000-0005-0000-0000-0000AD000000}"/>
    <cellStyle name="Cálculo 5" xfId="154" xr:uid="{00000000-0005-0000-0000-0000AE000000}"/>
    <cellStyle name="Cálculo 6" xfId="155" xr:uid="{00000000-0005-0000-0000-0000AF000000}"/>
    <cellStyle name="Cálculo 7" xfId="156" xr:uid="{00000000-0005-0000-0000-0000B0000000}"/>
    <cellStyle name="Celda de comprobación 1" xfId="157" xr:uid="{00000000-0005-0000-0000-0000B1000000}"/>
    <cellStyle name="Celda de comprobación 2" xfId="158" xr:uid="{00000000-0005-0000-0000-0000B2000000}"/>
    <cellStyle name="Celda de comprobación 3" xfId="159" xr:uid="{00000000-0005-0000-0000-0000B3000000}"/>
    <cellStyle name="Celda de comprobación 4" xfId="160" xr:uid="{00000000-0005-0000-0000-0000B4000000}"/>
    <cellStyle name="Celda de comprobación 5" xfId="161" xr:uid="{00000000-0005-0000-0000-0000B5000000}"/>
    <cellStyle name="Celda de comprobación 6" xfId="162" xr:uid="{00000000-0005-0000-0000-0000B6000000}"/>
    <cellStyle name="Celda de comprobación 7" xfId="971" xr:uid="{00000000-0005-0000-0000-0000B7000000}"/>
    <cellStyle name="Celda vinculada 1" xfId="163" xr:uid="{00000000-0005-0000-0000-0000B8000000}"/>
    <cellStyle name="Celda vinculada 2" xfId="164" xr:uid="{00000000-0005-0000-0000-0000B9000000}"/>
    <cellStyle name="Celda vinculada 3" xfId="165" xr:uid="{00000000-0005-0000-0000-0000BA000000}"/>
    <cellStyle name="Celda vinculada 4" xfId="166" xr:uid="{00000000-0005-0000-0000-0000BB000000}"/>
    <cellStyle name="Celda vinculada 5" xfId="167" xr:uid="{00000000-0005-0000-0000-0000BC000000}"/>
    <cellStyle name="Celda vinculada 6" xfId="168" xr:uid="{00000000-0005-0000-0000-0000BD000000}"/>
    <cellStyle name="Check Cell" xfId="169" xr:uid="{00000000-0005-0000-0000-0000BE000000}"/>
    <cellStyle name="Comma" xfId="170" xr:uid="{00000000-0005-0000-0000-0000BF000000}"/>
    <cellStyle name="Comma [0]" xfId="171" xr:uid="{00000000-0005-0000-0000-0000C0000000}"/>
    <cellStyle name="Comma_FORMATO 09 - PRESUPUESTO" xfId="529" xr:uid="{00000000-0005-0000-0000-0000C1000000}"/>
    <cellStyle name="Comma0" xfId="172" xr:uid="{00000000-0005-0000-0000-0000C2000000}"/>
    <cellStyle name="Currency" xfId="173" xr:uid="{00000000-0005-0000-0000-0000C3000000}"/>
    <cellStyle name="Currency [0]" xfId="174" xr:uid="{00000000-0005-0000-0000-0000C4000000}"/>
    <cellStyle name="Currency_Libro2" xfId="175" xr:uid="{00000000-0005-0000-0000-0000C5000000}"/>
    <cellStyle name="Currency0" xfId="176" xr:uid="{00000000-0005-0000-0000-0000C6000000}"/>
    <cellStyle name="Date" xfId="177" xr:uid="{00000000-0005-0000-0000-0000C7000000}"/>
    <cellStyle name="Date 2" xfId="530" xr:uid="{00000000-0005-0000-0000-0000C8000000}"/>
    <cellStyle name="Dia" xfId="531" xr:uid="{00000000-0005-0000-0000-0000C9000000}"/>
    <cellStyle name="Ecuación" xfId="178" xr:uid="{00000000-0005-0000-0000-0000CA000000}"/>
    <cellStyle name="Encabez1" xfId="532" xr:uid="{00000000-0005-0000-0000-0000CB000000}"/>
    <cellStyle name="Encabez2" xfId="533" xr:uid="{00000000-0005-0000-0000-0000CC000000}"/>
    <cellStyle name="Encabezado 4 1" xfId="179" xr:uid="{00000000-0005-0000-0000-0000CD000000}"/>
    <cellStyle name="Encabezado 4 2" xfId="180" xr:uid="{00000000-0005-0000-0000-0000CE000000}"/>
    <cellStyle name="Encabezado 4 3" xfId="181" xr:uid="{00000000-0005-0000-0000-0000CF000000}"/>
    <cellStyle name="Encabezado 4 4" xfId="182" xr:uid="{00000000-0005-0000-0000-0000D0000000}"/>
    <cellStyle name="Encabezado 4 5" xfId="183" xr:uid="{00000000-0005-0000-0000-0000D1000000}"/>
    <cellStyle name="Encabezado 4 6" xfId="184" xr:uid="{00000000-0005-0000-0000-0000D2000000}"/>
    <cellStyle name="Énfasis 1" xfId="185" xr:uid="{00000000-0005-0000-0000-0000D3000000}"/>
    <cellStyle name="Énfasis 2" xfId="186" xr:uid="{00000000-0005-0000-0000-0000D4000000}"/>
    <cellStyle name="Énfasis 3" xfId="187" xr:uid="{00000000-0005-0000-0000-0000D5000000}"/>
    <cellStyle name="Énfasis1 - 20%" xfId="188" xr:uid="{00000000-0005-0000-0000-0000D6000000}"/>
    <cellStyle name="Énfasis1 - 40%" xfId="189" xr:uid="{00000000-0005-0000-0000-0000D7000000}"/>
    <cellStyle name="Énfasis1 - 60%" xfId="190" xr:uid="{00000000-0005-0000-0000-0000D8000000}"/>
    <cellStyle name="Énfasis1 1" xfId="191" xr:uid="{00000000-0005-0000-0000-0000D9000000}"/>
    <cellStyle name="Énfasis1 2" xfId="192" xr:uid="{00000000-0005-0000-0000-0000DA000000}"/>
    <cellStyle name="Énfasis1 3" xfId="193" xr:uid="{00000000-0005-0000-0000-0000DB000000}"/>
    <cellStyle name="Énfasis1 4" xfId="194" xr:uid="{00000000-0005-0000-0000-0000DC000000}"/>
    <cellStyle name="Énfasis1 5" xfId="195" xr:uid="{00000000-0005-0000-0000-0000DD000000}"/>
    <cellStyle name="Énfasis1 6" xfId="196" xr:uid="{00000000-0005-0000-0000-0000DE000000}"/>
    <cellStyle name="Énfasis1 7" xfId="972" xr:uid="{00000000-0005-0000-0000-0000DF000000}"/>
    <cellStyle name="Énfasis2 - 20%" xfId="197" xr:uid="{00000000-0005-0000-0000-0000E0000000}"/>
    <cellStyle name="Énfasis2 - 40%" xfId="198" xr:uid="{00000000-0005-0000-0000-0000E1000000}"/>
    <cellStyle name="Énfasis2 - 60%" xfId="199" xr:uid="{00000000-0005-0000-0000-0000E2000000}"/>
    <cellStyle name="Énfasis2 1" xfId="200" xr:uid="{00000000-0005-0000-0000-0000E3000000}"/>
    <cellStyle name="Énfasis2 2" xfId="201" xr:uid="{00000000-0005-0000-0000-0000E4000000}"/>
    <cellStyle name="Énfasis2 3" xfId="202" xr:uid="{00000000-0005-0000-0000-0000E5000000}"/>
    <cellStyle name="Énfasis2 4" xfId="203" xr:uid="{00000000-0005-0000-0000-0000E6000000}"/>
    <cellStyle name="Énfasis2 5" xfId="204" xr:uid="{00000000-0005-0000-0000-0000E7000000}"/>
    <cellStyle name="Énfasis2 6" xfId="205" xr:uid="{00000000-0005-0000-0000-0000E8000000}"/>
    <cellStyle name="Énfasis2 7" xfId="973" xr:uid="{00000000-0005-0000-0000-0000E9000000}"/>
    <cellStyle name="Énfasis3 - 20%" xfId="206" xr:uid="{00000000-0005-0000-0000-0000EA000000}"/>
    <cellStyle name="Énfasis3 - 40%" xfId="207" xr:uid="{00000000-0005-0000-0000-0000EB000000}"/>
    <cellStyle name="Énfasis3 - 60%" xfId="208" xr:uid="{00000000-0005-0000-0000-0000EC000000}"/>
    <cellStyle name="Énfasis3 1" xfId="209" xr:uid="{00000000-0005-0000-0000-0000ED000000}"/>
    <cellStyle name="Énfasis3 2" xfId="210" xr:uid="{00000000-0005-0000-0000-0000EE000000}"/>
    <cellStyle name="Énfasis3 3" xfId="211" xr:uid="{00000000-0005-0000-0000-0000EF000000}"/>
    <cellStyle name="Énfasis3 4" xfId="212" xr:uid="{00000000-0005-0000-0000-0000F0000000}"/>
    <cellStyle name="Énfasis3 5" xfId="213" xr:uid="{00000000-0005-0000-0000-0000F1000000}"/>
    <cellStyle name="Énfasis3 6" xfId="214" xr:uid="{00000000-0005-0000-0000-0000F2000000}"/>
    <cellStyle name="Énfasis3 7" xfId="974" xr:uid="{00000000-0005-0000-0000-0000F3000000}"/>
    <cellStyle name="Énfasis4 - 20%" xfId="215" xr:uid="{00000000-0005-0000-0000-0000F4000000}"/>
    <cellStyle name="Énfasis4 - 40%" xfId="216" xr:uid="{00000000-0005-0000-0000-0000F5000000}"/>
    <cellStyle name="Énfasis4 - 60%" xfId="217" xr:uid="{00000000-0005-0000-0000-0000F6000000}"/>
    <cellStyle name="Énfasis4 1" xfId="218" xr:uid="{00000000-0005-0000-0000-0000F7000000}"/>
    <cellStyle name="Énfasis4 2" xfId="219" xr:uid="{00000000-0005-0000-0000-0000F8000000}"/>
    <cellStyle name="Énfasis4 3" xfId="220" xr:uid="{00000000-0005-0000-0000-0000F9000000}"/>
    <cellStyle name="Énfasis4 4" xfId="221" xr:uid="{00000000-0005-0000-0000-0000FA000000}"/>
    <cellStyle name="Énfasis4 5" xfId="222" xr:uid="{00000000-0005-0000-0000-0000FB000000}"/>
    <cellStyle name="Énfasis4 6" xfId="223" xr:uid="{00000000-0005-0000-0000-0000FC000000}"/>
    <cellStyle name="Énfasis4 7" xfId="975" xr:uid="{00000000-0005-0000-0000-0000FD000000}"/>
    <cellStyle name="Énfasis5 - 20%" xfId="224" xr:uid="{00000000-0005-0000-0000-0000FE000000}"/>
    <cellStyle name="Énfasis5 - 40%" xfId="225" xr:uid="{00000000-0005-0000-0000-0000FF000000}"/>
    <cellStyle name="Énfasis5 - 60%" xfId="226" xr:uid="{00000000-0005-0000-0000-000000010000}"/>
    <cellStyle name="Énfasis5 1" xfId="227" xr:uid="{00000000-0005-0000-0000-000001010000}"/>
    <cellStyle name="Énfasis5 2" xfId="228" xr:uid="{00000000-0005-0000-0000-000002010000}"/>
    <cellStyle name="Énfasis5 3" xfId="229" xr:uid="{00000000-0005-0000-0000-000003010000}"/>
    <cellStyle name="Énfasis5 4" xfId="230" xr:uid="{00000000-0005-0000-0000-000004010000}"/>
    <cellStyle name="Énfasis5 5" xfId="231" xr:uid="{00000000-0005-0000-0000-000005010000}"/>
    <cellStyle name="Énfasis5 6" xfId="232" xr:uid="{00000000-0005-0000-0000-000006010000}"/>
    <cellStyle name="Énfasis5 7" xfId="976" xr:uid="{00000000-0005-0000-0000-000007010000}"/>
    <cellStyle name="Énfasis6 - 20%" xfId="233" xr:uid="{00000000-0005-0000-0000-000008010000}"/>
    <cellStyle name="Énfasis6 - 40%" xfId="234" xr:uid="{00000000-0005-0000-0000-000009010000}"/>
    <cellStyle name="Énfasis6 - 60%" xfId="235" xr:uid="{00000000-0005-0000-0000-00000A010000}"/>
    <cellStyle name="Énfasis6 1" xfId="236" xr:uid="{00000000-0005-0000-0000-00000B010000}"/>
    <cellStyle name="Énfasis6 2" xfId="237" xr:uid="{00000000-0005-0000-0000-00000C010000}"/>
    <cellStyle name="Énfasis6 3" xfId="238" xr:uid="{00000000-0005-0000-0000-00000D010000}"/>
    <cellStyle name="Énfasis6 4" xfId="239" xr:uid="{00000000-0005-0000-0000-00000E010000}"/>
    <cellStyle name="Énfasis6 5" xfId="240" xr:uid="{00000000-0005-0000-0000-00000F010000}"/>
    <cellStyle name="Énfasis6 6" xfId="241" xr:uid="{00000000-0005-0000-0000-000010010000}"/>
    <cellStyle name="Énfasis6 7" xfId="977" xr:uid="{00000000-0005-0000-0000-000011010000}"/>
    <cellStyle name="Entrada 1" xfId="242" xr:uid="{00000000-0005-0000-0000-000012010000}"/>
    <cellStyle name="Entrada 2" xfId="243" xr:uid="{00000000-0005-0000-0000-000013010000}"/>
    <cellStyle name="Entrada 3" xfId="244" xr:uid="{00000000-0005-0000-0000-000014010000}"/>
    <cellStyle name="Entrada 4" xfId="245" xr:uid="{00000000-0005-0000-0000-000015010000}"/>
    <cellStyle name="Entrada 5" xfId="246" xr:uid="{00000000-0005-0000-0000-000016010000}"/>
    <cellStyle name="Entrada 6" xfId="247" xr:uid="{00000000-0005-0000-0000-000017010000}"/>
    <cellStyle name="Entrada 7" xfId="248" xr:uid="{00000000-0005-0000-0000-000018010000}"/>
    <cellStyle name="Estilo 1" xfId="249" xr:uid="{00000000-0005-0000-0000-000019010000}"/>
    <cellStyle name="Euro" xfId="250" xr:uid="{00000000-0005-0000-0000-00001A010000}"/>
    <cellStyle name="Euro 1" xfId="251" xr:uid="{00000000-0005-0000-0000-00001B010000}"/>
    <cellStyle name="Euro 10" xfId="252" xr:uid="{00000000-0005-0000-0000-00001C010000}"/>
    <cellStyle name="Euro 10 2" xfId="978" xr:uid="{00000000-0005-0000-0000-00001D010000}"/>
    <cellStyle name="Euro 11" xfId="253" xr:uid="{00000000-0005-0000-0000-00001E010000}"/>
    <cellStyle name="Euro 11 2" xfId="979" xr:uid="{00000000-0005-0000-0000-00001F010000}"/>
    <cellStyle name="Euro 12" xfId="254" xr:uid="{00000000-0005-0000-0000-000020010000}"/>
    <cellStyle name="Euro 12 2" xfId="980" xr:uid="{00000000-0005-0000-0000-000021010000}"/>
    <cellStyle name="Euro 13" xfId="255" xr:uid="{00000000-0005-0000-0000-000022010000}"/>
    <cellStyle name="Euro 14" xfId="256" xr:uid="{00000000-0005-0000-0000-000023010000}"/>
    <cellStyle name="Euro 15" xfId="534" xr:uid="{00000000-0005-0000-0000-000024010000}"/>
    <cellStyle name="Euro 2" xfId="257" xr:uid="{00000000-0005-0000-0000-000025010000}"/>
    <cellStyle name="Euro 2 2" xfId="258" xr:uid="{00000000-0005-0000-0000-000026010000}"/>
    <cellStyle name="Euro 2 3" xfId="535" xr:uid="{00000000-0005-0000-0000-000027010000}"/>
    <cellStyle name="Euro 2_Especificaciones hidraulicas agosto 2008" xfId="259" xr:uid="{00000000-0005-0000-0000-000028010000}"/>
    <cellStyle name="Euro 3" xfId="260" xr:uid="{00000000-0005-0000-0000-000029010000}"/>
    <cellStyle name="Euro 3 2" xfId="536" xr:uid="{00000000-0005-0000-0000-00002A010000}"/>
    <cellStyle name="Euro 4" xfId="261" xr:uid="{00000000-0005-0000-0000-00002B010000}"/>
    <cellStyle name="Euro 4 2" xfId="537" xr:uid="{00000000-0005-0000-0000-00002C010000}"/>
    <cellStyle name="Euro 4 3" xfId="981" xr:uid="{00000000-0005-0000-0000-00002D010000}"/>
    <cellStyle name="Euro 5" xfId="262" xr:uid="{00000000-0005-0000-0000-00002E010000}"/>
    <cellStyle name="Euro 5 2" xfId="538" xr:uid="{00000000-0005-0000-0000-00002F010000}"/>
    <cellStyle name="Euro 5 3" xfId="982" xr:uid="{00000000-0005-0000-0000-000030010000}"/>
    <cellStyle name="Euro 6" xfId="263" xr:uid="{00000000-0005-0000-0000-000031010000}"/>
    <cellStyle name="Euro 6 2" xfId="983" xr:uid="{00000000-0005-0000-0000-000032010000}"/>
    <cellStyle name="Euro 7" xfId="264" xr:uid="{00000000-0005-0000-0000-000033010000}"/>
    <cellStyle name="Euro 7 2" xfId="984" xr:uid="{00000000-0005-0000-0000-000034010000}"/>
    <cellStyle name="Euro 8" xfId="265" xr:uid="{00000000-0005-0000-0000-000035010000}"/>
    <cellStyle name="Euro 8 2" xfId="985" xr:uid="{00000000-0005-0000-0000-000036010000}"/>
    <cellStyle name="Euro 9" xfId="266" xr:uid="{00000000-0005-0000-0000-000037010000}"/>
    <cellStyle name="Euro 9 2" xfId="986" xr:uid="{00000000-0005-0000-0000-000038010000}"/>
    <cellStyle name="Euro_Especificaciones hidraulicas agosto 2008" xfId="267" xr:uid="{00000000-0005-0000-0000-000039010000}"/>
    <cellStyle name="Excel Built-in 20% - Accent1" xfId="268" xr:uid="{00000000-0005-0000-0000-00003A010000}"/>
    <cellStyle name="Excel Built-in 20% - Accent2" xfId="269" xr:uid="{00000000-0005-0000-0000-00003B010000}"/>
    <cellStyle name="Excel Built-in 20% - Accent3" xfId="270" xr:uid="{00000000-0005-0000-0000-00003C010000}"/>
    <cellStyle name="Excel Built-in 20% - Accent4" xfId="271" xr:uid="{00000000-0005-0000-0000-00003D010000}"/>
    <cellStyle name="Excel Built-in 20% - Accent5" xfId="272" xr:uid="{00000000-0005-0000-0000-00003E010000}"/>
    <cellStyle name="Excel Built-in 20% - Accent6" xfId="273" xr:uid="{00000000-0005-0000-0000-00003F010000}"/>
    <cellStyle name="Excel Built-in 40% - Accent1" xfId="274" xr:uid="{00000000-0005-0000-0000-000040010000}"/>
    <cellStyle name="Excel Built-in 40% - Accent2" xfId="275" xr:uid="{00000000-0005-0000-0000-000041010000}"/>
    <cellStyle name="Excel Built-in 40% - Accent3" xfId="276" xr:uid="{00000000-0005-0000-0000-000042010000}"/>
    <cellStyle name="Excel Built-in 40% - Accent4" xfId="277" xr:uid="{00000000-0005-0000-0000-000043010000}"/>
    <cellStyle name="Excel Built-in 40% - Accent5" xfId="278" xr:uid="{00000000-0005-0000-0000-000044010000}"/>
    <cellStyle name="Excel Built-in 40% - Accent6" xfId="279" xr:uid="{00000000-0005-0000-0000-000045010000}"/>
    <cellStyle name="Excel Built-in 60% - Accent1" xfId="280" xr:uid="{00000000-0005-0000-0000-000046010000}"/>
    <cellStyle name="Excel Built-in 60% - Accent2" xfId="281" xr:uid="{00000000-0005-0000-0000-000047010000}"/>
    <cellStyle name="Excel Built-in 60% - Accent3" xfId="282" xr:uid="{00000000-0005-0000-0000-000048010000}"/>
    <cellStyle name="Excel Built-in 60% - Accent4" xfId="283" xr:uid="{00000000-0005-0000-0000-000049010000}"/>
    <cellStyle name="Excel Built-in 60% - Accent5" xfId="284" xr:uid="{00000000-0005-0000-0000-00004A010000}"/>
    <cellStyle name="Excel Built-in 60% - Accent6" xfId="285" xr:uid="{00000000-0005-0000-0000-00004B010000}"/>
    <cellStyle name="Excel Built-in Accent1" xfId="286" xr:uid="{00000000-0005-0000-0000-00004C010000}"/>
    <cellStyle name="Excel Built-in Accent2" xfId="287" xr:uid="{00000000-0005-0000-0000-00004D010000}"/>
    <cellStyle name="Excel Built-in Accent3" xfId="288" xr:uid="{00000000-0005-0000-0000-00004E010000}"/>
    <cellStyle name="Excel Built-in Accent4" xfId="289" xr:uid="{00000000-0005-0000-0000-00004F010000}"/>
    <cellStyle name="Excel Built-in Accent5" xfId="290" xr:uid="{00000000-0005-0000-0000-000050010000}"/>
    <cellStyle name="Excel Built-in Accent6" xfId="291" xr:uid="{00000000-0005-0000-0000-000051010000}"/>
    <cellStyle name="Excel Built-in Bad" xfId="292" xr:uid="{00000000-0005-0000-0000-000052010000}"/>
    <cellStyle name="Excel Built-in Calculation" xfId="293" xr:uid="{00000000-0005-0000-0000-000053010000}"/>
    <cellStyle name="Excel Built-in Check Cell" xfId="294" xr:uid="{00000000-0005-0000-0000-000054010000}"/>
    <cellStyle name="Excel Built-in Comma" xfId="295" xr:uid="{00000000-0005-0000-0000-000055010000}"/>
    <cellStyle name="Excel Built-in Explanatory Text" xfId="296" xr:uid="{00000000-0005-0000-0000-000056010000}"/>
    <cellStyle name="Excel Built-in Good" xfId="297" xr:uid="{00000000-0005-0000-0000-000057010000}"/>
    <cellStyle name="Excel Built-in Heading 1" xfId="298" xr:uid="{00000000-0005-0000-0000-000058010000}"/>
    <cellStyle name="Excel Built-in Heading 2" xfId="299" xr:uid="{00000000-0005-0000-0000-000059010000}"/>
    <cellStyle name="Excel Built-in Heading 3" xfId="300" xr:uid="{00000000-0005-0000-0000-00005A010000}"/>
    <cellStyle name="Excel Built-in Heading 4" xfId="301" xr:uid="{00000000-0005-0000-0000-00005B010000}"/>
    <cellStyle name="Excel Built-in Input" xfId="302" xr:uid="{00000000-0005-0000-0000-00005C010000}"/>
    <cellStyle name="Excel Built-in Linked Cell" xfId="303" xr:uid="{00000000-0005-0000-0000-00005D010000}"/>
    <cellStyle name="Excel Built-in Neutral" xfId="304" xr:uid="{00000000-0005-0000-0000-00005E010000}"/>
    <cellStyle name="Excel Built-in Normal" xfId="305" xr:uid="{00000000-0005-0000-0000-00005F010000}"/>
    <cellStyle name="Excel Built-in Note" xfId="306" xr:uid="{00000000-0005-0000-0000-000060010000}"/>
    <cellStyle name="Excel Built-in Output" xfId="307" xr:uid="{00000000-0005-0000-0000-000061010000}"/>
    <cellStyle name="Excel Built-in Percent" xfId="308" xr:uid="{00000000-0005-0000-0000-000062010000}"/>
    <cellStyle name="Excel Built-in Title" xfId="309" xr:uid="{00000000-0005-0000-0000-000063010000}"/>
    <cellStyle name="Excel Built-in Total" xfId="310" xr:uid="{00000000-0005-0000-0000-000064010000}"/>
    <cellStyle name="Excel Built-in Warning Text" xfId="311" xr:uid="{00000000-0005-0000-0000-000065010000}"/>
    <cellStyle name="Excel_BuiltIn_Comma 1" xfId="312" xr:uid="{00000000-0005-0000-0000-000066010000}"/>
    <cellStyle name="Explanatory Text" xfId="313" xr:uid="{00000000-0005-0000-0000-000067010000}"/>
    <cellStyle name="F2" xfId="314" xr:uid="{00000000-0005-0000-0000-000068010000}"/>
    <cellStyle name="F2 2" xfId="539" xr:uid="{00000000-0005-0000-0000-000069010000}"/>
    <cellStyle name="F3" xfId="540" xr:uid="{00000000-0005-0000-0000-00006A010000}"/>
    <cellStyle name="F4" xfId="541" xr:uid="{00000000-0005-0000-0000-00006B010000}"/>
    <cellStyle name="F5" xfId="542" xr:uid="{00000000-0005-0000-0000-00006C010000}"/>
    <cellStyle name="F6" xfId="543" xr:uid="{00000000-0005-0000-0000-00006D010000}"/>
    <cellStyle name="F7" xfId="544" xr:uid="{00000000-0005-0000-0000-00006E010000}"/>
    <cellStyle name="F8" xfId="545" xr:uid="{00000000-0005-0000-0000-00006F010000}"/>
    <cellStyle name="FIGURA" xfId="315" xr:uid="{00000000-0005-0000-0000-000070010000}"/>
    <cellStyle name="Fijo" xfId="546" xr:uid="{00000000-0005-0000-0000-000071010000}"/>
    <cellStyle name="Financiero" xfId="547" xr:uid="{00000000-0005-0000-0000-000072010000}"/>
    <cellStyle name="Fixed" xfId="316" xr:uid="{00000000-0005-0000-0000-000073010000}"/>
    <cellStyle name="Good" xfId="317" xr:uid="{00000000-0005-0000-0000-000074010000}"/>
    <cellStyle name="Heading 1" xfId="318" xr:uid="{00000000-0005-0000-0000-000075010000}"/>
    <cellStyle name="Heading 1 2" xfId="319" xr:uid="{00000000-0005-0000-0000-000076010000}"/>
    <cellStyle name="Heading 2" xfId="320" xr:uid="{00000000-0005-0000-0000-000077010000}"/>
    <cellStyle name="Heading 2 2" xfId="321" xr:uid="{00000000-0005-0000-0000-000078010000}"/>
    <cellStyle name="Heading 3" xfId="322" xr:uid="{00000000-0005-0000-0000-000079010000}"/>
    <cellStyle name="Heading 4" xfId="323" xr:uid="{00000000-0005-0000-0000-00007A010000}"/>
    <cellStyle name="Heading1" xfId="324" xr:uid="{00000000-0005-0000-0000-00007B010000}"/>
    <cellStyle name="Heading1 2" xfId="548" xr:uid="{00000000-0005-0000-0000-00007C010000}"/>
    <cellStyle name="Heading2" xfId="325" xr:uid="{00000000-0005-0000-0000-00007D010000}"/>
    <cellStyle name="Heading2 2" xfId="549" xr:uid="{00000000-0005-0000-0000-00007E010000}"/>
    <cellStyle name="Hipervínculo" xfId="326" builtinId="8"/>
    <cellStyle name="Hipervínculo 2" xfId="327" xr:uid="{00000000-0005-0000-0000-000080010000}"/>
    <cellStyle name="Hipervínculo 2 2" xfId="550" xr:uid="{00000000-0005-0000-0000-000081010000}"/>
    <cellStyle name="Hipervínculo 3" xfId="551" xr:uid="{00000000-0005-0000-0000-000082010000}"/>
    <cellStyle name="Hipervínculo 4" xfId="552" xr:uid="{00000000-0005-0000-0000-000083010000}"/>
    <cellStyle name="Incorrecto 1" xfId="328" xr:uid="{00000000-0005-0000-0000-000084010000}"/>
    <cellStyle name="Incorrecto 2" xfId="329" xr:uid="{00000000-0005-0000-0000-000085010000}"/>
    <cellStyle name="Incorrecto 3" xfId="330" xr:uid="{00000000-0005-0000-0000-000086010000}"/>
    <cellStyle name="Incorrecto 4" xfId="331" xr:uid="{00000000-0005-0000-0000-000087010000}"/>
    <cellStyle name="Incorrecto 5" xfId="332" xr:uid="{00000000-0005-0000-0000-000088010000}"/>
    <cellStyle name="Incorrecto 6" xfId="333" xr:uid="{00000000-0005-0000-0000-000089010000}"/>
    <cellStyle name="Incorrecto 7" xfId="987" xr:uid="{00000000-0005-0000-0000-00008A010000}"/>
    <cellStyle name="Input" xfId="334" xr:uid="{00000000-0005-0000-0000-00008B010000}"/>
    <cellStyle name="Input 2" xfId="335" xr:uid="{00000000-0005-0000-0000-00008C010000}"/>
    <cellStyle name="Linked Cell" xfId="336" xr:uid="{00000000-0005-0000-0000-00008D010000}"/>
    <cellStyle name="Millares" xfId="337" builtinId="3"/>
    <cellStyle name="Millares [0] 2" xfId="338" xr:uid="{00000000-0005-0000-0000-00008F010000}"/>
    <cellStyle name="Millares [0] 2 2" xfId="339" xr:uid="{00000000-0005-0000-0000-000090010000}"/>
    <cellStyle name="Millares [0] 3" xfId="340" xr:uid="{00000000-0005-0000-0000-000091010000}"/>
    <cellStyle name="Millares [0] 4" xfId="341" xr:uid="{00000000-0005-0000-0000-000092010000}"/>
    <cellStyle name="Millares 10" xfId="342" xr:uid="{00000000-0005-0000-0000-000093010000}"/>
    <cellStyle name="Millares 10 2" xfId="343" xr:uid="{00000000-0005-0000-0000-000094010000}"/>
    <cellStyle name="Millares 10 2 2" xfId="553" xr:uid="{00000000-0005-0000-0000-000095010000}"/>
    <cellStyle name="Millares 10 3" xfId="554" xr:uid="{00000000-0005-0000-0000-000096010000}"/>
    <cellStyle name="Millares 10 4" xfId="555" xr:uid="{00000000-0005-0000-0000-000097010000}"/>
    <cellStyle name="Millares 10 5" xfId="556" xr:uid="{00000000-0005-0000-0000-000098010000}"/>
    <cellStyle name="Millares 10 6" xfId="557" xr:uid="{00000000-0005-0000-0000-000099010000}"/>
    <cellStyle name="Millares 10 7" xfId="988" xr:uid="{00000000-0005-0000-0000-00009A010000}"/>
    <cellStyle name="Millares 11" xfId="344" xr:uid="{00000000-0005-0000-0000-00009B010000}"/>
    <cellStyle name="Millares 11 2" xfId="558" xr:uid="{00000000-0005-0000-0000-00009C010000}"/>
    <cellStyle name="Millares 11 3" xfId="559" xr:uid="{00000000-0005-0000-0000-00009D010000}"/>
    <cellStyle name="Millares 12" xfId="345" xr:uid="{00000000-0005-0000-0000-00009E010000}"/>
    <cellStyle name="Millares 12 2" xfId="560" xr:uid="{00000000-0005-0000-0000-00009F010000}"/>
    <cellStyle name="Millares 13" xfId="346" xr:uid="{00000000-0005-0000-0000-0000A0010000}"/>
    <cellStyle name="Millares 14" xfId="347" xr:uid="{00000000-0005-0000-0000-0000A1010000}"/>
    <cellStyle name="Millares 14 2" xfId="348" xr:uid="{00000000-0005-0000-0000-0000A2010000}"/>
    <cellStyle name="Millares 14 2 2" xfId="989" xr:uid="{00000000-0005-0000-0000-0000A3010000}"/>
    <cellStyle name="Millares 14 2 3" xfId="1106" xr:uid="{00000000-0005-0000-0000-0000A4010000}"/>
    <cellStyle name="Millares 14 3" xfId="561" xr:uid="{00000000-0005-0000-0000-0000A5010000}"/>
    <cellStyle name="Millares 15" xfId="349" xr:uid="{00000000-0005-0000-0000-0000A6010000}"/>
    <cellStyle name="Millares 15 2" xfId="562" xr:uid="{00000000-0005-0000-0000-0000A7010000}"/>
    <cellStyle name="Millares 15 2 2" xfId="523" xr:uid="{00000000-0005-0000-0000-0000A8010000}"/>
    <cellStyle name="Millares 15 3" xfId="990" xr:uid="{00000000-0005-0000-0000-0000A9010000}"/>
    <cellStyle name="Millares 16" xfId="350" xr:uid="{00000000-0005-0000-0000-0000AA010000}"/>
    <cellStyle name="Millares 16 2" xfId="563" xr:uid="{00000000-0005-0000-0000-0000AB010000}"/>
    <cellStyle name="Millares 16 3" xfId="991" xr:uid="{00000000-0005-0000-0000-0000AC010000}"/>
    <cellStyle name="Millares 17" xfId="564" xr:uid="{00000000-0005-0000-0000-0000AD010000}"/>
    <cellStyle name="Millares 18" xfId="565" xr:uid="{00000000-0005-0000-0000-0000AE010000}"/>
    <cellStyle name="Millares 18 2" xfId="566" xr:uid="{00000000-0005-0000-0000-0000AF010000}"/>
    <cellStyle name="Millares 18 2 2" xfId="992" xr:uid="{00000000-0005-0000-0000-0000B0010000}"/>
    <cellStyle name="Millares 19" xfId="567" xr:uid="{00000000-0005-0000-0000-0000B1010000}"/>
    <cellStyle name="Millares 2" xfId="351" xr:uid="{00000000-0005-0000-0000-0000B2010000}"/>
    <cellStyle name="Millares 2 1" xfId="352" xr:uid="{00000000-0005-0000-0000-0000B3010000}"/>
    <cellStyle name="Millares 2 10" xfId="568" xr:uid="{00000000-0005-0000-0000-0000B4010000}"/>
    <cellStyle name="Millares 2 10 2" xfId="569" xr:uid="{00000000-0005-0000-0000-0000B5010000}"/>
    <cellStyle name="Millares 2 10 3" xfId="570" xr:uid="{00000000-0005-0000-0000-0000B6010000}"/>
    <cellStyle name="Millares 2 10 4" xfId="571" xr:uid="{00000000-0005-0000-0000-0000B7010000}"/>
    <cellStyle name="Millares 2 10 5" xfId="572" xr:uid="{00000000-0005-0000-0000-0000B8010000}"/>
    <cellStyle name="Millares 2 11" xfId="573" xr:uid="{00000000-0005-0000-0000-0000B9010000}"/>
    <cellStyle name="Millares 2 12" xfId="574" xr:uid="{00000000-0005-0000-0000-0000BA010000}"/>
    <cellStyle name="Millares 2 13" xfId="575" xr:uid="{00000000-0005-0000-0000-0000BB010000}"/>
    <cellStyle name="Millares 2 14" xfId="576" xr:uid="{00000000-0005-0000-0000-0000BC010000}"/>
    <cellStyle name="Millares 2 15" xfId="577" xr:uid="{00000000-0005-0000-0000-0000BD010000}"/>
    <cellStyle name="Millares 2 15 2" xfId="993" xr:uid="{00000000-0005-0000-0000-0000BE010000}"/>
    <cellStyle name="Millares 2 2" xfId="353" xr:uid="{00000000-0005-0000-0000-0000BF010000}"/>
    <cellStyle name="Millares 2 2 2" xfId="578" xr:uid="{00000000-0005-0000-0000-0000C0010000}"/>
    <cellStyle name="Millares 2 2 2 2" xfId="579" xr:uid="{00000000-0005-0000-0000-0000C1010000}"/>
    <cellStyle name="Millares 2 2 2 2 2" xfId="580" xr:uid="{00000000-0005-0000-0000-0000C2010000}"/>
    <cellStyle name="Millares 2 2 2 2 2 2" xfId="581" xr:uid="{00000000-0005-0000-0000-0000C3010000}"/>
    <cellStyle name="Millares 2 2 2 2 2 3" xfId="582" xr:uid="{00000000-0005-0000-0000-0000C4010000}"/>
    <cellStyle name="Millares 2 2 2 2 3" xfId="583" xr:uid="{00000000-0005-0000-0000-0000C5010000}"/>
    <cellStyle name="Millares 2 2 2 3" xfId="584" xr:uid="{00000000-0005-0000-0000-0000C6010000}"/>
    <cellStyle name="Millares 2 2 2 4" xfId="585" xr:uid="{00000000-0005-0000-0000-0000C7010000}"/>
    <cellStyle name="Millares 2 2 2 5" xfId="586" xr:uid="{00000000-0005-0000-0000-0000C8010000}"/>
    <cellStyle name="Millares 2 2 2 6" xfId="587" xr:uid="{00000000-0005-0000-0000-0000C9010000}"/>
    <cellStyle name="Millares 2 2 3" xfId="588" xr:uid="{00000000-0005-0000-0000-0000CA010000}"/>
    <cellStyle name="Millares 2 2 4" xfId="589" xr:uid="{00000000-0005-0000-0000-0000CB010000}"/>
    <cellStyle name="Millares 2 2 5" xfId="590" xr:uid="{00000000-0005-0000-0000-0000CC010000}"/>
    <cellStyle name="Millares 2 2 5 2" xfId="591" xr:uid="{00000000-0005-0000-0000-0000CD010000}"/>
    <cellStyle name="Millares 2 2 5 3" xfId="592" xr:uid="{00000000-0005-0000-0000-0000CE010000}"/>
    <cellStyle name="Millares 2 2 6" xfId="593" xr:uid="{00000000-0005-0000-0000-0000CF010000}"/>
    <cellStyle name="Millares 2 2 7" xfId="594" xr:uid="{00000000-0005-0000-0000-0000D0010000}"/>
    <cellStyle name="Millares 2 2 7 2" xfId="995" xr:uid="{00000000-0005-0000-0000-0000D1010000}"/>
    <cellStyle name="Millares 2 2 72" xfId="354" xr:uid="{00000000-0005-0000-0000-0000D2010000}"/>
    <cellStyle name="Millares 2 2 8" xfId="994" xr:uid="{00000000-0005-0000-0000-0000D3010000}"/>
    <cellStyle name="Millares 2 3" xfId="355" xr:uid="{00000000-0005-0000-0000-0000D4010000}"/>
    <cellStyle name="Millares 2 3 2" xfId="595" xr:uid="{00000000-0005-0000-0000-0000D5010000}"/>
    <cellStyle name="Millares 2 3 2 2" xfId="596" xr:uid="{00000000-0005-0000-0000-0000D6010000}"/>
    <cellStyle name="Millares 2 3 2 3" xfId="597" xr:uid="{00000000-0005-0000-0000-0000D7010000}"/>
    <cellStyle name="Millares 2 3 2 4" xfId="598" xr:uid="{00000000-0005-0000-0000-0000D8010000}"/>
    <cellStyle name="Millares 2 3 2 5" xfId="599" xr:uid="{00000000-0005-0000-0000-0000D9010000}"/>
    <cellStyle name="Millares 2 3 3" xfId="600" xr:uid="{00000000-0005-0000-0000-0000DA010000}"/>
    <cellStyle name="Millares 2 3 4" xfId="601" xr:uid="{00000000-0005-0000-0000-0000DB010000}"/>
    <cellStyle name="Millares 2 3 5" xfId="602" xr:uid="{00000000-0005-0000-0000-0000DC010000}"/>
    <cellStyle name="Millares 2 3 6" xfId="603" xr:uid="{00000000-0005-0000-0000-0000DD010000}"/>
    <cellStyle name="Millares 2 3 7" xfId="604" xr:uid="{00000000-0005-0000-0000-0000DE010000}"/>
    <cellStyle name="Millares 2 4" xfId="356" xr:uid="{00000000-0005-0000-0000-0000DF010000}"/>
    <cellStyle name="Millares 2 4 2" xfId="605" xr:uid="{00000000-0005-0000-0000-0000E0010000}"/>
    <cellStyle name="Millares 2 4 3" xfId="606" xr:uid="{00000000-0005-0000-0000-0000E1010000}"/>
    <cellStyle name="Millares 2 4 4" xfId="607" xr:uid="{00000000-0005-0000-0000-0000E2010000}"/>
    <cellStyle name="Millares 2 4 5" xfId="608" xr:uid="{00000000-0005-0000-0000-0000E3010000}"/>
    <cellStyle name="Millares 2 4 6" xfId="609" xr:uid="{00000000-0005-0000-0000-0000E4010000}"/>
    <cellStyle name="Millares 2 4 7" xfId="996" xr:uid="{00000000-0005-0000-0000-0000E5010000}"/>
    <cellStyle name="Millares 2 5" xfId="357" xr:uid="{00000000-0005-0000-0000-0000E6010000}"/>
    <cellStyle name="Millares 2 5 2" xfId="610" xr:uid="{00000000-0005-0000-0000-0000E7010000}"/>
    <cellStyle name="Millares 2 5 2 2" xfId="611" xr:uid="{00000000-0005-0000-0000-0000E8010000}"/>
    <cellStyle name="Millares 2 5 3" xfId="612" xr:uid="{00000000-0005-0000-0000-0000E9010000}"/>
    <cellStyle name="Millares 2 5 4" xfId="613" xr:uid="{00000000-0005-0000-0000-0000EA010000}"/>
    <cellStyle name="Millares 2 5 5" xfId="614" xr:uid="{00000000-0005-0000-0000-0000EB010000}"/>
    <cellStyle name="Millares 2 5 6" xfId="615" xr:uid="{00000000-0005-0000-0000-0000EC010000}"/>
    <cellStyle name="Millares 2 6" xfId="358" xr:uid="{00000000-0005-0000-0000-0000ED010000}"/>
    <cellStyle name="Millares 2 6 2" xfId="616" xr:uid="{00000000-0005-0000-0000-0000EE010000}"/>
    <cellStyle name="Millares 2 6 3" xfId="617" xr:uid="{00000000-0005-0000-0000-0000EF010000}"/>
    <cellStyle name="Millares 2 6 4" xfId="618" xr:uid="{00000000-0005-0000-0000-0000F0010000}"/>
    <cellStyle name="Millares 2 6 5" xfId="619" xr:uid="{00000000-0005-0000-0000-0000F1010000}"/>
    <cellStyle name="Millares 2 6 6" xfId="620" xr:uid="{00000000-0005-0000-0000-0000F2010000}"/>
    <cellStyle name="Millares 2 7" xfId="359" xr:uid="{00000000-0005-0000-0000-0000F3010000}"/>
    <cellStyle name="Millares 2 7 2" xfId="621" xr:uid="{00000000-0005-0000-0000-0000F4010000}"/>
    <cellStyle name="Millares 2 7 3" xfId="622" xr:uid="{00000000-0005-0000-0000-0000F5010000}"/>
    <cellStyle name="Millares 2 7 4" xfId="623" xr:uid="{00000000-0005-0000-0000-0000F6010000}"/>
    <cellStyle name="Millares 2 7 5" xfId="624" xr:uid="{00000000-0005-0000-0000-0000F7010000}"/>
    <cellStyle name="Millares 2 7 6" xfId="625" xr:uid="{00000000-0005-0000-0000-0000F8010000}"/>
    <cellStyle name="Millares 2 8" xfId="360" xr:uid="{00000000-0005-0000-0000-0000F9010000}"/>
    <cellStyle name="Millares 2 8 2" xfId="626" xr:uid="{00000000-0005-0000-0000-0000FA010000}"/>
    <cellStyle name="Millares 2 9" xfId="361" xr:uid="{00000000-0005-0000-0000-0000FB010000}"/>
    <cellStyle name="Millares 2 9 2" xfId="627" xr:uid="{00000000-0005-0000-0000-0000FC010000}"/>
    <cellStyle name="Millares 2 9 3" xfId="628" xr:uid="{00000000-0005-0000-0000-0000FD010000}"/>
    <cellStyle name="Millares 2 9 4" xfId="997" xr:uid="{00000000-0005-0000-0000-0000FE010000}"/>
    <cellStyle name="Millares 2_A. Priorizacion La Cruz incluye adicional" xfId="629" xr:uid="{00000000-0005-0000-0000-0000FF010000}"/>
    <cellStyle name="Millares 20" xfId="630" xr:uid="{00000000-0005-0000-0000-000000020000}"/>
    <cellStyle name="Millares 21" xfId="631" xr:uid="{00000000-0005-0000-0000-000001020000}"/>
    <cellStyle name="Millares 21 2" xfId="632" xr:uid="{00000000-0005-0000-0000-000002020000}"/>
    <cellStyle name="Millares 21 3" xfId="633" xr:uid="{00000000-0005-0000-0000-000003020000}"/>
    <cellStyle name="Millares 22" xfId="634" xr:uid="{00000000-0005-0000-0000-000004020000}"/>
    <cellStyle name="Millares 22 2" xfId="635" xr:uid="{00000000-0005-0000-0000-000005020000}"/>
    <cellStyle name="Millares 23" xfId="636" xr:uid="{00000000-0005-0000-0000-000006020000}"/>
    <cellStyle name="Millares 23 2" xfId="637" xr:uid="{00000000-0005-0000-0000-000007020000}"/>
    <cellStyle name="Millares 24" xfId="638" xr:uid="{00000000-0005-0000-0000-000008020000}"/>
    <cellStyle name="Millares 24 2" xfId="639" xr:uid="{00000000-0005-0000-0000-000009020000}"/>
    <cellStyle name="Millares 25" xfId="640" xr:uid="{00000000-0005-0000-0000-00000A020000}"/>
    <cellStyle name="Millares 25 2" xfId="641" xr:uid="{00000000-0005-0000-0000-00000B020000}"/>
    <cellStyle name="Millares 26" xfId="642" xr:uid="{00000000-0005-0000-0000-00000C020000}"/>
    <cellStyle name="Millares 26 2" xfId="643" xr:uid="{00000000-0005-0000-0000-00000D020000}"/>
    <cellStyle name="Millares 27" xfId="644" xr:uid="{00000000-0005-0000-0000-00000E020000}"/>
    <cellStyle name="Millares 28" xfId="645" xr:uid="{00000000-0005-0000-0000-00000F020000}"/>
    <cellStyle name="Millares 29" xfId="646" xr:uid="{00000000-0005-0000-0000-000010020000}"/>
    <cellStyle name="Millares 3" xfId="362" xr:uid="{00000000-0005-0000-0000-000011020000}"/>
    <cellStyle name="Millares 3 1" xfId="363" xr:uid="{00000000-0005-0000-0000-000012020000}"/>
    <cellStyle name="Millares 3 10" xfId="647" xr:uid="{00000000-0005-0000-0000-000013020000}"/>
    <cellStyle name="Millares 3 2" xfId="364" xr:uid="{00000000-0005-0000-0000-000014020000}"/>
    <cellStyle name="Millares 3 2 2" xfId="365" xr:uid="{00000000-0005-0000-0000-000015020000}"/>
    <cellStyle name="Millares 3 2 2 2" xfId="648" xr:uid="{00000000-0005-0000-0000-000016020000}"/>
    <cellStyle name="Millares 3 2 2 3" xfId="649" xr:uid="{00000000-0005-0000-0000-000017020000}"/>
    <cellStyle name="Millares 3 2 2 4" xfId="650" xr:uid="{00000000-0005-0000-0000-000018020000}"/>
    <cellStyle name="Millares 3 2 2 5" xfId="651" xr:uid="{00000000-0005-0000-0000-000019020000}"/>
    <cellStyle name="Millares 3 2 2 6" xfId="652" xr:uid="{00000000-0005-0000-0000-00001A020000}"/>
    <cellStyle name="Millares 3 2 2 7" xfId="653" xr:uid="{00000000-0005-0000-0000-00001B020000}"/>
    <cellStyle name="Millares 3 2 2 8" xfId="998" xr:uid="{00000000-0005-0000-0000-00001C020000}"/>
    <cellStyle name="Millares 3 2 3" xfId="654" xr:uid="{00000000-0005-0000-0000-00001D020000}"/>
    <cellStyle name="Millares 3 2 3 2" xfId="655" xr:uid="{00000000-0005-0000-0000-00001E020000}"/>
    <cellStyle name="Millares 3 2 4" xfId="656" xr:uid="{00000000-0005-0000-0000-00001F020000}"/>
    <cellStyle name="Millares 3 2 5" xfId="657" xr:uid="{00000000-0005-0000-0000-000020020000}"/>
    <cellStyle name="Millares 3 2 6" xfId="658" xr:uid="{00000000-0005-0000-0000-000021020000}"/>
    <cellStyle name="Millares 3 2 7" xfId="659" xr:uid="{00000000-0005-0000-0000-000022020000}"/>
    <cellStyle name="Millares 3 2 8" xfId="660" xr:uid="{00000000-0005-0000-0000-000023020000}"/>
    <cellStyle name="Millares 3 2 9" xfId="661" xr:uid="{00000000-0005-0000-0000-000024020000}"/>
    <cellStyle name="Millares 3 3" xfId="366" xr:uid="{00000000-0005-0000-0000-000025020000}"/>
    <cellStyle name="Millares 3 3 10" xfId="999" xr:uid="{00000000-0005-0000-0000-000026020000}"/>
    <cellStyle name="Millares 3 3 2" xfId="662" xr:uid="{00000000-0005-0000-0000-000027020000}"/>
    <cellStyle name="Millares 3 3 2 2" xfId="663" xr:uid="{00000000-0005-0000-0000-000028020000}"/>
    <cellStyle name="Millares 3 3 2 3" xfId="664" xr:uid="{00000000-0005-0000-0000-000029020000}"/>
    <cellStyle name="Millares 3 3 2 4" xfId="665" xr:uid="{00000000-0005-0000-0000-00002A020000}"/>
    <cellStyle name="Millares 3 3 2 5" xfId="666" xr:uid="{00000000-0005-0000-0000-00002B020000}"/>
    <cellStyle name="Millares 3 3 3" xfId="667" xr:uid="{00000000-0005-0000-0000-00002C020000}"/>
    <cellStyle name="Millares 3 3 4" xfId="668" xr:uid="{00000000-0005-0000-0000-00002D020000}"/>
    <cellStyle name="Millares 3 3 5" xfId="669" xr:uid="{00000000-0005-0000-0000-00002E020000}"/>
    <cellStyle name="Millares 3 3 6" xfId="670" xr:uid="{00000000-0005-0000-0000-00002F020000}"/>
    <cellStyle name="Millares 3 3 7" xfId="671" xr:uid="{00000000-0005-0000-0000-000030020000}"/>
    <cellStyle name="Millares 3 3 8" xfId="672" xr:uid="{00000000-0005-0000-0000-000031020000}"/>
    <cellStyle name="Millares 3 3 9" xfId="673" xr:uid="{00000000-0005-0000-0000-000032020000}"/>
    <cellStyle name="Millares 3 4" xfId="367" xr:uid="{00000000-0005-0000-0000-000033020000}"/>
    <cellStyle name="Millares 3 4 2" xfId="674" xr:uid="{00000000-0005-0000-0000-000034020000}"/>
    <cellStyle name="Millares 3 4 3" xfId="675" xr:uid="{00000000-0005-0000-0000-000035020000}"/>
    <cellStyle name="Millares 3 4 4" xfId="676" xr:uid="{00000000-0005-0000-0000-000036020000}"/>
    <cellStyle name="Millares 3 5" xfId="368" xr:uid="{00000000-0005-0000-0000-000037020000}"/>
    <cellStyle name="Millares 3 5 2" xfId="677" xr:uid="{00000000-0005-0000-0000-000038020000}"/>
    <cellStyle name="Millares 3 5 3" xfId="678" xr:uid="{00000000-0005-0000-0000-000039020000}"/>
    <cellStyle name="Millares 3 5 4" xfId="679" xr:uid="{00000000-0005-0000-0000-00003A020000}"/>
    <cellStyle name="Millares 3 6" xfId="369" xr:uid="{00000000-0005-0000-0000-00003B020000}"/>
    <cellStyle name="Millares 3 6 2" xfId="680" xr:uid="{00000000-0005-0000-0000-00003C020000}"/>
    <cellStyle name="Millares 3 6 3" xfId="681" xr:uid="{00000000-0005-0000-0000-00003D020000}"/>
    <cellStyle name="Millares 3 7" xfId="370" xr:uid="{00000000-0005-0000-0000-00003E020000}"/>
    <cellStyle name="Millares 3 7 2" xfId="682" xr:uid="{00000000-0005-0000-0000-00003F020000}"/>
    <cellStyle name="Millares 3 7 3" xfId="683" xr:uid="{00000000-0005-0000-0000-000040020000}"/>
    <cellStyle name="Millares 3 8" xfId="684" xr:uid="{00000000-0005-0000-0000-000041020000}"/>
    <cellStyle name="Millares 3 9" xfId="685" xr:uid="{00000000-0005-0000-0000-000042020000}"/>
    <cellStyle name="Millares 3_GP - honorarios" xfId="371" xr:uid="{00000000-0005-0000-0000-000043020000}"/>
    <cellStyle name="Millares 30" xfId="686" xr:uid="{00000000-0005-0000-0000-000044020000}"/>
    <cellStyle name="Millares 31" xfId="687" xr:uid="{00000000-0005-0000-0000-000045020000}"/>
    <cellStyle name="Millares 32" xfId="688" xr:uid="{00000000-0005-0000-0000-000046020000}"/>
    <cellStyle name="Millares 33" xfId="689" xr:uid="{00000000-0005-0000-0000-000047020000}"/>
    <cellStyle name="Millares 34" xfId="690" xr:uid="{00000000-0005-0000-0000-000048020000}"/>
    <cellStyle name="Millares 35" xfId="691" xr:uid="{00000000-0005-0000-0000-000049020000}"/>
    <cellStyle name="Millares 36" xfId="692" xr:uid="{00000000-0005-0000-0000-00004A020000}"/>
    <cellStyle name="Millares 37" xfId="693" xr:uid="{00000000-0005-0000-0000-00004B020000}"/>
    <cellStyle name="Millares 38" xfId="694" xr:uid="{00000000-0005-0000-0000-00004C020000}"/>
    <cellStyle name="Millares 39" xfId="695" xr:uid="{00000000-0005-0000-0000-00004D020000}"/>
    <cellStyle name="Millares 4" xfId="372" xr:uid="{00000000-0005-0000-0000-00004E020000}"/>
    <cellStyle name="Millares 4 2" xfId="373" xr:uid="{00000000-0005-0000-0000-00004F020000}"/>
    <cellStyle name="Millares 4 2 2" xfId="696" xr:uid="{00000000-0005-0000-0000-000050020000}"/>
    <cellStyle name="Millares 4 3" xfId="697" xr:uid="{00000000-0005-0000-0000-000051020000}"/>
    <cellStyle name="Millares 4 3 2" xfId="698" xr:uid="{00000000-0005-0000-0000-000052020000}"/>
    <cellStyle name="Millares 4 4" xfId="699" xr:uid="{00000000-0005-0000-0000-000053020000}"/>
    <cellStyle name="Millares 4 5" xfId="700" xr:uid="{00000000-0005-0000-0000-000054020000}"/>
    <cellStyle name="Millares 4 6" xfId="701" xr:uid="{00000000-0005-0000-0000-000055020000}"/>
    <cellStyle name="Millares 4 7" xfId="702" xr:uid="{00000000-0005-0000-0000-000056020000}"/>
    <cellStyle name="Millares 4 8" xfId="703" xr:uid="{00000000-0005-0000-0000-000057020000}"/>
    <cellStyle name="Millares 40" xfId="704" xr:uid="{00000000-0005-0000-0000-000058020000}"/>
    <cellStyle name="Millares 41" xfId="705" xr:uid="{00000000-0005-0000-0000-000059020000}"/>
    <cellStyle name="Millares 41 2" xfId="1000" xr:uid="{00000000-0005-0000-0000-00005A020000}"/>
    <cellStyle name="Millares 42" xfId="525" xr:uid="{00000000-0005-0000-0000-00005B020000}"/>
    <cellStyle name="Millares 43" xfId="1001" xr:uid="{00000000-0005-0000-0000-00005C020000}"/>
    <cellStyle name="Millares 5" xfId="374" xr:uid="{00000000-0005-0000-0000-00005D020000}"/>
    <cellStyle name="Millares 5 2" xfId="375" xr:uid="{00000000-0005-0000-0000-00005E020000}"/>
    <cellStyle name="Millares 5 2 2" xfId="376" xr:uid="{00000000-0005-0000-0000-00005F020000}"/>
    <cellStyle name="Millares 5 3" xfId="377" xr:uid="{00000000-0005-0000-0000-000060020000}"/>
    <cellStyle name="Millares 5 3 2" xfId="706" xr:uid="{00000000-0005-0000-0000-000061020000}"/>
    <cellStyle name="Millares 5 4" xfId="378" xr:uid="{00000000-0005-0000-0000-000062020000}"/>
    <cellStyle name="Millares 5 4 2" xfId="379" xr:uid="{00000000-0005-0000-0000-000063020000}"/>
    <cellStyle name="Millares 5 4 3" xfId="707" xr:uid="{00000000-0005-0000-0000-000064020000}"/>
    <cellStyle name="Millares 5 5" xfId="380" xr:uid="{00000000-0005-0000-0000-000065020000}"/>
    <cellStyle name="Millares 5 5 2" xfId="708" xr:uid="{00000000-0005-0000-0000-000066020000}"/>
    <cellStyle name="Millares 5 6" xfId="709" xr:uid="{00000000-0005-0000-0000-000067020000}"/>
    <cellStyle name="Millares 5 7" xfId="710" xr:uid="{00000000-0005-0000-0000-000068020000}"/>
    <cellStyle name="Millares 5 8" xfId="711" xr:uid="{00000000-0005-0000-0000-000069020000}"/>
    <cellStyle name="Millares 5 8 2" xfId="1002" xr:uid="{00000000-0005-0000-0000-00006A020000}"/>
    <cellStyle name="Millares 5 9" xfId="712" xr:uid="{00000000-0005-0000-0000-00006B020000}"/>
    <cellStyle name="Millares 5_GP- 277 - Presupuesto Camara Comercio V20" xfId="381" xr:uid="{00000000-0005-0000-0000-00006C020000}"/>
    <cellStyle name="Millares 6" xfId="382" xr:uid="{00000000-0005-0000-0000-00006D020000}"/>
    <cellStyle name="Millares 6 2" xfId="713" xr:uid="{00000000-0005-0000-0000-00006E020000}"/>
    <cellStyle name="Millares 6 3" xfId="714" xr:uid="{00000000-0005-0000-0000-00006F020000}"/>
    <cellStyle name="Millares 6 4" xfId="715" xr:uid="{00000000-0005-0000-0000-000070020000}"/>
    <cellStyle name="Millares 6 5" xfId="716" xr:uid="{00000000-0005-0000-0000-000071020000}"/>
    <cellStyle name="Millares 6 6" xfId="717" xr:uid="{00000000-0005-0000-0000-000072020000}"/>
    <cellStyle name="Millares 6 7" xfId="718" xr:uid="{00000000-0005-0000-0000-000073020000}"/>
    <cellStyle name="Millares 6 8" xfId="719" xr:uid="{00000000-0005-0000-0000-000074020000}"/>
    <cellStyle name="Millares 7" xfId="383" xr:uid="{00000000-0005-0000-0000-000075020000}"/>
    <cellStyle name="Millares 7 2" xfId="384" xr:uid="{00000000-0005-0000-0000-000076020000}"/>
    <cellStyle name="Millares 7 2 2" xfId="720" xr:uid="{00000000-0005-0000-0000-000077020000}"/>
    <cellStyle name="Millares 7 3" xfId="721" xr:uid="{00000000-0005-0000-0000-000078020000}"/>
    <cellStyle name="Millares 7 4" xfId="722" xr:uid="{00000000-0005-0000-0000-000079020000}"/>
    <cellStyle name="Millares 7 5" xfId="723" xr:uid="{00000000-0005-0000-0000-00007A020000}"/>
    <cellStyle name="Millares 7 6" xfId="724" xr:uid="{00000000-0005-0000-0000-00007B020000}"/>
    <cellStyle name="Millares 7 7" xfId="725" xr:uid="{00000000-0005-0000-0000-00007C020000}"/>
    <cellStyle name="Millares 7 8" xfId="1003" xr:uid="{00000000-0005-0000-0000-00007D020000}"/>
    <cellStyle name="Millares 8" xfId="385" xr:uid="{00000000-0005-0000-0000-00007E020000}"/>
    <cellStyle name="Millares 8 2" xfId="726" xr:uid="{00000000-0005-0000-0000-00007F020000}"/>
    <cellStyle name="Millares 8 3" xfId="727" xr:uid="{00000000-0005-0000-0000-000080020000}"/>
    <cellStyle name="Millares 8 4" xfId="728" xr:uid="{00000000-0005-0000-0000-000081020000}"/>
    <cellStyle name="Millares 8 5" xfId="729" xr:uid="{00000000-0005-0000-0000-000082020000}"/>
    <cellStyle name="Millares 8 6" xfId="730" xr:uid="{00000000-0005-0000-0000-000083020000}"/>
    <cellStyle name="Millares 8 7" xfId="731" xr:uid="{00000000-0005-0000-0000-000084020000}"/>
    <cellStyle name="Millares 9" xfId="386" xr:uid="{00000000-0005-0000-0000-000085020000}"/>
    <cellStyle name="Millares 9 2" xfId="387" xr:uid="{00000000-0005-0000-0000-000086020000}"/>
    <cellStyle name="Millares 9 2 2" xfId="732" xr:uid="{00000000-0005-0000-0000-000087020000}"/>
    <cellStyle name="Millares 9 2 3" xfId="1004" xr:uid="{00000000-0005-0000-0000-000088020000}"/>
    <cellStyle name="Millares 9 3" xfId="733" xr:uid="{00000000-0005-0000-0000-000089020000}"/>
    <cellStyle name="Millares 9 4" xfId="734" xr:uid="{00000000-0005-0000-0000-00008A020000}"/>
    <cellStyle name="Millares 9 5" xfId="735" xr:uid="{00000000-0005-0000-0000-00008B020000}"/>
    <cellStyle name="Millares 9 6" xfId="736" xr:uid="{00000000-0005-0000-0000-00008C020000}"/>
    <cellStyle name="Moneda [0] 2" xfId="737" xr:uid="{00000000-0005-0000-0000-00008D020000}"/>
    <cellStyle name="Moneda [0] 2 2" xfId="738" xr:uid="{00000000-0005-0000-0000-00008E020000}"/>
    <cellStyle name="Moneda [0] 2 3" xfId="739" xr:uid="{00000000-0005-0000-0000-00008F020000}"/>
    <cellStyle name="Moneda [0] 2 3 2" xfId="1007" xr:uid="{00000000-0005-0000-0000-000090020000}"/>
    <cellStyle name="Moneda [0] 2 3 3" xfId="1006" xr:uid="{00000000-0005-0000-0000-000091020000}"/>
    <cellStyle name="Moneda [0] 3" xfId="740" xr:uid="{00000000-0005-0000-0000-000092020000}"/>
    <cellStyle name="Moneda [0] 3 2" xfId="741" xr:uid="{00000000-0005-0000-0000-000093020000}"/>
    <cellStyle name="Moneda [0] 3 3" xfId="742" xr:uid="{00000000-0005-0000-0000-000094020000}"/>
    <cellStyle name="Moneda [0] 3 3 2" xfId="1009" xr:uid="{00000000-0005-0000-0000-000095020000}"/>
    <cellStyle name="Moneda [0] 3 3 3" xfId="1008" xr:uid="{00000000-0005-0000-0000-000096020000}"/>
    <cellStyle name="Moneda [0] 4" xfId="743" xr:uid="{00000000-0005-0000-0000-000097020000}"/>
    <cellStyle name="Moneda [0] 4 2" xfId="744" xr:uid="{00000000-0005-0000-0000-000098020000}"/>
    <cellStyle name="Moneda [0] 4 2 2" xfId="1010" xr:uid="{00000000-0005-0000-0000-000099020000}"/>
    <cellStyle name="Moneda 10" xfId="745" xr:uid="{00000000-0005-0000-0000-00009A020000}"/>
    <cellStyle name="Moneda 11" xfId="746" xr:uid="{00000000-0005-0000-0000-00009B020000}"/>
    <cellStyle name="Moneda 12" xfId="747" xr:uid="{00000000-0005-0000-0000-00009C020000}"/>
    <cellStyle name="Moneda 13" xfId="748" xr:uid="{00000000-0005-0000-0000-00009D020000}"/>
    <cellStyle name="Moneda 14" xfId="749" xr:uid="{00000000-0005-0000-0000-00009E020000}"/>
    <cellStyle name="Moneda 15" xfId="750" xr:uid="{00000000-0005-0000-0000-00009F020000}"/>
    <cellStyle name="Moneda 16" xfId="751" xr:uid="{00000000-0005-0000-0000-0000A0020000}"/>
    <cellStyle name="Moneda 17" xfId="752" xr:uid="{00000000-0005-0000-0000-0000A1020000}"/>
    <cellStyle name="Moneda 17 2" xfId="753" xr:uid="{00000000-0005-0000-0000-0000A2020000}"/>
    <cellStyle name="Moneda 18" xfId="754" xr:uid="{00000000-0005-0000-0000-0000A3020000}"/>
    <cellStyle name="Moneda 18 2" xfId="755" xr:uid="{00000000-0005-0000-0000-0000A4020000}"/>
    <cellStyle name="Moneda 19" xfId="756" xr:uid="{00000000-0005-0000-0000-0000A5020000}"/>
    <cellStyle name="Moneda 19 2" xfId="757" xr:uid="{00000000-0005-0000-0000-0000A6020000}"/>
    <cellStyle name="Moneda 2" xfId="388" xr:uid="{00000000-0005-0000-0000-0000A7020000}"/>
    <cellStyle name="Moneda 2 10" xfId="758" xr:uid="{00000000-0005-0000-0000-0000A8020000}"/>
    <cellStyle name="Moneda 2 11" xfId="759" xr:uid="{00000000-0005-0000-0000-0000A9020000}"/>
    <cellStyle name="Moneda 2 11 2" xfId="1011" xr:uid="{00000000-0005-0000-0000-0000AA020000}"/>
    <cellStyle name="Moneda 2 12" xfId="760" xr:uid="{00000000-0005-0000-0000-0000AB020000}"/>
    <cellStyle name="Moneda 2 12 2" xfId="1012" xr:uid="{00000000-0005-0000-0000-0000AC020000}"/>
    <cellStyle name="Moneda 2 13" xfId="1013" xr:uid="{00000000-0005-0000-0000-0000AD020000}"/>
    <cellStyle name="Moneda 2 2" xfId="389" xr:uid="{00000000-0005-0000-0000-0000AE020000}"/>
    <cellStyle name="Moneda 2 2 2" xfId="761" xr:uid="{00000000-0005-0000-0000-0000AF020000}"/>
    <cellStyle name="Moneda 2 2 2 2" xfId="762" xr:uid="{00000000-0005-0000-0000-0000B0020000}"/>
    <cellStyle name="Moneda 2 2 3" xfId="763" xr:uid="{00000000-0005-0000-0000-0000B1020000}"/>
    <cellStyle name="Moneda 2 2 4" xfId="764" xr:uid="{00000000-0005-0000-0000-0000B2020000}"/>
    <cellStyle name="Moneda 2 2 5" xfId="765" xr:uid="{00000000-0005-0000-0000-0000B3020000}"/>
    <cellStyle name="Moneda 2 2 6" xfId="766" xr:uid="{00000000-0005-0000-0000-0000B4020000}"/>
    <cellStyle name="Moneda 2 3" xfId="767" xr:uid="{00000000-0005-0000-0000-0000B5020000}"/>
    <cellStyle name="Moneda 2 3 2" xfId="768" xr:uid="{00000000-0005-0000-0000-0000B6020000}"/>
    <cellStyle name="Moneda 2 3 3" xfId="769" xr:uid="{00000000-0005-0000-0000-0000B7020000}"/>
    <cellStyle name="Moneda 2 4" xfId="770" xr:uid="{00000000-0005-0000-0000-0000B8020000}"/>
    <cellStyle name="Moneda 2 4 2" xfId="771" xr:uid="{00000000-0005-0000-0000-0000B9020000}"/>
    <cellStyle name="Moneda 2 5" xfId="772" xr:uid="{00000000-0005-0000-0000-0000BA020000}"/>
    <cellStyle name="Moneda 2 6" xfId="773" xr:uid="{00000000-0005-0000-0000-0000BB020000}"/>
    <cellStyle name="Moneda 2 7" xfId="774" xr:uid="{00000000-0005-0000-0000-0000BC020000}"/>
    <cellStyle name="Moneda 2 8" xfId="775" xr:uid="{00000000-0005-0000-0000-0000BD020000}"/>
    <cellStyle name="Moneda 2 9" xfId="776" xr:uid="{00000000-0005-0000-0000-0000BE020000}"/>
    <cellStyle name="Moneda 2_Especificaciones hidraulicas agosto 2008" xfId="390" xr:uid="{00000000-0005-0000-0000-0000BF020000}"/>
    <cellStyle name="Moneda 20" xfId="777" xr:uid="{00000000-0005-0000-0000-0000C0020000}"/>
    <cellStyle name="Moneda 20 2" xfId="778" xr:uid="{00000000-0005-0000-0000-0000C1020000}"/>
    <cellStyle name="Moneda 21" xfId="779" xr:uid="{00000000-0005-0000-0000-0000C2020000}"/>
    <cellStyle name="Moneda 21 2" xfId="780" xr:uid="{00000000-0005-0000-0000-0000C3020000}"/>
    <cellStyle name="Moneda 22" xfId="781" xr:uid="{00000000-0005-0000-0000-0000C4020000}"/>
    <cellStyle name="Moneda 23" xfId="782" xr:uid="{00000000-0005-0000-0000-0000C5020000}"/>
    <cellStyle name="Moneda 24" xfId="783" xr:uid="{00000000-0005-0000-0000-0000C6020000}"/>
    <cellStyle name="Moneda 25" xfId="784" xr:uid="{00000000-0005-0000-0000-0000C7020000}"/>
    <cellStyle name="Moneda 26" xfId="785" xr:uid="{00000000-0005-0000-0000-0000C8020000}"/>
    <cellStyle name="Moneda 27" xfId="786" xr:uid="{00000000-0005-0000-0000-0000C9020000}"/>
    <cellStyle name="Moneda 28" xfId="787" xr:uid="{00000000-0005-0000-0000-0000CA020000}"/>
    <cellStyle name="Moneda 28 2" xfId="1015" xr:uid="{00000000-0005-0000-0000-0000CB020000}"/>
    <cellStyle name="Moneda 28 3" xfId="1014" xr:uid="{00000000-0005-0000-0000-0000CC020000}"/>
    <cellStyle name="Moneda 29" xfId="788" xr:uid="{00000000-0005-0000-0000-0000CD020000}"/>
    <cellStyle name="Moneda 29 2" xfId="1017" xr:uid="{00000000-0005-0000-0000-0000CE020000}"/>
    <cellStyle name="Moneda 29 3" xfId="1016" xr:uid="{00000000-0005-0000-0000-0000CF020000}"/>
    <cellStyle name="Moneda 3" xfId="391" xr:uid="{00000000-0005-0000-0000-0000D0020000}"/>
    <cellStyle name="Moneda 3 10" xfId="789" xr:uid="{00000000-0005-0000-0000-0000D1020000}"/>
    <cellStyle name="Moneda 3 10 2" xfId="1020" xr:uid="{00000000-0005-0000-0000-0000D2020000}"/>
    <cellStyle name="Moneda 3 10 3" xfId="1019" xr:uid="{00000000-0005-0000-0000-0000D3020000}"/>
    <cellStyle name="Moneda 3 11" xfId="790" xr:uid="{00000000-0005-0000-0000-0000D4020000}"/>
    <cellStyle name="Moneda 3 11 2" xfId="1021" xr:uid="{00000000-0005-0000-0000-0000D5020000}"/>
    <cellStyle name="Moneda 3 12" xfId="1022" xr:uid="{00000000-0005-0000-0000-0000D6020000}"/>
    <cellStyle name="Moneda 3 13" xfId="1018" xr:uid="{00000000-0005-0000-0000-0000D7020000}"/>
    <cellStyle name="Moneda 3 2" xfId="392" xr:uid="{00000000-0005-0000-0000-0000D8020000}"/>
    <cellStyle name="Moneda 3 2 2" xfId="791" xr:uid="{00000000-0005-0000-0000-0000D9020000}"/>
    <cellStyle name="Moneda 3 2 3" xfId="792" xr:uid="{00000000-0005-0000-0000-0000DA020000}"/>
    <cellStyle name="Moneda 3 2 4" xfId="793" xr:uid="{00000000-0005-0000-0000-0000DB020000}"/>
    <cellStyle name="Moneda 3 3" xfId="794" xr:uid="{00000000-0005-0000-0000-0000DC020000}"/>
    <cellStyle name="Moneda 3 4" xfId="795" xr:uid="{00000000-0005-0000-0000-0000DD020000}"/>
    <cellStyle name="Moneda 3 5" xfId="796" xr:uid="{00000000-0005-0000-0000-0000DE020000}"/>
    <cellStyle name="Moneda 3 6" xfId="797" xr:uid="{00000000-0005-0000-0000-0000DF020000}"/>
    <cellStyle name="Moneda 3 7" xfId="798" xr:uid="{00000000-0005-0000-0000-0000E0020000}"/>
    <cellStyle name="Moneda 3 8" xfId="799" xr:uid="{00000000-0005-0000-0000-0000E1020000}"/>
    <cellStyle name="Moneda 3 8 2" xfId="1024" xr:uid="{00000000-0005-0000-0000-0000E2020000}"/>
    <cellStyle name="Moneda 3 8 3" xfId="1023" xr:uid="{00000000-0005-0000-0000-0000E3020000}"/>
    <cellStyle name="Moneda 3 9" xfId="800" xr:uid="{00000000-0005-0000-0000-0000E4020000}"/>
    <cellStyle name="Moneda 3 9 2" xfId="801" xr:uid="{00000000-0005-0000-0000-0000E5020000}"/>
    <cellStyle name="Moneda 3 9 2 2" xfId="1027" xr:uid="{00000000-0005-0000-0000-0000E6020000}"/>
    <cellStyle name="Moneda 3 9 2 3" xfId="1026" xr:uid="{00000000-0005-0000-0000-0000E7020000}"/>
    <cellStyle name="Moneda 3 9 3" xfId="802" xr:uid="{00000000-0005-0000-0000-0000E8020000}"/>
    <cellStyle name="Moneda 3 9 3 2" xfId="1029" xr:uid="{00000000-0005-0000-0000-0000E9020000}"/>
    <cellStyle name="Moneda 3 9 3 3" xfId="1028" xr:uid="{00000000-0005-0000-0000-0000EA020000}"/>
    <cellStyle name="Moneda 3 9 4" xfId="1030" xr:uid="{00000000-0005-0000-0000-0000EB020000}"/>
    <cellStyle name="Moneda 3 9 5" xfId="1025" xr:uid="{00000000-0005-0000-0000-0000EC020000}"/>
    <cellStyle name="Moneda 3_GP-245 - EURO V23 - copia" xfId="393" xr:uid="{00000000-0005-0000-0000-0000ED020000}"/>
    <cellStyle name="Moneda 30" xfId="803" xr:uid="{00000000-0005-0000-0000-0000EE020000}"/>
    <cellStyle name="Moneda 30 2" xfId="1032" xr:uid="{00000000-0005-0000-0000-0000EF020000}"/>
    <cellStyle name="Moneda 30 3" xfId="1031" xr:uid="{00000000-0005-0000-0000-0000F0020000}"/>
    <cellStyle name="Moneda 31" xfId="804" xr:uid="{00000000-0005-0000-0000-0000F1020000}"/>
    <cellStyle name="Moneda 31 2" xfId="1034" xr:uid="{00000000-0005-0000-0000-0000F2020000}"/>
    <cellStyle name="Moneda 31 3" xfId="1033" xr:uid="{00000000-0005-0000-0000-0000F3020000}"/>
    <cellStyle name="Moneda 32" xfId="805" xr:uid="{00000000-0005-0000-0000-0000F4020000}"/>
    <cellStyle name="Moneda 32 2" xfId="1036" xr:uid="{00000000-0005-0000-0000-0000F5020000}"/>
    <cellStyle name="Moneda 32 3" xfId="1035" xr:uid="{00000000-0005-0000-0000-0000F6020000}"/>
    <cellStyle name="Moneda 33" xfId="806" xr:uid="{00000000-0005-0000-0000-0000F7020000}"/>
    <cellStyle name="Moneda 33 2" xfId="1038" xr:uid="{00000000-0005-0000-0000-0000F8020000}"/>
    <cellStyle name="Moneda 33 3" xfId="1037" xr:uid="{00000000-0005-0000-0000-0000F9020000}"/>
    <cellStyle name="Moneda 34" xfId="807" xr:uid="{00000000-0005-0000-0000-0000FA020000}"/>
    <cellStyle name="Moneda 34 2" xfId="1040" xr:uid="{00000000-0005-0000-0000-0000FB020000}"/>
    <cellStyle name="Moneda 34 3" xfId="1039" xr:uid="{00000000-0005-0000-0000-0000FC020000}"/>
    <cellStyle name="Moneda 35" xfId="808" xr:uid="{00000000-0005-0000-0000-0000FD020000}"/>
    <cellStyle name="Moneda 35 2" xfId="1042" xr:uid="{00000000-0005-0000-0000-0000FE020000}"/>
    <cellStyle name="Moneda 35 3" xfId="1041" xr:uid="{00000000-0005-0000-0000-0000FF020000}"/>
    <cellStyle name="Moneda 36" xfId="809" xr:uid="{00000000-0005-0000-0000-000000030000}"/>
    <cellStyle name="Moneda 36 2" xfId="1044" xr:uid="{00000000-0005-0000-0000-000001030000}"/>
    <cellStyle name="Moneda 36 3" xfId="1043" xr:uid="{00000000-0005-0000-0000-000002030000}"/>
    <cellStyle name="Moneda 37" xfId="810" xr:uid="{00000000-0005-0000-0000-000003030000}"/>
    <cellStyle name="Moneda 37 2" xfId="1046" xr:uid="{00000000-0005-0000-0000-000004030000}"/>
    <cellStyle name="Moneda 37 3" xfId="1045" xr:uid="{00000000-0005-0000-0000-000005030000}"/>
    <cellStyle name="Moneda 38" xfId="811" xr:uid="{00000000-0005-0000-0000-000006030000}"/>
    <cellStyle name="Moneda 38 2" xfId="1047" xr:uid="{00000000-0005-0000-0000-000007030000}"/>
    <cellStyle name="Moneda 39" xfId="812" xr:uid="{00000000-0005-0000-0000-000008030000}"/>
    <cellStyle name="Moneda 39 2" xfId="1048" xr:uid="{00000000-0005-0000-0000-000009030000}"/>
    <cellStyle name="Moneda 4" xfId="394" xr:uid="{00000000-0005-0000-0000-00000A030000}"/>
    <cellStyle name="Moneda 4 2" xfId="395" xr:uid="{00000000-0005-0000-0000-00000B030000}"/>
    <cellStyle name="Moneda 4 2 2" xfId="813" xr:uid="{00000000-0005-0000-0000-00000C030000}"/>
    <cellStyle name="Moneda 4 3" xfId="396" xr:uid="{00000000-0005-0000-0000-00000D030000}"/>
    <cellStyle name="Moneda 4 3 2" xfId="1050" xr:uid="{00000000-0005-0000-0000-00000E030000}"/>
    <cellStyle name="Moneda 4 4" xfId="814" xr:uid="{00000000-0005-0000-0000-00000F030000}"/>
    <cellStyle name="Moneda 4 5" xfId="815" xr:uid="{00000000-0005-0000-0000-000010030000}"/>
    <cellStyle name="Moneda 4 6" xfId="816" xr:uid="{00000000-0005-0000-0000-000011030000}"/>
    <cellStyle name="Moneda 4 7" xfId="817" xr:uid="{00000000-0005-0000-0000-000012030000}"/>
    <cellStyle name="Moneda 4 8" xfId="818" xr:uid="{00000000-0005-0000-0000-000013030000}"/>
    <cellStyle name="Moneda 4 8 2" xfId="1051" xr:uid="{00000000-0005-0000-0000-000014030000}"/>
    <cellStyle name="Moneda 4 9" xfId="1049" xr:uid="{00000000-0005-0000-0000-000015030000}"/>
    <cellStyle name="Moneda 40" xfId="819" xr:uid="{00000000-0005-0000-0000-000016030000}"/>
    <cellStyle name="Moneda 40 2" xfId="1052" xr:uid="{00000000-0005-0000-0000-000017030000}"/>
    <cellStyle name="Moneda 41" xfId="820" xr:uid="{00000000-0005-0000-0000-000018030000}"/>
    <cellStyle name="Moneda 41 2" xfId="1053" xr:uid="{00000000-0005-0000-0000-000019030000}"/>
    <cellStyle name="Moneda 42" xfId="821" xr:uid="{00000000-0005-0000-0000-00001A030000}"/>
    <cellStyle name="Moneda 42 2" xfId="1054" xr:uid="{00000000-0005-0000-0000-00001B030000}"/>
    <cellStyle name="Moneda 43" xfId="822" xr:uid="{00000000-0005-0000-0000-00001C030000}"/>
    <cellStyle name="Moneda 43 2" xfId="1055" xr:uid="{00000000-0005-0000-0000-00001D030000}"/>
    <cellStyle name="Moneda 44" xfId="823" xr:uid="{00000000-0005-0000-0000-00001E030000}"/>
    <cellStyle name="Moneda 45" xfId="824" xr:uid="{00000000-0005-0000-0000-00001F030000}"/>
    <cellStyle name="Moneda 46" xfId="825" xr:uid="{00000000-0005-0000-0000-000020030000}"/>
    <cellStyle name="Moneda 46 2" xfId="1057" xr:uid="{00000000-0005-0000-0000-000021030000}"/>
    <cellStyle name="Moneda 46 3" xfId="1056" xr:uid="{00000000-0005-0000-0000-000022030000}"/>
    <cellStyle name="Moneda 47" xfId="826" xr:uid="{00000000-0005-0000-0000-000023030000}"/>
    <cellStyle name="Moneda 47 2" xfId="1059" xr:uid="{00000000-0005-0000-0000-000024030000}"/>
    <cellStyle name="Moneda 47 3" xfId="1058" xr:uid="{00000000-0005-0000-0000-000025030000}"/>
    <cellStyle name="Moneda 48" xfId="827" xr:uid="{00000000-0005-0000-0000-000026030000}"/>
    <cellStyle name="Moneda 48 2" xfId="1060" xr:uid="{00000000-0005-0000-0000-000027030000}"/>
    <cellStyle name="Moneda 49" xfId="949" xr:uid="{00000000-0005-0000-0000-000028030000}"/>
    <cellStyle name="Moneda 49 2" xfId="1061" xr:uid="{00000000-0005-0000-0000-000029030000}"/>
    <cellStyle name="Moneda 5" xfId="397" xr:uid="{00000000-0005-0000-0000-00002A030000}"/>
    <cellStyle name="Moneda 5 2" xfId="828" xr:uid="{00000000-0005-0000-0000-00002B030000}"/>
    <cellStyle name="Moneda 5 3" xfId="829" xr:uid="{00000000-0005-0000-0000-00002C030000}"/>
    <cellStyle name="Moneda 50" xfId="1005" xr:uid="{00000000-0005-0000-0000-00002D030000}"/>
    <cellStyle name="Moneda 6" xfId="398" xr:uid="{00000000-0005-0000-0000-00002E030000}"/>
    <cellStyle name="Moneda 6 10" xfId="1107" xr:uid="{00000000-0005-0000-0000-00002F030000}"/>
    <cellStyle name="Moneda 6 2" xfId="399" xr:uid="{00000000-0005-0000-0000-000030030000}"/>
    <cellStyle name="Moneda 6 2 2" xfId="830" xr:uid="{00000000-0005-0000-0000-000031030000}"/>
    <cellStyle name="Moneda 6 2 3" xfId="1063" xr:uid="{00000000-0005-0000-0000-000032030000}"/>
    <cellStyle name="Moneda 6 3" xfId="831" xr:uid="{00000000-0005-0000-0000-000033030000}"/>
    <cellStyle name="Moneda 6 4" xfId="832" xr:uid="{00000000-0005-0000-0000-000034030000}"/>
    <cellStyle name="Moneda 6 5" xfId="833" xr:uid="{00000000-0005-0000-0000-000035030000}"/>
    <cellStyle name="Moneda 6 6" xfId="834" xr:uid="{00000000-0005-0000-0000-000036030000}"/>
    <cellStyle name="Moneda 6 7" xfId="835" xr:uid="{00000000-0005-0000-0000-000037030000}"/>
    <cellStyle name="Moneda 6 8" xfId="836" xr:uid="{00000000-0005-0000-0000-000038030000}"/>
    <cellStyle name="Moneda 6 9" xfId="1062" xr:uid="{00000000-0005-0000-0000-000039030000}"/>
    <cellStyle name="Moneda 7" xfId="400" xr:uid="{00000000-0005-0000-0000-00003A030000}"/>
    <cellStyle name="Moneda 7 2" xfId="837" xr:uid="{00000000-0005-0000-0000-00003B030000}"/>
    <cellStyle name="Moneda 7 3" xfId="838" xr:uid="{00000000-0005-0000-0000-00003C030000}"/>
    <cellStyle name="Moneda 7 4" xfId="839" xr:uid="{00000000-0005-0000-0000-00003D030000}"/>
    <cellStyle name="Moneda 7 5" xfId="840" xr:uid="{00000000-0005-0000-0000-00003E030000}"/>
    <cellStyle name="Moneda 7 6" xfId="841" xr:uid="{00000000-0005-0000-0000-00003F030000}"/>
    <cellStyle name="Moneda 7 7" xfId="1064" xr:uid="{00000000-0005-0000-0000-000040030000}"/>
    <cellStyle name="Moneda 8" xfId="842" xr:uid="{00000000-0005-0000-0000-000041030000}"/>
    <cellStyle name="Moneda 8 2" xfId="843" xr:uid="{00000000-0005-0000-0000-000042030000}"/>
    <cellStyle name="Moneda 8 3" xfId="1065" xr:uid="{00000000-0005-0000-0000-000043030000}"/>
    <cellStyle name="Moneda 9" xfId="844" xr:uid="{00000000-0005-0000-0000-000044030000}"/>
    <cellStyle name="Monetario" xfId="845" xr:uid="{00000000-0005-0000-0000-000045030000}"/>
    <cellStyle name="Neutral 1" xfId="401" xr:uid="{00000000-0005-0000-0000-000046030000}"/>
    <cellStyle name="Neutral 2" xfId="402" xr:uid="{00000000-0005-0000-0000-000047030000}"/>
    <cellStyle name="Neutral 3" xfId="403" xr:uid="{00000000-0005-0000-0000-000048030000}"/>
    <cellStyle name="Neutral 4" xfId="404" xr:uid="{00000000-0005-0000-0000-000049030000}"/>
    <cellStyle name="Neutral 5" xfId="405" xr:uid="{00000000-0005-0000-0000-00004A030000}"/>
    <cellStyle name="Neutral 6" xfId="406" xr:uid="{00000000-0005-0000-0000-00004B030000}"/>
    <cellStyle name="Neutral 7" xfId="1066" xr:uid="{00000000-0005-0000-0000-00004C030000}"/>
    <cellStyle name="Normal" xfId="0" builtinId="0"/>
    <cellStyle name="Normal 10" xfId="524" xr:uid="{00000000-0005-0000-0000-00004E030000}"/>
    <cellStyle name="Normal 10 2" xfId="846" xr:uid="{00000000-0005-0000-0000-00004F030000}"/>
    <cellStyle name="Normal 10 4" xfId="1109" xr:uid="{ECE46845-1129-4D36-8EEA-22C545B2B015}"/>
    <cellStyle name="Normal 11" xfId="847" xr:uid="{00000000-0005-0000-0000-000050030000}"/>
    <cellStyle name="Normal 11 2" xfId="848" xr:uid="{00000000-0005-0000-0000-000051030000}"/>
    <cellStyle name="Normal 11 3" xfId="849" xr:uid="{00000000-0005-0000-0000-000052030000}"/>
    <cellStyle name="Normal 11 3 2" xfId="850" xr:uid="{00000000-0005-0000-0000-000053030000}"/>
    <cellStyle name="Normal 11 3 2 2" xfId="851" xr:uid="{00000000-0005-0000-0000-000054030000}"/>
    <cellStyle name="Normal 11 3 2 2 2" xfId="1070" xr:uid="{00000000-0005-0000-0000-000055030000}"/>
    <cellStyle name="Normal 11 3 2 3" xfId="852" xr:uid="{00000000-0005-0000-0000-000056030000}"/>
    <cellStyle name="Normal 11 3 2 3 2" xfId="1071" xr:uid="{00000000-0005-0000-0000-000057030000}"/>
    <cellStyle name="Normal 11 3 2 4" xfId="1069" xr:uid="{00000000-0005-0000-0000-000058030000}"/>
    <cellStyle name="Normal 11 3 2_FONADE 15" xfId="1072" xr:uid="{00000000-0005-0000-0000-000059030000}"/>
    <cellStyle name="Normal 11 3 3" xfId="853" xr:uid="{00000000-0005-0000-0000-00005A030000}"/>
    <cellStyle name="Normal 11 3 3 2" xfId="1073" xr:uid="{00000000-0005-0000-0000-00005B030000}"/>
    <cellStyle name="Normal 11 3 4" xfId="854" xr:uid="{00000000-0005-0000-0000-00005C030000}"/>
    <cellStyle name="Normal 11 3 4 2" xfId="1074" xr:uid="{00000000-0005-0000-0000-00005D030000}"/>
    <cellStyle name="Normal 11 3 5" xfId="1068" xr:uid="{00000000-0005-0000-0000-00005E030000}"/>
    <cellStyle name="Normal 11 3_FONADE 15" xfId="1075" xr:uid="{00000000-0005-0000-0000-00005F030000}"/>
    <cellStyle name="Normal 11 4" xfId="1067" xr:uid="{00000000-0005-0000-0000-000060030000}"/>
    <cellStyle name="Normal 11_FONADE 15" xfId="1076" xr:uid="{00000000-0005-0000-0000-000061030000}"/>
    <cellStyle name="Normal 12" xfId="855" xr:uid="{00000000-0005-0000-0000-000062030000}"/>
    <cellStyle name="Normal 13" xfId="856" xr:uid="{00000000-0005-0000-0000-000063030000}"/>
    <cellStyle name="Normal 13 2" xfId="857" xr:uid="{00000000-0005-0000-0000-000064030000}"/>
    <cellStyle name="Normal 13 3" xfId="1077" xr:uid="{00000000-0005-0000-0000-000065030000}"/>
    <cellStyle name="Normal 13_FONADE 15" xfId="1078" xr:uid="{00000000-0005-0000-0000-000066030000}"/>
    <cellStyle name="Normal 14" xfId="858" xr:uid="{00000000-0005-0000-0000-000067030000}"/>
    <cellStyle name="Normal 14 2" xfId="1079" xr:uid="{00000000-0005-0000-0000-000068030000}"/>
    <cellStyle name="Normal 15" xfId="859" xr:uid="{00000000-0005-0000-0000-000069030000}"/>
    <cellStyle name="Normal 16" xfId="948" xr:uid="{00000000-0005-0000-0000-00006A030000}"/>
    <cellStyle name="Normal 17" xfId="860" xr:uid="{00000000-0005-0000-0000-00006B030000}"/>
    <cellStyle name="Normal 18" xfId="1105" xr:uid="{00000000-0005-0000-0000-00006C030000}"/>
    <cellStyle name="Normal 19" xfId="1108" xr:uid="{00000000-0005-0000-0000-00006D030000}"/>
    <cellStyle name="Normal 19 2" xfId="1110" xr:uid="{CB39A6B1-6246-4918-A82F-F9A8DB11260D}"/>
    <cellStyle name="Normal 2" xfId="407" xr:uid="{00000000-0005-0000-0000-00006E030000}"/>
    <cellStyle name="Normal 2 10" xfId="408" xr:uid="{00000000-0005-0000-0000-00006F030000}"/>
    <cellStyle name="Normal 2 11" xfId="409" xr:uid="{00000000-0005-0000-0000-000070030000}"/>
    <cellStyle name="Normal 2 2" xfId="410" xr:uid="{00000000-0005-0000-0000-000071030000}"/>
    <cellStyle name="Normal 2 2 2" xfId="411" xr:uid="{00000000-0005-0000-0000-000072030000}"/>
    <cellStyle name="Normal 2 2 2 2" xfId="526" xr:uid="{00000000-0005-0000-0000-000073030000}"/>
    <cellStyle name="Normal 2 2 2 2 2" xfId="861" xr:uid="{00000000-0005-0000-0000-000074030000}"/>
    <cellStyle name="Normal 2 2 2 2 3" xfId="862" xr:uid="{00000000-0005-0000-0000-000075030000}"/>
    <cellStyle name="Normal 2 2 2 2 4" xfId="863" xr:uid="{00000000-0005-0000-0000-000076030000}"/>
    <cellStyle name="Normal 2 2 2 2 5" xfId="864" xr:uid="{00000000-0005-0000-0000-000077030000}"/>
    <cellStyle name="Normal 2 2 2 2 6" xfId="865" xr:uid="{00000000-0005-0000-0000-000078030000}"/>
    <cellStyle name="Normal 2 2 2 3" xfId="866" xr:uid="{00000000-0005-0000-0000-000079030000}"/>
    <cellStyle name="Normal 2 2 2 3 2" xfId="867" xr:uid="{00000000-0005-0000-0000-00007A030000}"/>
    <cellStyle name="Normal 2 2 2 3 3" xfId="1080" xr:uid="{00000000-0005-0000-0000-00007B030000}"/>
    <cellStyle name="Normal 2 2 2 4" xfId="868" xr:uid="{00000000-0005-0000-0000-00007C030000}"/>
    <cellStyle name="Normal 2 2 2 5" xfId="869" xr:uid="{00000000-0005-0000-0000-00007D030000}"/>
    <cellStyle name="Normal 2 2 2 6" xfId="870" xr:uid="{00000000-0005-0000-0000-00007E030000}"/>
    <cellStyle name="Normal 2 2 2 7" xfId="871" xr:uid="{00000000-0005-0000-0000-00007F030000}"/>
    <cellStyle name="Normal 2 2 2 8" xfId="872" xr:uid="{00000000-0005-0000-0000-000080030000}"/>
    <cellStyle name="Normal 2 2 3" xfId="873" xr:uid="{00000000-0005-0000-0000-000081030000}"/>
    <cellStyle name="Normal 2 2 3 2" xfId="874" xr:uid="{00000000-0005-0000-0000-000082030000}"/>
    <cellStyle name="Normal 2 2 3 3" xfId="875" xr:uid="{00000000-0005-0000-0000-000083030000}"/>
    <cellStyle name="Normal 2 2 3 4" xfId="876" xr:uid="{00000000-0005-0000-0000-000084030000}"/>
    <cellStyle name="Normal 2 2 3 5" xfId="877" xr:uid="{00000000-0005-0000-0000-000085030000}"/>
    <cellStyle name="Normal 2 2 4" xfId="878" xr:uid="{00000000-0005-0000-0000-000086030000}"/>
    <cellStyle name="Normal 2 2 5" xfId="879" xr:uid="{00000000-0005-0000-0000-000087030000}"/>
    <cellStyle name="Normal 2 2 6" xfId="880" xr:uid="{00000000-0005-0000-0000-000088030000}"/>
    <cellStyle name="Normal 2 2 7" xfId="881" xr:uid="{00000000-0005-0000-0000-000089030000}"/>
    <cellStyle name="Normal 2 2_FONADE 15" xfId="1081" xr:uid="{00000000-0005-0000-0000-00008A030000}"/>
    <cellStyle name="Normal 2 3" xfId="412" xr:uid="{00000000-0005-0000-0000-00008B030000}"/>
    <cellStyle name="Normal 2 3 2" xfId="413" xr:uid="{00000000-0005-0000-0000-00008C030000}"/>
    <cellStyle name="Normal 2 3 3" xfId="882" xr:uid="{00000000-0005-0000-0000-00008D030000}"/>
    <cellStyle name="Normal 2 3 4" xfId="883" xr:uid="{00000000-0005-0000-0000-00008E030000}"/>
    <cellStyle name="Normal 2 3 5" xfId="884" xr:uid="{00000000-0005-0000-0000-00008F030000}"/>
    <cellStyle name="Normal 2 3 6" xfId="885" xr:uid="{00000000-0005-0000-0000-000090030000}"/>
    <cellStyle name="Normal 2 3 7" xfId="886" xr:uid="{00000000-0005-0000-0000-000091030000}"/>
    <cellStyle name="Normal 2 4" xfId="414" xr:uid="{00000000-0005-0000-0000-000092030000}"/>
    <cellStyle name="Normal 2 4 2" xfId="887" xr:uid="{00000000-0005-0000-0000-000093030000}"/>
    <cellStyle name="Normal 2 4 3" xfId="888" xr:uid="{00000000-0005-0000-0000-000094030000}"/>
    <cellStyle name="Normal 2 4 4" xfId="889" xr:uid="{00000000-0005-0000-0000-000095030000}"/>
    <cellStyle name="Normal 2 4 5" xfId="890" xr:uid="{00000000-0005-0000-0000-000096030000}"/>
    <cellStyle name="Normal 2 5" xfId="415" xr:uid="{00000000-0005-0000-0000-000097030000}"/>
    <cellStyle name="Normal 2 6" xfId="416" xr:uid="{00000000-0005-0000-0000-000098030000}"/>
    <cellStyle name="Normal 2 6 2" xfId="891" xr:uid="{00000000-0005-0000-0000-000099030000}"/>
    <cellStyle name="Normal 2 6 3" xfId="892" xr:uid="{00000000-0005-0000-0000-00009A030000}"/>
    <cellStyle name="Normal 2 6 4" xfId="893" xr:uid="{00000000-0005-0000-0000-00009B030000}"/>
    <cellStyle name="Normal 2 7" xfId="417" xr:uid="{00000000-0005-0000-0000-00009C030000}"/>
    <cellStyle name="Normal 2 8" xfId="418" xr:uid="{00000000-0005-0000-0000-00009D030000}"/>
    <cellStyle name="Normal 2 8 2" xfId="894" xr:uid="{00000000-0005-0000-0000-00009E030000}"/>
    <cellStyle name="Normal 2 8 3" xfId="895" xr:uid="{00000000-0005-0000-0000-00009F030000}"/>
    <cellStyle name="Normal 2 9" xfId="419" xr:uid="{00000000-0005-0000-0000-0000A0030000}"/>
    <cellStyle name="Normal 2_Cantidades de obra UCC Ibague" xfId="420" xr:uid="{00000000-0005-0000-0000-0000A1030000}"/>
    <cellStyle name="Normal 3" xfId="421" xr:uid="{00000000-0005-0000-0000-0000A2030000}"/>
    <cellStyle name="Normal 3 2" xfId="422" xr:uid="{00000000-0005-0000-0000-0000A3030000}"/>
    <cellStyle name="Normal 3 2 2" xfId="423" xr:uid="{00000000-0005-0000-0000-0000A4030000}"/>
    <cellStyle name="Normal 3 2 3" xfId="521" xr:uid="{00000000-0005-0000-0000-0000A5030000}"/>
    <cellStyle name="Normal 3 2 4" xfId="896" xr:uid="{00000000-0005-0000-0000-0000A6030000}"/>
    <cellStyle name="Normal 3 2 5" xfId="897" xr:uid="{00000000-0005-0000-0000-0000A7030000}"/>
    <cellStyle name="Normal 3 3" xfId="424" xr:uid="{00000000-0005-0000-0000-0000A8030000}"/>
    <cellStyle name="Normal 3 4" xfId="522" xr:uid="{00000000-0005-0000-0000-0000A9030000}"/>
    <cellStyle name="Normal 3 4 2" xfId="898" xr:uid="{00000000-0005-0000-0000-0000AA030000}"/>
    <cellStyle name="Normal 3 4 3" xfId="899" xr:uid="{00000000-0005-0000-0000-0000AB030000}"/>
    <cellStyle name="Normal 3 4 3 2" xfId="1082" xr:uid="{00000000-0005-0000-0000-0000AC030000}"/>
    <cellStyle name="Normal 3 4_FONADE 15" xfId="1083" xr:uid="{00000000-0005-0000-0000-0000AD030000}"/>
    <cellStyle name="Normal 3 5" xfId="900" xr:uid="{00000000-0005-0000-0000-0000AE030000}"/>
    <cellStyle name="Normal 3 6" xfId="901" xr:uid="{00000000-0005-0000-0000-0000AF030000}"/>
    <cellStyle name="Normal 3 7" xfId="902" xr:uid="{00000000-0005-0000-0000-0000B0030000}"/>
    <cellStyle name="Normal 3 7 2" xfId="1084" xr:uid="{00000000-0005-0000-0000-0000B1030000}"/>
    <cellStyle name="Normal 3_GP-251 - Presupuesto Estrada V12" xfId="425" xr:uid="{00000000-0005-0000-0000-0000B2030000}"/>
    <cellStyle name="Normal 4" xfId="426" xr:uid="{00000000-0005-0000-0000-0000B3030000}"/>
    <cellStyle name="Normal 4 2" xfId="903" xr:uid="{00000000-0005-0000-0000-0000B4030000}"/>
    <cellStyle name="Normal 4 3" xfId="904" xr:uid="{00000000-0005-0000-0000-0000B5030000}"/>
    <cellStyle name="Normal 4 4" xfId="905" xr:uid="{00000000-0005-0000-0000-0000B6030000}"/>
    <cellStyle name="Normal 4 5" xfId="906" xr:uid="{00000000-0005-0000-0000-0000B7030000}"/>
    <cellStyle name="Normal 4 6" xfId="907" xr:uid="{00000000-0005-0000-0000-0000B8030000}"/>
    <cellStyle name="Normal 4 6 2" xfId="1086" xr:uid="{00000000-0005-0000-0000-0000B9030000}"/>
    <cellStyle name="Normal 4 7" xfId="908" xr:uid="{00000000-0005-0000-0000-0000BA030000}"/>
    <cellStyle name="Normal 4 8" xfId="909" xr:uid="{00000000-0005-0000-0000-0000BB030000}"/>
    <cellStyle name="Normal 4 9" xfId="1085" xr:uid="{00000000-0005-0000-0000-0000BC030000}"/>
    <cellStyle name="Normal 41" xfId="528" xr:uid="{00000000-0005-0000-0000-0000BD030000}"/>
    <cellStyle name="Normal 5" xfId="427" xr:uid="{00000000-0005-0000-0000-0000BE030000}"/>
    <cellStyle name="Normal 5 2" xfId="910" xr:uid="{00000000-0005-0000-0000-0000BF030000}"/>
    <cellStyle name="Normal 5 3" xfId="911" xr:uid="{00000000-0005-0000-0000-0000C0030000}"/>
    <cellStyle name="Normal 5 4" xfId="912" xr:uid="{00000000-0005-0000-0000-0000C1030000}"/>
    <cellStyle name="Normal 5 5" xfId="913" xr:uid="{00000000-0005-0000-0000-0000C2030000}"/>
    <cellStyle name="Normal 5 6" xfId="1087" xr:uid="{00000000-0005-0000-0000-0000C3030000}"/>
    <cellStyle name="Normal 6" xfId="428" xr:uid="{00000000-0005-0000-0000-0000C4030000}"/>
    <cellStyle name="Normal 6 2" xfId="429" xr:uid="{00000000-0005-0000-0000-0000C5030000}"/>
    <cellStyle name="Normal 6 2 2" xfId="914" xr:uid="{00000000-0005-0000-0000-0000C6030000}"/>
    <cellStyle name="Normal 6 3" xfId="915" xr:uid="{00000000-0005-0000-0000-0000C7030000}"/>
    <cellStyle name="Normal 7" xfId="430" xr:uid="{00000000-0005-0000-0000-0000C8030000}"/>
    <cellStyle name="Normal 7 2" xfId="916" xr:uid="{00000000-0005-0000-0000-0000C9030000}"/>
    <cellStyle name="Normal 7 3" xfId="917" xr:uid="{00000000-0005-0000-0000-0000CA030000}"/>
    <cellStyle name="Normal 7 4" xfId="918" xr:uid="{00000000-0005-0000-0000-0000CB030000}"/>
    <cellStyle name="Normal 7 5" xfId="919" xr:uid="{00000000-0005-0000-0000-0000CC030000}"/>
    <cellStyle name="Normal 7 6" xfId="1088" xr:uid="{00000000-0005-0000-0000-0000CD030000}"/>
    <cellStyle name="Normal 8" xfId="920" xr:uid="{00000000-0005-0000-0000-0000CE030000}"/>
    <cellStyle name="Normal 9" xfId="921" xr:uid="{00000000-0005-0000-0000-0000CF030000}"/>
    <cellStyle name="Normal 9 2" xfId="922" xr:uid="{00000000-0005-0000-0000-0000D0030000}"/>
    <cellStyle name="Normal 9 2 2" xfId="1089" xr:uid="{00000000-0005-0000-0000-0000D1030000}"/>
    <cellStyle name="Notas 1" xfId="431" xr:uid="{00000000-0005-0000-0000-0000D2030000}"/>
    <cellStyle name="Notas 2" xfId="432" xr:uid="{00000000-0005-0000-0000-0000D3030000}"/>
    <cellStyle name="Notas 2 2" xfId="923" xr:uid="{00000000-0005-0000-0000-0000D4030000}"/>
    <cellStyle name="Notas 2 3" xfId="924" xr:uid="{00000000-0005-0000-0000-0000D5030000}"/>
    <cellStyle name="Notas 3" xfId="433" xr:uid="{00000000-0005-0000-0000-0000D6030000}"/>
    <cellStyle name="Notas 4" xfId="434" xr:uid="{00000000-0005-0000-0000-0000D7030000}"/>
    <cellStyle name="Notas 5" xfId="435" xr:uid="{00000000-0005-0000-0000-0000D8030000}"/>
    <cellStyle name="Notas 6" xfId="436" xr:uid="{00000000-0005-0000-0000-0000D9030000}"/>
    <cellStyle name="Notas 7" xfId="437" xr:uid="{00000000-0005-0000-0000-0000DA030000}"/>
    <cellStyle name="Note" xfId="438" xr:uid="{00000000-0005-0000-0000-0000DB030000}"/>
    <cellStyle name="Note 2" xfId="439" xr:uid="{00000000-0005-0000-0000-0000DC030000}"/>
    <cellStyle name="Output" xfId="440" xr:uid="{00000000-0005-0000-0000-0000DD030000}"/>
    <cellStyle name="Output 2" xfId="441" xr:uid="{00000000-0005-0000-0000-0000DE030000}"/>
    <cellStyle name="Percent" xfId="442" xr:uid="{00000000-0005-0000-0000-0000DF030000}"/>
    <cellStyle name="Porcentaje" xfId="443" builtinId="5"/>
    <cellStyle name="Porcentaje 2" xfId="925" xr:uid="{00000000-0005-0000-0000-0000E1030000}"/>
    <cellStyle name="Porcentaje 2 2" xfId="527" xr:uid="{00000000-0005-0000-0000-0000E2030000}"/>
    <cellStyle name="Porcentaje 2 3" xfId="926" xr:uid="{00000000-0005-0000-0000-0000E3030000}"/>
    <cellStyle name="Porcentaje 2 3 2" xfId="1091" xr:uid="{00000000-0005-0000-0000-0000E4030000}"/>
    <cellStyle name="Porcentaje 2 4" xfId="1090" xr:uid="{00000000-0005-0000-0000-0000E5030000}"/>
    <cellStyle name="Porcentaje 3" xfId="1092" xr:uid="{00000000-0005-0000-0000-0000E6030000}"/>
    <cellStyle name="Porcentual 10" xfId="444" xr:uid="{00000000-0005-0000-0000-0000E7030000}"/>
    <cellStyle name="Porcentual 10 2" xfId="927" xr:uid="{00000000-0005-0000-0000-0000E8030000}"/>
    <cellStyle name="Porcentual 11" xfId="445" xr:uid="{00000000-0005-0000-0000-0000E9030000}"/>
    <cellStyle name="Porcentual 11 2" xfId="1093" xr:uid="{00000000-0005-0000-0000-0000EA030000}"/>
    <cellStyle name="Porcentual 2" xfId="446" xr:uid="{00000000-0005-0000-0000-0000EB030000}"/>
    <cellStyle name="Porcentual 2 2" xfId="447" xr:uid="{00000000-0005-0000-0000-0000EC030000}"/>
    <cellStyle name="Porcentual 2 2 2" xfId="448" xr:uid="{00000000-0005-0000-0000-0000ED030000}"/>
    <cellStyle name="Porcentual 2 2 2 2" xfId="928" xr:uid="{00000000-0005-0000-0000-0000EE030000}"/>
    <cellStyle name="Porcentual 2 2 2 3" xfId="929" xr:uid="{00000000-0005-0000-0000-0000EF030000}"/>
    <cellStyle name="Porcentual 2 2 2 3 2" xfId="1095" xr:uid="{00000000-0005-0000-0000-0000F0030000}"/>
    <cellStyle name="Porcentual 2 2 3" xfId="930" xr:uid="{00000000-0005-0000-0000-0000F1030000}"/>
    <cellStyle name="Porcentual 2 2 4" xfId="931" xr:uid="{00000000-0005-0000-0000-0000F2030000}"/>
    <cellStyle name="Porcentual 2 2 5" xfId="932" xr:uid="{00000000-0005-0000-0000-0000F3030000}"/>
    <cellStyle name="Porcentual 2 2 6" xfId="933" xr:uid="{00000000-0005-0000-0000-0000F4030000}"/>
    <cellStyle name="Porcentual 2 2 7" xfId="1094" xr:uid="{00000000-0005-0000-0000-0000F5030000}"/>
    <cellStyle name="Porcentual 2 3" xfId="449" xr:uid="{00000000-0005-0000-0000-0000F6030000}"/>
    <cellStyle name="Porcentual 2 3 2" xfId="934" xr:uid="{00000000-0005-0000-0000-0000F7030000}"/>
    <cellStyle name="Porcentual 2 4" xfId="935" xr:uid="{00000000-0005-0000-0000-0000F8030000}"/>
    <cellStyle name="Porcentual 2 4 2" xfId="936" xr:uid="{00000000-0005-0000-0000-0000F9030000}"/>
    <cellStyle name="Porcentual 2 5" xfId="937" xr:uid="{00000000-0005-0000-0000-0000FA030000}"/>
    <cellStyle name="Porcentual 2 6" xfId="938" xr:uid="{00000000-0005-0000-0000-0000FB030000}"/>
    <cellStyle name="Porcentual 2 6 2" xfId="939" xr:uid="{00000000-0005-0000-0000-0000FC030000}"/>
    <cellStyle name="Porcentual 2 7" xfId="940" xr:uid="{00000000-0005-0000-0000-0000FD030000}"/>
    <cellStyle name="Porcentual 2 8" xfId="941" xr:uid="{00000000-0005-0000-0000-0000FE030000}"/>
    <cellStyle name="Porcentual 3" xfId="450" xr:uid="{00000000-0005-0000-0000-0000FF030000}"/>
    <cellStyle name="Porcentual 3 2" xfId="451" xr:uid="{00000000-0005-0000-0000-000000040000}"/>
    <cellStyle name="Porcentual 3 3" xfId="452" xr:uid="{00000000-0005-0000-0000-000001040000}"/>
    <cellStyle name="Porcentual 4" xfId="453" xr:uid="{00000000-0005-0000-0000-000002040000}"/>
    <cellStyle name="Porcentual 4 2" xfId="454" xr:uid="{00000000-0005-0000-0000-000003040000}"/>
    <cellStyle name="Porcentual 4 3" xfId="1096" xr:uid="{00000000-0005-0000-0000-000004040000}"/>
    <cellStyle name="Porcentual 5" xfId="455" xr:uid="{00000000-0005-0000-0000-000005040000}"/>
    <cellStyle name="Porcentual 5 2" xfId="942" xr:uid="{00000000-0005-0000-0000-000006040000}"/>
    <cellStyle name="Porcentual 5 2 2" xfId="1098" xr:uid="{00000000-0005-0000-0000-000007040000}"/>
    <cellStyle name="Porcentual 5 3" xfId="943" xr:uid="{00000000-0005-0000-0000-000008040000}"/>
    <cellStyle name="Porcentual 5 4" xfId="1097" xr:uid="{00000000-0005-0000-0000-000009040000}"/>
    <cellStyle name="Porcentual 6" xfId="456" xr:uid="{00000000-0005-0000-0000-00000A040000}"/>
    <cellStyle name="Porcentual 7" xfId="457" xr:uid="{00000000-0005-0000-0000-00000B040000}"/>
    <cellStyle name="Porcentual 8" xfId="458" xr:uid="{00000000-0005-0000-0000-00000C040000}"/>
    <cellStyle name="Porcentual 8 2" xfId="944" xr:uid="{00000000-0005-0000-0000-00000D040000}"/>
    <cellStyle name="Porcentual 9" xfId="459" xr:uid="{00000000-0005-0000-0000-00000E040000}"/>
    <cellStyle name="Porcentual 9 2" xfId="460" xr:uid="{00000000-0005-0000-0000-00000F040000}"/>
    <cellStyle name="Porcentual 9 2 2" xfId="945" xr:uid="{00000000-0005-0000-0000-000010040000}"/>
    <cellStyle name="Porcentual 9 2 2 2" xfId="1100" xr:uid="{00000000-0005-0000-0000-000011040000}"/>
    <cellStyle name="Porcentual 9 2 3" xfId="946" xr:uid="{00000000-0005-0000-0000-000012040000}"/>
    <cellStyle name="Porcentual 9 2 3 2" xfId="1101" xr:uid="{00000000-0005-0000-0000-000013040000}"/>
    <cellStyle name="Porcentual 9 2 4" xfId="1099" xr:uid="{00000000-0005-0000-0000-000014040000}"/>
    <cellStyle name="Porcentual 9 3" xfId="947" xr:uid="{00000000-0005-0000-0000-000015040000}"/>
    <cellStyle name="Porcentual 9 3 2" xfId="1102" xr:uid="{00000000-0005-0000-0000-000016040000}"/>
    <cellStyle name="RR" xfId="461" xr:uid="{00000000-0005-0000-0000-000017040000}"/>
    <cellStyle name="Salida 1" xfId="462" xr:uid="{00000000-0005-0000-0000-000018040000}"/>
    <cellStyle name="Salida 2" xfId="463" xr:uid="{00000000-0005-0000-0000-000019040000}"/>
    <cellStyle name="Salida 3" xfId="464" xr:uid="{00000000-0005-0000-0000-00001A040000}"/>
    <cellStyle name="Salida 4" xfId="465" xr:uid="{00000000-0005-0000-0000-00001B040000}"/>
    <cellStyle name="Salida 5" xfId="466" xr:uid="{00000000-0005-0000-0000-00001C040000}"/>
    <cellStyle name="Salida 6" xfId="467" xr:uid="{00000000-0005-0000-0000-00001D040000}"/>
    <cellStyle name="Salida 7" xfId="468" xr:uid="{00000000-0005-0000-0000-00001E040000}"/>
    <cellStyle name="Texto de advertencia 1" xfId="469" xr:uid="{00000000-0005-0000-0000-00001F040000}"/>
    <cellStyle name="Texto de advertencia 2" xfId="470" xr:uid="{00000000-0005-0000-0000-000020040000}"/>
    <cellStyle name="Texto de advertencia 3" xfId="471" xr:uid="{00000000-0005-0000-0000-000021040000}"/>
    <cellStyle name="Texto de advertencia 4" xfId="472" xr:uid="{00000000-0005-0000-0000-000022040000}"/>
    <cellStyle name="Texto de advertencia 5" xfId="473" xr:uid="{00000000-0005-0000-0000-000023040000}"/>
    <cellStyle name="Texto de advertencia 6" xfId="474" xr:uid="{00000000-0005-0000-0000-000024040000}"/>
    <cellStyle name="Texto explicativo 1" xfId="475" xr:uid="{00000000-0005-0000-0000-000025040000}"/>
    <cellStyle name="Texto explicativo 2" xfId="476" xr:uid="{00000000-0005-0000-0000-000026040000}"/>
    <cellStyle name="Texto explicativo 3" xfId="477" xr:uid="{00000000-0005-0000-0000-000027040000}"/>
    <cellStyle name="Texto explicativo 4" xfId="478" xr:uid="{00000000-0005-0000-0000-000028040000}"/>
    <cellStyle name="Texto explicativo 5" xfId="479" xr:uid="{00000000-0005-0000-0000-000029040000}"/>
    <cellStyle name="Texto explicativo 6" xfId="480" xr:uid="{00000000-0005-0000-0000-00002A040000}"/>
    <cellStyle name="Tit. tabla" xfId="481" xr:uid="{00000000-0005-0000-0000-00002B040000}"/>
    <cellStyle name="Tit. tabla 2" xfId="1103" xr:uid="{00000000-0005-0000-0000-00002C040000}"/>
    <cellStyle name="Title" xfId="482" xr:uid="{00000000-0005-0000-0000-00002D040000}"/>
    <cellStyle name="TITULO 1" xfId="483" xr:uid="{00000000-0005-0000-0000-00002E040000}"/>
    <cellStyle name="Título 1 1" xfId="484" xr:uid="{00000000-0005-0000-0000-00002F040000}"/>
    <cellStyle name="Título 1 2" xfId="485" xr:uid="{00000000-0005-0000-0000-000030040000}"/>
    <cellStyle name="Título 1 3" xfId="486" xr:uid="{00000000-0005-0000-0000-000031040000}"/>
    <cellStyle name="Título 1 4" xfId="487" xr:uid="{00000000-0005-0000-0000-000032040000}"/>
    <cellStyle name="Título 1 5" xfId="488" xr:uid="{00000000-0005-0000-0000-000033040000}"/>
    <cellStyle name="Título 1 6" xfId="489" xr:uid="{00000000-0005-0000-0000-000034040000}"/>
    <cellStyle name="Título 10" xfId="1104" xr:uid="{00000000-0005-0000-0000-000035040000}"/>
    <cellStyle name="TITULO 2" xfId="490" xr:uid="{00000000-0005-0000-0000-000036040000}"/>
    <cellStyle name="Título 2 1" xfId="491" xr:uid="{00000000-0005-0000-0000-000037040000}"/>
    <cellStyle name="Título 2 2" xfId="492" xr:uid="{00000000-0005-0000-0000-000038040000}"/>
    <cellStyle name="Título 2 3" xfId="493" xr:uid="{00000000-0005-0000-0000-000039040000}"/>
    <cellStyle name="Título 2 4" xfId="494" xr:uid="{00000000-0005-0000-0000-00003A040000}"/>
    <cellStyle name="Título 2 5" xfId="495" xr:uid="{00000000-0005-0000-0000-00003B040000}"/>
    <cellStyle name="Título 2 6" xfId="496" xr:uid="{00000000-0005-0000-0000-00003C040000}"/>
    <cellStyle name="TITULO 3" xfId="497" xr:uid="{00000000-0005-0000-0000-00003D040000}"/>
    <cellStyle name="Título 3 1" xfId="498" xr:uid="{00000000-0005-0000-0000-00003E040000}"/>
    <cellStyle name="Título 3 2" xfId="499" xr:uid="{00000000-0005-0000-0000-00003F040000}"/>
    <cellStyle name="Título 3 3" xfId="500" xr:uid="{00000000-0005-0000-0000-000040040000}"/>
    <cellStyle name="Título 3 4" xfId="501" xr:uid="{00000000-0005-0000-0000-000041040000}"/>
    <cellStyle name="Título 3 5" xfId="502" xr:uid="{00000000-0005-0000-0000-000042040000}"/>
    <cellStyle name="Título 3 6" xfId="503" xr:uid="{00000000-0005-0000-0000-000043040000}"/>
    <cellStyle name="Título 4" xfId="504" xr:uid="{00000000-0005-0000-0000-000044040000}"/>
    <cellStyle name="Título 5" xfId="505" xr:uid="{00000000-0005-0000-0000-000045040000}"/>
    <cellStyle name="Título 6" xfId="506" xr:uid="{00000000-0005-0000-0000-000046040000}"/>
    <cellStyle name="Título 7" xfId="507" xr:uid="{00000000-0005-0000-0000-000047040000}"/>
    <cellStyle name="Título 8" xfId="508" xr:uid="{00000000-0005-0000-0000-000048040000}"/>
    <cellStyle name="Título 9" xfId="509" xr:uid="{00000000-0005-0000-0000-000049040000}"/>
    <cellStyle name="Título de hoja" xfId="510" xr:uid="{00000000-0005-0000-0000-00004A040000}"/>
    <cellStyle name="Total 1" xfId="511" xr:uid="{00000000-0005-0000-0000-00004B040000}"/>
    <cellStyle name="Total 2" xfId="512" xr:uid="{00000000-0005-0000-0000-00004C040000}"/>
    <cellStyle name="Total 3" xfId="513" xr:uid="{00000000-0005-0000-0000-00004D040000}"/>
    <cellStyle name="Total 4" xfId="514" xr:uid="{00000000-0005-0000-0000-00004E040000}"/>
    <cellStyle name="Total 5" xfId="515" xr:uid="{00000000-0005-0000-0000-00004F040000}"/>
    <cellStyle name="Total 6" xfId="516" xr:uid="{00000000-0005-0000-0000-000050040000}"/>
    <cellStyle name="Total 7" xfId="517" xr:uid="{00000000-0005-0000-0000-000051040000}"/>
    <cellStyle name="Viñeta" xfId="518" xr:uid="{00000000-0005-0000-0000-000052040000}"/>
    <cellStyle name="Währung" xfId="519" xr:uid="{00000000-0005-0000-0000-000053040000}"/>
    <cellStyle name="Warning Text" xfId="520" xr:uid="{00000000-0005-0000-0000-000054040000}"/>
  </cellStyles>
  <dxfs count="31">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styles" Target="styles.xml"/><Relationship Id="rId10" Type="http://schemas.openxmlformats.org/officeDocument/2006/relationships/externalLink" Target="externalLinks/externalLink6.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ANEXO%20AL%20INFORME%20DE%20EVALUACI&#211;N%20CME%20002-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formación"/>
      <sheetName val="K-Kr Constructor"/>
      <sheetName val="Exp. oferente"/>
      <sheetName val="Exp. profesionales"/>
      <sheetName val="Exp. profesionales ADICIONAL"/>
      <sheetName val="Exp. oferente ADICIONAL"/>
      <sheetName val="Resumen Evaluación"/>
      <sheetName val="Exp. profesionales (2)"/>
      <sheetName val="Exp. profesinal años"/>
      <sheetName val="Formato 7A"/>
      <sheetName val="Formato 11"/>
      <sheetName val="Resumen Puntaje"/>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licitaciones@ingingenieria.com.co" TargetMode="External"/><Relationship Id="rId3" Type="http://schemas.openxmlformats.org/officeDocument/2006/relationships/hyperlink" Target="mailto:viastopsas@gmail.com" TargetMode="External"/><Relationship Id="rId7" Type="http://schemas.openxmlformats.org/officeDocument/2006/relationships/hyperlink" Target="mailto:licitaciones@master.net.co" TargetMode="External"/><Relationship Id="rId2" Type="http://schemas.openxmlformats.org/officeDocument/2006/relationships/hyperlink" Target="mailto:2cingenieros@2cingenieros.com.co" TargetMode="External"/><Relationship Id="rId1" Type="http://schemas.openxmlformats.org/officeDocument/2006/relationships/hyperlink" Target="mailto:COMERCIALRLP@GMAIL.COM" TargetMode="External"/><Relationship Id="rId6" Type="http://schemas.openxmlformats.org/officeDocument/2006/relationships/hyperlink" Target="mailto:gerencia@civingingenieria.com" TargetMode="External"/><Relationship Id="rId5" Type="http://schemas.openxmlformats.org/officeDocument/2006/relationships/hyperlink" Target="mailto:licitaciones@gng.com.co" TargetMode="External"/><Relationship Id="rId10" Type="http://schemas.openxmlformats.org/officeDocument/2006/relationships/printerSettings" Target="../printerSettings/printerSettings1.bin"/><Relationship Id="rId4" Type="http://schemas.openxmlformats.org/officeDocument/2006/relationships/hyperlink" Target="mailto:intraconsorcio2020@gmail.com" TargetMode="External"/><Relationship Id="rId9" Type="http://schemas.openxmlformats.org/officeDocument/2006/relationships/hyperlink" Target="mailto:comercial@jasb.com.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39997558519241921"/>
    <pageSetUpPr fitToPage="1"/>
  </sheetPr>
  <dimension ref="A1:AI24"/>
  <sheetViews>
    <sheetView view="pageBreakPreview" zoomScale="85" zoomScaleNormal="85" zoomScaleSheetLayoutView="85" workbookViewId="0">
      <selection activeCell="A7" sqref="A7:XFD7"/>
    </sheetView>
  </sheetViews>
  <sheetFormatPr baseColWidth="10" defaultColWidth="10.85546875" defaultRowHeight="15"/>
  <cols>
    <col min="1" max="1" width="5.85546875" style="46" customWidth="1"/>
    <col min="2" max="2" width="30.5703125" style="46" customWidth="1"/>
    <col min="3" max="3" width="23.140625" style="46" customWidth="1"/>
    <col min="4" max="4" width="28.140625" style="46" customWidth="1"/>
    <col min="5" max="5" width="19.42578125" style="46" customWidth="1"/>
    <col min="6" max="6" width="18.85546875" style="46" customWidth="1"/>
    <col min="7" max="7" width="8.7109375" style="47" customWidth="1"/>
    <col min="8" max="8" width="21" style="46" customWidth="1"/>
    <col min="9" max="9" width="19.42578125" style="46" customWidth="1"/>
    <col min="10" max="10" width="8.42578125" style="47" customWidth="1"/>
    <col min="11" max="12" width="19.42578125" style="46" customWidth="1"/>
    <col min="13" max="13" width="8.140625" style="47" customWidth="1"/>
    <col min="14" max="15" width="19.42578125" style="46" customWidth="1"/>
    <col min="16" max="16" width="8" style="47" customWidth="1"/>
    <col min="17" max="18" width="19.42578125" style="46" hidden="1" customWidth="1"/>
    <col min="19" max="19" width="7.85546875" style="47" hidden="1" customWidth="1"/>
    <col min="20" max="20" width="19.42578125" style="46" customWidth="1"/>
    <col min="21" max="21" width="5.140625" style="46" hidden="1" customWidth="1"/>
    <col min="22" max="22" width="19.42578125" style="46" customWidth="1"/>
    <col min="23" max="23" width="33.140625" style="46" customWidth="1"/>
    <col min="24" max="24" width="19.42578125" style="46" customWidth="1"/>
    <col min="25" max="29" width="6.7109375" style="107" customWidth="1"/>
    <col min="30" max="35" width="11" style="45" customWidth="1"/>
    <col min="36" max="250" width="11" style="46" customWidth="1"/>
    <col min="251" max="16384" width="10.85546875" style="46"/>
  </cols>
  <sheetData>
    <row r="1" spans="1:35" ht="159" customHeight="1">
      <c r="A1" s="186" t="s">
        <v>52</v>
      </c>
      <c r="B1" s="186"/>
      <c r="C1" s="186"/>
      <c r="D1" s="186"/>
      <c r="E1" s="186"/>
      <c r="F1" s="186"/>
      <c r="G1" s="186"/>
      <c r="H1" s="186"/>
      <c r="I1" s="186"/>
      <c r="J1" s="186"/>
      <c r="K1" s="186"/>
      <c r="L1" s="186"/>
      <c r="M1" s="186"/>
      <c r="N1" s="186"/>
      <c r="O1" s="186"/>
      <c r="P1" s="186"/>
      <c r="Q1" s="186"/>
      <c r="R1" s="186"/>
      <c r="S1" s="186"/>
      <c r="T1" s="186"/>
      <c r="U1" s="186"/>
      <c r="V1" s="186"/>
      <c r="W1" s="186"/>
      <c r="X1" s="186"/>
      <c r="Y1" s="186"/>
      <c r="Z1" s="186"/>
      <c r="AA1" s="186"/>
      <c r="AB1" s="186"/>
      <c r="AC1" s="186"/>
    </row>
    <row r="2" spans="1:35" ht="15.75" thickBot="1"/>
    <row r="3" spans="1:35">
      <c r="A3" s="189" t="s">
        <v>7</v>
      </c>
      <c r="B3" s="180" t="s">
        <v>26</v>
      </c>
      <c r="C3" s="180" t="s">
        <v>10</v>
      </c>
      <c r="D3" s="180" t="s">
        <v>23</v>
      </c>
      <c r="E3" s="180" t="s">
        <v>30</v>
      </c>
      <c r="F3" s="180" t="s">
        <v>37</v>
      </c>
      <c r="G3" s="182" t="s">
        <v>16</v>
      </c>
      <c r="H3" s="180" t="s">
        <v>31</v>
      </c>
      <c r="I3" s="180" t="s">
        <v>38</v>
      </c>
      <c r="J3" s="182" t="s">
        <v>17</v>
      </c>
      <c r="K3" s="180" t="s">
        <v>12</v>
      </c>
      <c r="L3" s="180" t="s">
        <v>39</v>
      </c>
      <c r="M3" s="182" t="s">
        <v>18</v>
      </c>
      <c r="N3" s="184" t="s">
        <v>13</v>
      </c>
      <c r="O3" s="184" t="s">
        <v>40</v>
      </c>
      <c r="P3" s="178" t="s">
        <v>19</v>
      </c>
      <c r="Q3" s="114"/>
      <c r="R3" s="114"/>
      <c r="S3" s="115"/>
      <c r="T3" s="180" t="s">
        <v>3</v>
      </c>
      <c r="U3" s="114"/>
      <c r="V3" s="180" t="s">
        <v>2</v>
      </c>
      <c r="W3" s="180" t="s">
        <v>0</v>
      </c>
      <c r="X3" s="180" t="s">
        <v>1</v>
      </c>
      <c r="Y3" s="187" t="s">
        <v>51</v>
      </c>
      <c r="Z3" s="187"/>
      <c r="AA3" s="187"/>
      <c r="AB3" s="187"/>
      <c r="AC3" s="188"/>
    </row>
    <row r="4" spans="1:35" ht="30.75" thickBot="1">
      <c r="A4" s="190"/>
      <c r="B4" s="181"/>
      <c r="C4" s="181"/>
      <c r="D4" s="181"/>
      <c r="E4" s="181"/>
      <c r="F4" s="181"/>
      <c r="G4" s="183"/>
      <c r="H4" s="181"/>
      <c r="I4" s="181"/>
      <c r="J4" s="183"/>
      <c r="K4" s="181"/>
      <c r="L4" s="181"/>
      <c r="M4" s="183"/>
      <c r="N4" s="185"/>
      <c r="O4" s="185"/>
      <c r="P4" s="179"/>
      <c r="Q4" s="116" t="s">
        <v>14</v>
      </c>
      <c r="R4" s="116" t="s">
        <v>41</v>
      </c>
      <c r="S4" s="117" t="s">
        <v>20</v>
      </c>
      <c r="T4" s="181"/>
      <c r="U4" s="116" t="s">
        <v>15</v>
      </c>
      <c r="V4" s="181"/>
      <c r="W4" s="181"/>
      <c r="X4" s="181"/>
      <c r="Y4" s="118">
        <v>1</v>
      </c>
      <c r="Z4" s="118">
        <v>2</v>
      </c>
      <c r="AA4" s="118">
        <v>3</v>
      </c>
      <c r="AB4" s="118">
        <v>4</v>
      </c>
      <c r="AC4" s="119">
        <v>5</v>
      </c>
    </row>
    <row r="5" spans="1:35" s="152" customFormat="1" ht="102">
      <c r="A5" s="108">
        <v>1</v>
      </c>
      <c r="B5" s="146" t="s">
        <v>62</v>
      </c>
      <c r="C5" s="110" t="s">
        <v>67</v>
      </c>
      <c r="D5" s="109" t="s">
        <v>306</v>
      </c>
      <c r="E5" s="147" t="s">
        <v>69</v>
      </c>
      <c r="F5" s="148" t="s">
        <v>70</v>
      </c>
      <c r="G5" s="149">
        <v>0.51</v>
      </c>
      <c r="H5" s="110" t="s">
        <v>73</v>
      </c>
      <c r="I5" s="148" t="s">
        <v>71</v>
      </c>
      <c r="J5" s="150">
        <v>0.39</v>
      </c>
      <c r="K5" s="147" t="s">
        <v>68</v>
      </c>
      <c r="L5" s="148" t="s">
        <v>72</v>
      </c>
      <c r="M5" s="149">
        <v>0.1</v>
      </c>
      <c r="N5" s="110"/>
      <c r="O5" s="148"/>
      <c r="P5" s="151"/>
      <c r="Q5" s="111"/>
      <c r="R5" s="148" t="s">
        <v>42</v>
      </c>
      <c r="S5" s="149"/>
      <c r="T5" s="110" t="s">
        <v>63</v>
      </c>
      <c r="U5" s="112"/>
      <c r="V5" s="112" t="s">
        <v>64</v>
      </c>
      <c r="W5" s="113" t="s">
        <v>65</v>
      </c>
      <c r="X5" s="112" t="s">
        <v>66</v>
      </c>
      <c r="Y5" s="126" t="s">
        <v>28</v>
      </c>
      <c r="Z5" s="126" t="s">
        <v>28</v>
      </c>
      <c r="AA5" s="126" t="s">
        <v>28</v>
      </c>
      <c r="AB5" s="126" t="s">
        <v>28</v>
      </c>
      <c r="AC5" s="126" t="s">
        <v>28</v>
      </c>
    </row>
    <row r="6" spans="1:35" s="152" customFormat="1" ht="51">
      <c r="A6" s="76">
        <v>2</v>
      </c>
      <c r="B6" s="153" t="s">
        <v>92</v>
      </c>
      <c r="C6" s="154" t="s">
        <v>91</v>
      </c>
      <c r="D6" s="78" t="s">
        <v>309</v>
      </c>
      <c r="E6" s="87" t="s">
        <v>92</v>
      </c>
      <c r="F6" s="155" t="s">
        <v>86</v>
      </c>
      <c r="G6" s="156">
        <v>1</v>
      </c>
      <c r="H6" s="84"/>
      <c r="I6" s="155"/>
      <c r="J6" s="157"/>
      <c r="K6" s="87"/>
      <c r="L6" s="155"/>
      <c r="M6" s="156"/>
      <c r="N6" s="158"/>
      <c r="O6" s="155"/>
      <c r="P6" s="159"/>
      <c r="Q6" s="85"/>
      <c r="R6" s="155" t="s">
        <v>42</v>
      </c>
      <c r="S6" s="156"/>
      <c r="T6" s="84" t="s">
        <v>87</v>
      </c>
      <c r="U6" s="86"/>
      <c r="V6" s="86" t="s">
        <v>88</v>
      </c>
      <c r="W6" s="75" t="s">
        <v>89</v>
      </c>
      <c r="X6" s="86" t="s">
        <v>90</v>
      </c>
      <c r="Y6" s="93" t="s">
        <v>28</v>
      </c>
      <c r="Z6" s="93" t="s">
        <v>28</v>
      </c>
      <c r="AA6" s="93"/>
      <c r="AB6" s="93"/>
      <c r="AC6" s="93"/>
    </row>
    <row r="7" spans="1:35" s="90" customFormat="1" ht="114.75" hidden="1">
      <c r="A7" s="76">
        <v>3</v>
      </c>
      <c r="B7" s="153" t="s">
        <v>101</v>
      </c>
      <c r="C7" s="154" t="s">
        <v>105</v>
      </c>
      <c r="D7" s="78" t="s">
        <v>310</v>
      </c>
      <c r="E7" s="87" t="s">
        <v>108</v>
      </c>
      <c r="F7" s="155" t="s">
        <v>106</v>
      </c>
      <c r="G7" s="156">
        <v>0.7</v>
      </c>
      <c r="H7" s="84" t="s">
        <v>109</v>
      </c>
      <c r="I7" s="155" t="s">
        <v>107</v>
      </c>
      <c r="J7" s="157">
        <v>0.3</v>
      </c>
      <c r="K7" s="87"/>
      <c r="L7" s="155"/>
      <c r="M7" s="156"/>
      <c r="N7" s="158"/>
      <c r="O7" s="155"/>
      <c r="P7" s="159"/>
      <c r="Q7" s="85"/>
      <c r="R7" s="155" t="s">
        <v>42</v>
      </c>
      <c r="S7" s="156"/>
      <c r="T7" s="84" t="s">
        <v>104</v>
      </c>
      <c r="U7" s="86"/>
      <c r="V7" s="86" t="s">
        <v>102</v>
      </c>
      <c r="W7" s="75" t="s">
        <v>103</v>
      </c>
      <c r="X7" s="112" t="s">
        <v>66</v>
      </c>
      <c r="Y7" s="93"/>
      <c r="Z7" s="93"/>
      <c r="AA7" s="93" t="s">
        <v>28</v>
      </c>
      <c r="AB7" s="93"/>
      <c r="AC7" s="93"/>
    </row>
    <row r="8" spans="1:35" s="90" customFormat="1" ht="38.25">
      <c r="A8" s="76">
        <v>4</v>
      </c>
      <c r="B8" s="153" t="s">
        <v>115</v>
      </c>
      <c r="C8" s="154" t="s">
        <v>116</v>
      </c>
      <c r="D8" s="78" t="s">
        <v>311</v>
      </c>
      <c r="E8" s="87" t="s">
        <v>115</v>
      </c>
      <c r="F8" s="155" t="s">
        <v>120</v>
      </c>
      <c r="G8" s="156">
        <v>1</v>
      </c>
      <c r="H8" s="84"/>
      <c r="I8" s="155"/>
      <c r="J8" s="157"/>
      <c r="K8" s="87"/>
      <c r="L8" s="155"/>
      <c r="M8" s="156"/>
      <c r="N8" s="84"/>
      <c r="O8" s="155"/>
      <c r="P8" s="159"/>
      <c r="Q8" s="85"/>
      <c r="R8" s="155" t="s">
        <v>42</v>
      </c>
      <c r="S8" s="156"/>
      <c r="T8" s="84" t="s">
        <v>117</v>
      </c>
      <c r="U8" s="86"/>
      <c r="V8" s="86" t="s">
        <v>118</v>
      </c>
      <c r="W8" s="75" t="s">
        <v>119</v>
      </c>
      <c r="X8" s="112" t="s">
        <v>66</v>
      </c>
      <c r="Y8" s="93" t="s">
        <v>28</v>
      </c>
      <c r="Z8" s="93" t="s">
        <v>28</v>
      </c>
      <c r="AA8" s="93"/>
      <c r="AB8" s="93"/>
      <c r="AC8" s="93"/>
    </row>
    <row r="9" spans="1:35" s="152" customFormat="1" ht="114.75">
      <c r="A9" s="76">
        <v>5</v>
      </c>
      <c r="B9" s="153" t="s">
        <v>134</v>
      </c>
      <c r="C9" s="154" t="s">
        <v>135</v>
      </c>
      <c r="D9" s="78" t="s">
        <v>312</v>
      </c>
      <c r="E9" s="87" t="s">
        <v>141</v>
      </c>
      <c r="F9" s="155" t="s">
        <v>143</v>
      </c>
      <c r="G9" s="156">
        <v>0.5</v>
      </c>
      <c r="H9" s="84" t="s">
        <v>140</v>
      </c>
      <c r="I9" s="155" t="s">
        <v>142</v>
      </c>
      <c r="J9" s="157">
        <v>0.5</v>
      </c>
      <c r="K9" s="87"/>
      <c r="L9" s="155"/>
      <c r="M9" s="156"/>
      <c r="N9" s="158"/>
      <c r="O9" s="155"/>
      <c r="P9" s="159"/>
      <c r="Q9" s="85"/>
      <c r="R9" s="155" t="s">
        <v>42</v>
      </c>
      <c r="S9" s="156"/>
      <c r="T9" s="84" t="s">
        <v>136</v>
      </c>
      <c r="U9" s="86"/>
      <c r="V9" s="86" t="s">
        <v>137</v>
      </c>
      <c r="W9" s="75" t="s">
        <v>138</v>
      </c>
      <c r="X9" s="86" t="s">
        <v>139</v>
      </c>
      <c r="Y9" s="93" t="s">
        <v>28</v>
      </c>
      <c r="Z9" s="93" t="s">
        <v>28</v>
      </c>
      <c r="AA9" s="93" t="s">
        <v>28</v>
      </c>
      <c r="AB9" s="93" t="s">
        <v>28</v>
      </c>
      <c r="AC9" s="93" t="s">
        <v>28</v>
      </c>
    </row>
    <row r="10" spans="1:35" s="90" customFormat="1" ht="76.5">
      <c r="A10" s="76">
        <v>6</v>
      </c>
      <c r="B10" s="153" t="s">
        <v>160</v>
      </c>
      <c r="C10" s="154" t="s">
        <v>161</v>
      </c>
      <c r="D10" s="78" t="s">
        <v>313</v>
      </c>
      <c r="E10" s="87" t="s">
        <v>166</v>
      </c>
      <c r="F10" s="155" t="s">
        <v>300</v>
      </c>
      <c r="G10" s="156">
        <v>0.51</v>
      </c>
      <c r="H10" s="84" t="s">
        <v>167</v>
      </c>
      <c r="I10" s="155" t="s">
        <v>165</v>
      </c>
      <c r="J10" s="157">
        <v>0.49</v>
      </c>
      <c r="K10" s="87"/>
      <c r="L10" s="155"/>
      <c r="M10" s="156"/>
      <c r="N10" s="158"/>
      <c r="O10" s="155"/>
      <c r="P10" s="159"/>
      <c r="Q10" s="85"/>
      <c r="R10" s="155" t="s">
        <v>42</v>
      </c>
      <c r="S10" s="156"/>
      <c r="T10" s="84" t="s">
        <v>162</v>
      </c>
      <c r="U10" s="86"/>
      <c r="V10" s="86" t="s">
        <v>163</v>
      </c>
      <c r="W10" s="75" t="s">
        <v>164</v>
      </c>
      <c r="X10" s="112" t="s">
        <v>66</v>
      </c>
      <c r="Y10" s="93"/>
      <c r="Z10" s="93"/>
      <c r="AA10" s="93"/>
      <c r="AB10" s="93" t="s">
        <v>28</v>
      </c>
      <c r="AC10" s="93" t="s">
        <v>28</v>
      </c>
    </row>
    <row r="11" spans="1:35" s="90" customFormat="1" ht="63.75">
      <c r="A11" s="76">
        <v>7</v>
      </c>
      <c r="B11" s="153" t="s">
        <v>171</v>
      </c>
      <c r="C11" s="154" t="s">
        <v>174</v>
      </c>
      <c r="D11" s="78" t="s">
        <v>314</v>
      </c>
      <c r="E11" s="87" t="s">
        <v>175</v>
      </c>
      <c r="F11" s="155" t="s">
        <v>177</v>
      </c>
      <c r="G11" s="156">
        <v>0.51</v>
      </c>
      <c r="H11" s="84" t="s">
        <v>176</v>
      </c>
      <c r="I11" s="155" t="s">
        <v>178</v>
      </c>
      <c r="J11" s="157">
        <v>0.49</v>
      </c>
      <c r="K11" s="87"/>
      <c r="L11" s="155"/>
      <c r="M11" s="156"/>
      <c r="N11" s="84"/>
      <c r="O11" s="155"/>
      <c r="P11" s="159"/>
      <c r="Q11" s="85"/>
      <c r="R11" s="155" t="s">
        <v>42</v>
      </c>
      <c r="S11" s="156"/>
      <c r="T11" s="84">
        <v>3007896801</v>
      </c>
      <c r="U11" s="86"/>
      <c r="V11" s="86" t="s">
        <v>172</v>
      </c>
      <c r="W11" s="75" t="s">
        <v>173</v>
      </c>
      <c r="X11" s="112" t="s">
        <v>66</v>
      </c>
      <c r="Y11" s="93" t="s">
        <v>28</v>
      </c>
      <c r="Z11" s="93" t="s">
        <v>28</v>
      </c>
      <c r="AA11" s="93" t="s">
        <v>28</v>
      </c>
      <c r="AB11" s="93" t="s">
        <v>28</v>
      </c>
      <c r="AC11" s="93" t="s">
        <v>28</v>
      </c>
    </row>
    <row r="12" spans="1:35" s="152" customFormat="1" ht="25.5">
      <c r="A12" s="76">
        <v>8</v>
      </c>
      <c r="B12" s="153" t="s">
        <v>187</v>
      </c>
      <c r="C12" s="154" t="s">
        <v>188</v>
      </c>
      <c r="D12" s="78" t="s">
        <v>315</v>
      </c>
      <c r="E12" s="87" t="s">
        <v>187</v>
      </c>
      <c r="F12" s="155" t="s">
        <v>192</v>
      </c>
      <c r="G12" s="156">
        <v>1</v>
      </c>
      <c r="H12" s="84"/>
      <c r="I12" s="155"/>
      <c r="J12" s="157"/>
      <c r="K12" s="87"/>
      <c r="L12" s="155"/>
      <c r="M12" s="156"/>
      <c r="N12" s="158"/>
      <c r="O12" s="155"/>
      <c r="P12" s="159"/>
      <c r="Q12" s="85"/>
      <c r="R12" s="155" t="s">
        <v>42</v>
      </c>
      <c r="S12" s="156"/>
      <c r="T12" s="84" t="s">
        <v>189</v>
      </c>
      <c r="U12" s="86"/>
      <c r="V12" s="86" t="s">
        <v>190</v>
      </c>
      <c r="W12" s="75" t="s">
        <v>191</v>
      </c>
      <c r="X12" s="112" t="s">
        <v>66</v>
      </c>
      <c r="Y12" s="93" t="s">
        <v>28</v>
      </c>
      <c r="Z12" s="93" t="s">
        <v>28</v>
      </c>
      <c r="AA12" s="93" t="s">
        <v>28</v>
      </c>
      <c r="AB12" s="93" t="s">
        <v>28</v>
      </c>
      <c r="AC12" s="93" t="s">
        <v>28</v>
      </c>
    </row>
    <row r="13" spans="1:35" s="90" customFormat="1" ht="76.5">
      <c r="A13" s="76">
        <v>9</v>
      </c>
      <c r="B13" s="153" t="s">
        <v>205</v>
      </c>
      <c r="C13" s="154" t="s">
        <v>206</v>
      </c>
      <c r="D13" s="78" t="s">
        <v>316</v>
      </c>
      <c r="E13" s="87" t="s">
        <v>207</v>
      </c>
      <c r="F13" s="155" t="s">
        <v>214</v>
      </c>
      <c r="G13" s="156">
        <v>0.34</v>
      </c>
      <c r="H13" s="84" t="s">
        <v>208</v>
      </c>
      <c r="I13" s="155" t="s">
        <v>212</v>
      </c>
      <c r="J13" s="157">
        <v>0.2</v>
      </c>
      <c r="K13" s="87" t="s">
        <v>209</v>
      </c>
      <c r="L13" s="155" t="s">
        <v>213</v>
      </c>
      <c r="M13" s="156">
        <v>0.23</v>
      </c>
      <c r="N13" s="158" t="s">
        <v>210</v>
      </c>
      <c r="O13" s="155" t="s">
        <v>211</v>
      </c>
      <c r="P13" s="159">
        <v>0.23</v>
      </c>
      <c r="Q13" s="85"/>
      <c r="R13" s="155" t="s">
        <v>42</v>
      </c>
      <c r="S13" s="156"/>
      <c r="T13" s="84" t="s">
        <v>204</v>
      </c>
      <c r="U13" s="86"/>
      <c r="V13" s="86" t="s">
        <v>203</v>
      </c>
      <c r="W13" s="75" t="s">
        <v>202</v>
      </c>
      <c r="X13" s="112" t="s">
        <v>66</v>
      </c>
      <c r="Y13" s="93" t="s">
        <v>28</v>
      </c>
      <c r="Z13" s="93" t="s">
        <v>28</v>
      </c>
      <c r="AA13" s="93" t="s">
        <v>28</v>
      </c>
      <c r="AB13" s="93" t="s">
        <v>28</v>
      </c>
      <c r="AC13" s="93" t="s">
        <v>28</v>
      </c>
    </row>
    <row r="14" spans="1:35" s="90" customFormat="1" ht="38.25">
      <c r="A14" s="76">
        <v>10</v>
      </c>
      <c r="B14" s="153" t="s">
        <v>234</v>
      </c>
      <c r="C14" s="154" t="s">
        <v>235</v>
      </c>
      <c r="D14" s="78" t="s">
        <v>317</v>
      </c>
      <c r="E14" s="87" t="s">
        <v>234</v>
      </c>
      <c r="F14" s="155" t="s">
        <v>236</v>
      </c>
      <c r="G14" s="156">
        <v>1</v>
      </c>
      <c r="H14" s="84"/>
      <c r="I14" s="155"/>
      <c r="J14" s="157"/>
      <c r="K14" s="87"/>
      <c r="L14" s="155"/>
      <c r="M14" s="156"/>
      <c r="N14" s="84"/>
      <c r="O14" s="155"/>
      <c r="P14" s="159"/>
      <c r="Q14" s="85"/>
      <c r="R14" s="155" t="s">
        <v>42</v>
      </c>
      <c r="S14" s="156"/>
      <c r="T14" s="84" t="s">
        <v>230</v>
      </c>
      <c r="U14" s="86"/>
      <c r="V14" s="86" t="s">
        <v>231</v>
      </c>
      <c r="W14" s="75" t="s">
        <v>232</v>
      </c>
      <c r="X14" s="86" t="s">
        <v>233</v>
      </c>
      <c r="Y14" s="93" t="s">
        <v>28</v>
      </c>
      <c r="Z14" s="93"/>
      <c r="AA14" s="93" t="s">
        <v>28</v>
      </c>
      <c r="AB14" s="93"/>
      <c r="AC14" s="93"/>
    </row>
    <row r="15" spans="1:35" s="152" customFormat="1" ht="38.25">
      <c r="A15" s="76">
        <v>11</v>
      </c>
      <c r="B15" s="153" t="s">
        <v>258</v>
      </c>
      <c r="C15" s="154" t="s">
        <v>259</v>
      </c>
      <c r="D15" s="78" t="s">
        <v>318</v>
      </c>
      <c r="E15" s="87" t="s">
        <v>258</v>
      </c>
      <c r="F15" s="155" t="s">
        <v>260</v>
      </c>
      <c r="G15" s="156">
        <v>1</v>
      </c>
      <c r="H15" s="84"/>
      <c r="I15" s="155"/>
      <c r="J15" s="157"/>
      <c r="K15" s="87"/>
      <c r="L15" s="155"/>
      <c r="M15" s="156"/>
      <c r="N15" s="158"/>
      <c r="O15" s="155"/>
      <c r="P15" s="159"/>
      <c r="Q15" s="85"/>
      <c r="R15" s="155" t="s">
        <v>42</v>
      </c>
      <c r="S15" s="156"/>
      <c r="T15" s="84" t="s">
        <v>257</v>
      </c>
      <c r="U15" s="86"/>
      <c r="V15" s="86" t="s">
        <v>256</v>
      </c>
      <c r="W15" s="75" t="s">
        <v>255</v>
      </c>
      <c r="X15" s="112" t="s">
        <v>66</v>
      </c>
      <c r="Y15" s="93" t="s">
        <v>28</v>
      </c>
      <c r="Z15" s="93" t="s">
        <v>28</v>
      </c>
      <c r="AA15" s="93" t="s">
        <v>28</v>
      </c>
      <c r="AB15" s="93"/>
      <c r="AC15" s="93"/>
    </row>
    <row r="16" spans="1:35" s="90" customFormat="1" ht="76.5">
      <c r="A16" s="76">
        <v>12</v>
      </c>
      <c r="B16" s="74" t="s">
        <v>275</v>
      </c>
      <c r="C16" s="77" t="s">
        <v>279</v>
      </c>
      <c r="D16" s="78" t="s">
        <v>319</v>
      </c>
      <c r="E16" s="79" t="s">
        <v>48</v>
      </c>
      <c r="F16" s="80" t="s">
        <v>280</v>
      </c>
      <c r="G16" s="81">
        <v>0.5</v>
      </c>
      <c r="H16" s="82" t="s">
        <v>281</v>
      </c>
      <c r="I16" s="80" t="s">
        <v>282</v>
      </c>
      <c r="J16" s="83">
        <v>0.5</v>
      </c>
      <c r="K16" s="87"/>
      <c r="L16" s="80"/>
      <c r="M16" s="81"/>
      <c r="N16" s="88"/>
      <c r="O16" s="80"/>
      <c r="P16" s="141"/>
      <c r="Q16" s="85"/>
      <c r="R16" s="80" t="s">
        <v>42</v>
      </c>
      <c r="S16" s="81"/>
      <c r="T16" s="84" t="s">
        <v>276</v>
      </c>
      <c r="U16" s="86"/>
      <c r="V16" s="86" t="s">
        <v>277</v>
      </c>
      <c r="W16" s="75" t="s">
        <v>278</v>
      </c>
      <c r="X16" s="112" t="s">
        <v>66</v>
      </c>
      <c r="Y16" s="98" t="s">
        <v>28</v>
      </c>
      <c r="Z16" s="98" t="s">
        <v>28</v>
      </c>
      <c r="AA16" s="98" t="s">
        <v>28</v>
      </c>
      <c r="AB16" s="98" t="s">
        <v>28</v>
      </c>
      <c r="AC16" s="98" t="s">
        <v>28</v>
      </c>
      <c r="AD16" s="89"/>
      <c r="AE16" s="89"/>
      <c r="AF16" s="89"/>
      <c r="AG16" s="89"/>
      <c r="AH16" s="89"/>
      <c r="AI16" s="89"/>
    </row>
    <row r="17" spans="2:4">
      <c r="B17"/>
    </row>
    <row r="18" spans="2:4">
      <c r="B18" s="43"/>
    </row>
    <row r="19" spans="2:4">
      <c r="B19"/>
      <c r="D19" s="43"/>
    </row>
    <row r="20" spans="2:4">
      <c r="B20"/>
      <c r="D20"/>
    </row>
    <row r="21" spans="2:4">
      <c r="B21"/>
      <c r="D21"/>
    </row>
    <row r="22" spans="2:4">
      <c r="B22"/>
      <c r="D22"/>
    </row>
    <row r="23" spans="2:4">
      <c r="B23"/>
      <c r="D23"/>
    </row>
    <row r="24" spans="2:4">
      <c r="B24"/>
    </row>
  </sheetData>
  <sheetProtection selectLockedCells="1" selectUnlockedCells="1"/>
  <mergeCells count="22">
    <mergeCell ref="T3:T4"/>
    <mergeCell ref="V3:V4"/>
    <mergeCell ref="W3:W4"/>
    <mergeCell ref="X3:X4"/>
    <mergeCell ref="A1:AC1"/>
    <mergeCell ref="Y3:AC3"/>
    <mergeCell ref="A3:A4"/>
    <mergeCell ref="B3:B4"/>
    <mergeCell ref="C3:C4"/>
    <mergeCell ref="D3:D4"/>
    <mergeCell ref="E3:E4"/>
    <mergeCell ref="F3:F4"/>
    <mergeCell ref="G3:G4"/>
    <mergeCell ref="H3:H4"/>
    <mergeCell ref="I3:I4"/>
    <mergeCell ref="J3:J4"/>
    <mergeCell ref="P3:P4"/>
    <mergeCell ref="K3:K4"/>
    <mergeCell ref="L3:L4"/>
    <mergeCell ref="M3:M4"/>
    <mergeCell ref="N3:N4"/>
    <mergeCell ref="O3:O4"/>
  </mergeCells>
  <phoneticPr fontId="0" type="noConversion"/>
  <hyperlinks>
    <hyperlink ref="W7" r:id="rId1" xr:uid="{92B41D19-F747-4BA7-9A2F-681AF6132421}"/>
    <hyperlink ref="W8" r:id="rId2" xr:uid="{1AEAF6A3-0276-4426-B254-BBA67FC9FB2D}"/>
    <hyperlink ref="W9" r:id="rId3" xr:uid="{23708F02-1BD2-46EF-9859-7C2931AB54EB}"/>
    <hyperlink ref="W11" r:id="rId4" xr:uid="{2791BFD5-B6A0-4741-B9CB-7914FD24B1C8}"/>
    <hyperlink ref="W12" r:id="rId5" xr:uid="{3CE054B2-5B1A-4E4C-8797-0B63BBEAEA28}"/>
    <hyperlink ref="W13" r:id="rId6" xr:uid="{27D65683-FDCE-4FB1-9C64-24A8AF2B714B}"/>
    <hyperlink ref="W14" r:id="rId7" xr:uid="{1F25AC57-17A6-402F-AC24-2990B42CFE86}"/>
    <hyperlink ref="W15" r:id="rId8" xr:uid="{C7EE2146-E1D1-4533-9FBF-466CEB6D12D4}"/>
    <hyperlink ref="W16" r:id="rId9" xr:uid="{5F4A4F8D-62A3-4CFF-8119-D2A93A9D209B}"/>
  </hyperlinks>
  <printOptions horizontalCentered="1"/>
  <pageMargins left="0.39370078740157483" right="0.39370078740157483" top="0.39370078740157483" bottom="0.59055118110236227" header="0.19685039370078741" footer="0.39370078740157483"/>
  <pageSetup scale="28" orientation="landscape" r:id="rId10"/>
  <headerFooter alignWithMargins="0">
    <oddHeader>&amp;C&amp;"Verdana,Normal"&amp;8&amp;P de &amp;N</oddHeader>
    <oddFooter>&amp;L&amp;"Verdana,Normal"&amp;8Ing. Angélica González&amp;C&amp;F&amp;R&amp;A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R295"/>
  <sheetViews>
    <sheetView showGridLines="0" topLeftCell="A19" zoomScale="85" zoomScaleNormal="85" zoomScaleSheetLayoutView="85" workbookViewId="0">
      <selection activeCell="I299" sqref="I299"/>
    </sheetView>
  </sheetViews>
  <sheetFormatPr baseColWidth="10" defaultColWidth="11" defaultRowHeight="12"/>
  <cols>
    <col min="1" max="1" width="5.85546875" style="2" customWidth="1"/>
    <col min="2" max="2" width="19.42578125" style="2" customWidth="1"/>
    <col min="3" max="3" width="17.28515625" style="2" customWidth="1"/>
    <col min="4" max="4" width="8.42578125" style="2" customWidth="1"/>
    <col min="5" max="5" width="15.28515625" style="2" customWidth="1"/>
    <col min="6" max="6" width="43" style="2" customWidth="1"/>
    <col min="7" max="7" width="14.7109375" style="2" customWidth="1"/>
    <col min="8" max="8" width="16" style="2" customWidth="1"/>
    <col min="9" max="9" width="15.7109375" style="2" bestFit="1" customWidth="1"/>
    <col min="10" max="10" width="10.85546875" style="2" bestFit="1" customWidth="1"/>
    <col min="11" max="11" width="16.7109375" style="2" customWidth="1"/>
    <col min="12" max="12" width="25.42578125" style="2" customWidth="1"/>
    <col min="13" max="16384" width="11" style="2"/>
  </cols>
  <sheetData>
    <row r="1" spans="1:18" ht="180" customHeight="1">
      <c r="A1" s="186" t="s">
        <v>52</v>
      </c>
      <c r="B1" s="186"/>
      <c r="C1" s="186"/>
      <c r="D1" s="186"/>
      <c r="E1" s="186"/>
      <c r="F1" s="186"/>
      <c r="G1" s="186"/>
      <c r="H1" s="186"/>
      <c r="I1" s="186"/>
      <c r="J1" s="186"/>
      <c r="K1" s="186"/>
      <c r="L1" s="186"/>
      <c r="N1" s="1"/>
      <c r="O1" s="1"/>
      <c r="P1" s="1"/>
      <c r="Q1" s="1"/>
      <c r="R1" s="1"/>
    </row>
    <row r="2" spans="1:18" ht="5.25" customHeight="1">
      <c r="A2" s="201"/>
      <c r="B2" s="201"/>
      <c r="C2" s="201"/>
      <c r="D2" s="201"/>
      <c r="E2" s="201"/>
      <c r="F2" s="201"/>
      <c r="G2" s="201"/>
      <c r="H2" s="201"/>
      <c r="I2" s="201"/>
      <c r="J2" s="201"/>
      <c r="K2" s="201"/>
      <c r="L2" s="201"/>
      <c r="N2" s="1"/>
      <c r="O2" s="1"/>
      <c r="P2" s="1"/>
      <c r="Q2" s="1"/>
      <c r="R2" s="1"/>
    </row>
    <row r="3" spans="1:18" ht="21" customHeight="1">
      <c r="A3" s="202" t="s">
        <v>33</v>
      </c>
      <c r="B3" s="202"/>
      <c r="C3" s="202"/>
      <c r="D3" s="202"/>
      <c r="E3" s="202"/>
      <c r="F3" s="202"/>
      <c r="G3" s="202"/>
      <c r="H3" s="202"/>
      <c r="I3" s="202"/>
      <c r="J3" s="202"/>
      <c r="K3" s="202"/>
      <c r="L3" s="202"/>
      <c r="N3" s="1"/>
      <c r="O3" s="1"/>
      <c r="P3" s="1"/>
      <c r="Q3" s="1"/>
      <c r="R3" s="1"/>
    </row>
    <row r="4" spans="1:18" ht="4.5" customHeight="1">
      <c r="A4" s="4"/>
      <c r="B4" s="3"/>
      <c r="C4" s="3"/>
      <c r="D4" s="3"/>
      <c r="E4" s="3"/>
      <c r="F4" s="3"/>
      <c r="G4" s="5"/>
      <c r="H4" s="3"/>
      <c r="I4" s="6"/>
      <c r="J4" s="6"/>
      <c r="K4" s="6"/>
      <c r="L4" s="3"/>
      <c r="N4" s="1"/>
      <c r="O4" s="1"/>
      <c r="P4" s="1"/>
      <c r="Q4" s="1"/>
      <c r="R4" s="1"/>
    </row>
    <row r="5" spans="1:18" ht="25.5" customHeight="1">
      <c r="A5" s="203" t="s">
        <v>34</v>
      </c>
      <c r="B5" s="203"/>
      <c r="C5" s="203"/>
      <c r="D5" s="203"/>
      <c r="E5" s="203"/>
      <c r="F5" s="203"/>
      <c r="G5" s="203"/>
      <c r="H5" s="203"/>
      <c r="I5" s="203"/>
      <c r="J5" s="203"/>
      <c r="K5" s="203"/>
      <c r="L5" s="203"/>
      <c r="N5" s="1"/>
      <c r="O5" s="1"/>
      <c r="P5" s="1"/>
      <c r="Q5" s="1"/>
      <c r="R5" s="1"/>
    </row>
    <row r="6" spans="1:18" ht="57" customHeight="1">
      <c r="A6" s="204" t="s">
        <v>53</v>
      </c>
      <c r="B6" s="204"/>
      <c r="C6" s="204"/>
      <c r="D6" s="204"/>
      <c r="E6" s="204"/>
      <c r="F6" s="204"/>
      <c r="G6" s="204"/>
      <c r="H6" s="204"/>
      <c r="I6" s="204"/>
      <c r="J6" s="204"/>
      <c r="K6" s="204"/>
      <c r="L6" s="204"/>
      <c r="N6" s="1"/>
      <c r="O6" s="1"/>
      <c r="P6" s="1"/>
      <c r="Q6" s="1"/>
      <c r="R6" s="1"/>
    </row>
    <row r="7" spans="1:18" ht="20.25" customHeight="1">
      <c r="A7" s="203" t="s">
        <v>43</v>
      </c>
      <c r="B7" s="203"/>
      <c r="C7" s="203"/>
      <c r="D7" s="203"/>
      <c r="E7" s="203"/>
      <c r="F7" s="203"/>
      <c r="G7" s="203"/>
      <c r="H7" s="203"/>
      <c r="I7" s="203"/>
      <c r="J7" s="203"/>
      <c r="K7" s="203"/>
      <c r="L7" s="203"/>
      <c r="N7" s="1"/>
      <c r="O7" s="1"/>
      <c r="P7" s="1"/>
      <c r="Q7" s="1"/>
      <c r="R7" s="1"/>
    </row>
    <row r="8" spans="1:18" ht="17.25" customHeight="1">
      <c r="A8" s="203" t="s">
        <v>35</v>
      </c>
      <c r="B8" s="203"/>
      <c r="C8" s="203"/>
      <c r="D8" s="203"/>
      <c r="E8" s="203"/>
      <c r="F8" s="203"/>
      <c r="G8" s="203"/>
      <c r="H8" s="203"/>
      <c r="I8" s="203"/>
      <c r="J8" s="203"/>
      <c r="K8" s="203"/>
      <c r="L8" s="203"/>
      <c r="N8" s="1"/>
      <c r="O8" s="1"/>
      <c r="P8" s="1"/>
      <c r="Q8" s="1"/>
      <c r="R8" s="1"/>
    </row>
    <row r="9" spans="1:18" ht="17.25" customHeight="1">
      <c r="A9" s="56" t="s">
        <v>54</v>
      </c>
      <c r="B9" s="55"/>
      <c r="C9" s="55"/>
      <c r="D9" s="55"/>
      <c r="E9" s="55"/>
      <c r="F9" s="55"/>
      <c r="G9" s="55"/>
      <c r="H9" s="55"/>
      <c r="I9" s="55"/>
      <c r="J9" s="55"/>
      <c r="K9" s="55"/>
      <c r="L9" s="55"/>
      <c r="N9" s="1"/>
      <c r="O9" s="1"/>
      <c r="P9" s="1"/>
      <c r="Q9" s="1"/>
      <c r="R9" s="1"/>
    </row>
    <row r="10" spans="1:18" ht="18.75" customHeight="1">
      <c r="A10" s="56"/>
      <c r="B10" s="55"/>
      <c r="C10" s="55"/>
      <c r="D10" s="55"/>
      <c r="E10" s="55"/>
      <c r="F10" s="55"/>
      <c r="G10" s="55"/>
      <c r="H10" s="55"/>
      <c r="I10" s="55"/>
      <c r="J10" s="55"/>
      <c r="K10" s="55"/>
      <c r="L10" s="55"/>
      <c r="N10" s="1"/>
      <c r="O10" s="1"/>
      <c r="P10" s="1"/>
      <c r="Q10" s="1"/>
      <c r="R10" s="1"/>
    </row>
    <row r="11" spans="1:18" ht="12.75">
      <c r="A11"/>
      <c r="B11"/>
      <c r="C11"/>
      <c r="D11"/>
      <c r="E11"/>
      <c r="F11"/>
      <c r="G11"/>
      <c r="H11"/>
      <c r="I11"/>
      <c r="J11"/>
      <c r="K11"/>
      <c r="L11"/>
      <c r="N11" s="1"/>
      <c r="O11" s="1"/>
      <c r="P11" s="1"/>
      <c r="Q11" s="1"/>
      <c r="R11" s="1"/>
    </row>
    <row r="12" spans="1:18" ht="12.75">
      <c r="A12"/>
      <c r="B12"/>
      <c r="C12"/>
      <c r="D12"/>
      <c r="E12"/>
      <c r="F12"/>
      <c r="G12"/>
      <c r="H12"/>
      <c r="I12"/>
      <c r="J12"/>
      <c r="K12"/>
      <c r="L12"/>
      <c r="N12" s="1"/>
      <c r="O12" s="1"/>
      <c r="P12" s="1"/>
      <c r="Q12" s="1"/>
      <c r="R12" s="1"/>
    </row>
    <row r="13" spans="1:18" ht="33.75" customHeight="1">
      <c r="A13"/>
      <c r="B13"/>
      <c r="C13"/>
      <c r="D13"/>
      <c r="E13"/>
      <c r="F13"/>
      <c r="G13"/>
      <c r="H13"/>
      <c r="I13"/>
      <c r="J13" s="210" t="s">
        <v>60</v>
      </c>
      <c r="K13" s="211"/>
      <c r="L13" s="122" t="s">
        <v>61</v>
      </c>
      <c r="N13" s="1"/>
      <c r="O13" s="1"/>
      <c r="P13" s="1"/>
      <c r="Q13" s="1"/>
      <c r="R13" s="1"/>
    </row>
    <row r="14" spans="1:18" ht="30" customHeight="1">
      <c r="A14"/>
      <c r="B14"/>
      <c r="C14"/>
      <c r="D14"/>
      <c r="E14"/>
      <c r="F14"/>
      <c r="G14"/>
      <c r="H14" s="120" t="s">
        <v>55</v>
      </c>
      <c r="I14" s="121">
        <v>321167936.35000002</v>
      </c>
      <c r="J14" s="208">
        <v>365.87700924922791</v>
      </c>
      <c r="K14" s="209"/>
      <c r="L14" s="123">
        <v>731.75401849845582</v>
      </c>
      <c r="N14" s="1"/>
      <c r="O14" s="1"/>
      <c r="P14" s="1"/>
      <c r="Q14" s="1"/>
      <c r="R14" s="1"/>
    </row>
    <row r="15" spans="1:18" ht="30" customHeight="1">
      <c r="A15" s="7"/>
      <c r="B15" s="7"/>
      <c r="C15" s="7"/>
      <c r="D15" s="7"/>
      <c r="E15" s="7"/>
      <c r="F15" s="7"/>
      <c r="G15" s="8"/>
      <c r="H15" s="120" t="s">
        <v>56</v>
      </c>
      <c r="I15" s="121">
        <v>317388892.20999998</v>
      </c>
      <c r="J15" s="208">
        <v>361.57189279371335</v>
      </c>
      <c r="K15" s="209"/>
      <c r="L15" s="123">
        <v>723.14378558742669</v>
      </c>
      <c r="N15" s="1"/>
      <c r="O15" s="1"/>
      <c r="P15" s="1"/>
      <c r="Q15" s="1"/>
    </row>
    <row r="16" spans="1:18" ht="30" customHeight="1">
      <c r="A16" s="4"/>
      <c r="B16" s="9"/>
      <c r="C16" s="9"/>
      <c r="F16"/>
      <c r="G16"/>
      <c r="H16" s="120" t="s">
        <v>57</v>
      </c>
      <c r="I16" s="121">
        <v>231630235.24000001</v>
      </c>
      <c r="J16" s="208">
        <v>263.87496424596407</v>
      </c>
      <c r="K16" s="209"/>
      <c r="L16" s="123">
        <v>527.74992849192813</v>
      </c>
      <c r="N16" s="1"/>
      <c r="O16" s="1"/>
      <c r="P16" s="1"/>
      <c r="Q16" s="1"/>
    </row>
    <row r="17" spans="1:18" ht="30" customHeight="1">
      <c r="A17" s="4"/>
      <c r="B17" s="9"/>
      <c r="C17" s="9"/>
      <c r="D17" s="11"/>
      <c r="E17" s="11"/>
      <c r="H17" s="120" t="s">
        <v>58</v>
      </c>
      <c r="I17" s="121">
        <v>424652515.24000001</v>
      </c>
      <c r="J17" s="208">
        <v>483.76744581643032</v>
      </c>
      <c r="K17" s="209"/>
      <c r="L17" s="123">
        <v>967.53489163286065</v>
      </c>
      <c r="N17" s="1"/>
      <c r="O17" s="1"/>
      <c r="P17" s="1"/>
      <c r="Q17" s="1"/>
      <c r="R17" s="1"/>
    </row>
    <row r="18" spans="1:18" ht="30" customHeight="1">
      <c r="A18" s="4"/>
      <c r="B18" s="9"/>
      <c r="C18" s="9"/>
      <c r="D18" s="11"/>
      <c r="E18" s="11"/>
      <c r="F18"/>
      <c r="G18"/>
      <c r="H18" s="120" t="s">
        <v>59</v>
      </c>
      <c r="I18" s="121">
        <v>424452595.24000001</v>
      </c>
      <c r="J18" s="208">
        <v>483.53969539862589</v>
      </c>
      <c r="K18" s="209"/>
      <c r="L18" s="123">
        <v>967.07939079725179</v>
      </c>
      <c r="N18" s="1"/>
      <c r="O18" s="1"/>
      <c r="P18" s="1"/>
      <c r="Q18" s="1"/>
      <c r="R18" s="1"/>
    </row>
    <row r="19" spans="1:18" ht="32.25" customHeight="1">
      <c r="A19" s="4"/>
      <c r="B19" s="9"/>
      <c r="C19" s="9"/>
      <c r="D19" s="9"/>
      <c r="E19" s="9"/>
      <c r="F19"/>
      <c r="G19"/>
      <c r="H19" s="120" t="s">
        <v>44</v>
      </c>
      <c r="I19" s="12">
        <v>877803</v>
      </c>
      <c r="J19" s="208"/>
      <c r="K19" s="209"/>
      <c r="L19" s="123"/>
      <c r="N19" s="1"/>
      <c r="O19" s="1"/>
      <c r="P19" s="1"/>
      <c r="Q19" s="1"/>
      <c r="R19" s="1"/>
    </row>
    <row r="20" spans="1:18">
      <c r="A20" s="4"/>
      <c r="B20" s="9"/>
      <c r="C20" s="9"/>
      <c r="D20" s="9"/>
      <c r="E20" s="9"/>
      <c r="F20" s="19"/>
      <c r="G20" s="19"/>
      <c r="H20" s="14"/>
      <c r="I20" s="15"/>
      <c r="J20" s="19"/>
      <c r="K20" s="19"/>
      <c r="L20" s="19"/>
      <c r="N20" s="1"/>
      <c r="O20" s="1"/>
      <c r="P20" s="1"/>
      <c r="Q20" s="1"/>
      <c r="R20" s="1"/>
    </row>
    <row r="21" spans="1:18">
      <c r="A21" s="1"/>
      <c r="B21" s="13"/>
      <c r="C21" s="13"/>
      <c r="D21" s="13"/>
      <c r="E21" s="13"/>
      <c r="F21" s="17"/>
      <c r="G21" s="16"/>
      <c r="H21" s="13"/>
      <c r="I21" s="13"/>
      <c r="J21" s="13"/>
      <c r="K21" s="13"/>
      <c r="L21" s="13"/>
      <c r="N21" s="1"/>
      <c r="O21" s="1"/>
      <c r="P21" s="1"/>
      <c r="Q21" s="1"/>
      <c r="R21" s="1"/>
    </row>
    <row r="22" spans="1:18">
      <c r="A22" s="1"/>
      <c r="B22" s="16" t="s">
        <v>32</v>
      </c>
      <c r="C22" s="18">
        <v>1</v>
      </c>
      <c r="D22" s="192" t="s">
        <v>62</v>
      </c>
      <c r="E22" s="192"/>
      <c r="F22" s="192"/>
      <c r="G22" s="192"/>
      <c r="H22" s="192"/>
      <c r="I22" s="192"/>
      <c r="J22" s="19"/>
      <c r="K22" s="19"/>
      <c r="L22" s="14"/>
      <c r="N22" s="1"/>
      <c r="O22" s="1"/>
      <c r="P22" s="1"/>
      <c r="Q22" s="1"/>
      <c r="R22" s="1"/>
    </row>
    <row r="23" spans="1:18">
      <c r="A23" s="1"/>
      <c r="B23" s="16"/>
      <c r="C23" s="16"/>
      <c r="D23" s="191" t="s">
        <v>306</v>
      </c>
      <c r="E23" s="191"/>
      <c r="F23" s="191"/>
      <c r="G23" s="191"/>
      <c r="H23" s="191"/>
      <c r="I23" s="191"/>
      <c r="J23" s="19"/>
      <c r="K23" s="19"/>
      <c r="L23" s="14"/>
      <c r="N23" s="1"/>
      <c r="O23" s="1"/>
      <c r="P23" s="1"/>
      <c r="Q23" s="1"/>
      <c r="R23" s="1"/>
    </row>
    <row r="24" spans="1:18">
      <c r="A24" s="1"/>
      <c r="B24" s="16"/>
      <c r="C24" s="16"/>
      <c r="D24" s="191"/>
      <c r="E24" s="191"/>
      <c r="F24" s="191"/>
      <c r="G24" s="191"/>
      <c r="H24" s="191"/>
      <c r="I24" s="191"/>
      <c r="J24" s="19"/>
      <c r="K24" s="19"/>
      <c r="L24" s="14"/>
      <c r="N24" s="1"/>
      <c r="O24" s="1"/>
      <c r="P24" s="1"/>
      <c r="Q24" s="1"/>
      <c r="R24" s="1"/>
    </row>
    <row r="25" spans="1:18" s="21" customFormat="1" ht="15" customHeight="1">
      <c r="A25" s="1"/>
      <c r="B25" s="1"/>
      <c r="C25" s="1"/>
      <c r="D25" s="1"/>
      <c r="E25" s="1"/>
      <c r="F25" s="1"/>
      <c r="G25" s="22"/>
      <c r="H25" s="14"/>
      <c r="I25" s="15"/>
      <c r="J25" s="23"/>
      <c r="K25" s="23"/>
      <c r="L25" s="1"/>
      <c r="N25" s="20"/>
      <c r="O25" s="20"/>
      <c r="P25" s="20"/>
      <c r="Q25" s="20"/>
      <c r="R25" s="20"/>
    </row>
    <row r="26" spans="1:18" ht="39.75" customHeight="1">
      <c r="A26" s="24" t="s">
        <v>22</v>
      </c>
      <c r="B26" s="24" t="s">
        <v>6</v>
      </c>
      <c r="C26" s="25" t="s">
        <v>21</v>
      </c>
      <c r="D26" s="25" t="s">
        <v>24</v>
      </c>
      <c r="E26" s="68" t="s">
        <v>36</v>
      </c>
      <c r="F26" s="24" t="s">
        <v>4</v>
      </c>
      <c r="G26" s="26" t="s">
        <v>5</v>
      </c>
      <c r="H26" s="24" t="s">
        <v>45</v>
      </c>
      <c r="I26" s="10" t="s">
        <v>25</v>
      </c>
      <c r="J26" s="10" t="s">
        <v>11</v>
      </c>
      <c r="K26" s="135" t="s">
        <v>126</v>
      </c>
      <c r="L26" s="24" t="s">
        <v>9</v>
      </c>
      <c r="N26" s="1"/>
      <c r="O26" s="1"/>
      <c r="P26" s="1"/>
      <c r="Q26" s="1"/>
      <c r="R26" s="1"/>
    </row>
    <row r="27" spans="1:18" ht="156">
      <c r="A27" s="59">
        <v>1</v>
      </c>
      <c r="B27" s="71" t="s">
        <v>74</v>
      </c>
      <c r="C27" s="61" t="s">
        <v>69</v>
      </c>
      <c r="D27" s="67">
        <v>1</v>
      </c>
      <c r="E27" s="69">
        <v>3</v>
      </c>
      <c r="F27" s="72" t="s">
        <v>76</v>
      </c>
      <c r="G27" s="66">
        <v>39168</v>
      </c>
      <c r="H27" s="61" t="s">
        <v>81</v>
      </c>
      <c r="I27" s="62">
        <v>140206880</v>
      </c>
      <c r="J27" s="139">
        <v>323.28079317500578</v>
      </c>
      <c r="K27" s="136"/>
      <c r="L27" s="127"/>
      <c r="N27" s="1"/>
      <c r="O27" s="1"/>
      <c r="P27" s="1"/>
      <c r="Q27" s="1"/>
      <c r="R27" s="1"/>
    </row>
    <row r="28" spans="1:18" ht="84" customHeight="1">
      <c r="A28" s="59">
        <v>2</v>
      </c>
      <c r="B28" s="71" t="s">
        <v>74</v>
      </c>
      <c r="C28" s="61" t="s">
        <v>69</v>
      </c>
      <c r="D28" s="67">
        <v>0.2</v>
      </c>
      <c r="E28" s="69">
        <v>26</v>
      </c>
      <c r="F28" s="72" t="s">
        <v>77</v>
      </c>
      <c r="G28" s="66">
        <v>42465</v>
      </c>
      <c r="H28" s="61" t="s">
        <v>159</v>
      </c>
      <c r="I28" s="62">
        <v>968075096</v>
      </c>
      <c r="J28" s="139">
        <v>280.82369411157237</v>
      </c>
      <c r="K28" s="136"/>
      <c r="L28" s="61" t="s">
        <v>75</v>
      </c>
      <c r="N28" s="1"/>
      <c r="O28" s="1"/>
      <c r="P28" s="1"/>
      <c r="Q28" s="1"/>
      <c r="R28" s="1"/>
    </row>
    <row r="29" spans="1:18" ht="129.75" customHeight="1">
      <c r="A29" s="38">
        <v>3</v>
      </c>
      <c r="B29" s="71" t="s">
        <v>74</v>
      </c>
      <c r="C29" s="61" t="s">
        <v>69</v>
      </c>
      <c r="D29" s="67">
        <v>0.5</v>
      </c>
      <c r="E29" s="69">
        <v>23</v>
      </c>
      <c r="F29" s="72" t="s">
        <v>78</v>
      </c>
      <c r="G29" s="66">
        <v>42090</v>
      </c>
      <c r="H29" s="61" t="s">
        <v>82</v>
      </c>
      <c r="I29" s="62">
        <v>740168926</v>
      </c>
      <c r="J29" s="39">
        <v>574.35316675719719</v>
      </c>
      <c r="K29" s="137" t="s">
        <v>127</v>
      </c>
      <c r="L29" s="61" t="s">
        <v>303</v>
      </c>
      <c r="N29" s="1"/>
      <c r="O29" s="1"/>
      <c r="P29" s="1"/>
      <c r="Q29" s="1"/>
      <c r="R29" s="1"/>
    </row>
    <row r="30" spans="1:18" ht="111.75" customHeight="1">
      <c r="A30" s="102">
        <v>4</v>
      </c>
      <c r="B30" s="71" t="s">
        <v>74</v>
      </c>
      <c r="C30" s="61" t="s">
        <v>69</v>
      </c>
      <c r="D30" s="67">
        <v>1</v>
      </c>
      <c r="E30" s="69">
        <v>1</v>
      </c>
      <c r="F30" s="125" t="s">
        <v>79</v>
      </c>
      <c r="G30" s="105">
        <v>41522</v>
      </c>
      <c r="H30" s="104" t="s">
        <v>83</v>
      </c>
      <c r="I30" s="106">
        <v>225990156</v>
      </c>
      <c r="J30" s="39">
        <v>383.35904325699744</v>
      </c>
      <c r="K30" s="138"/>
      <c r="L30" s="145"/>
      <c r="N30" s="1"/>
      <c r="O30" s="1"/>
      <c r="P30" s="1"/>
      <c r="Q30" s="1"/>
      <c r="R30" s="1"/>
    </row>
    <row r="31" spans="1:18" ht="129" customHeight="1">
      <c r="A31" s="38">
        <v>5</v>
      </c>
      <c r="B31" s="71" t="s">
        <v>74</v>
      </c>
      <c r="C31" s="61" t="s">
        <v>69</v>
      </c>
      <c r="D31" s="67">
        <v>0.5</v>
      </c>
      <c r="E31" s="69">
        <v>25</v>
      </c>
      <c r="F31" s="72" t="s">
        <v>80</v>
      </c>
      <c r="G31" s="49">
        <v>43305</v>
      </c>
      <c r="H31" s="38" t="s">
        <v>84</v>
      </c>
      <c r="I31" s="50">
        <v>807443987</v>
      </c>
      <c r="J31" s="39">
        <v>516.7694433991004</v>
      </c>
      <c r="K31" s="137" t="s">
        <v>127</v>
      </c>
      <c r="L31" s="61" t="s">
        <v>304</v>
      </c>
      <c r="N31" s="1"/>
      <c r="O31" s="1"/>
      <c r="P31" s="1"/>
      <c r="Q31" s="1"/>
      <c r="R31" s="1"/>
    </row>
    <row r="32" spans="1:18" hidden="1">
      <c r="A32" s="38">
        <v>6</v>
      </c>
      <c r="B32" s="38"/>
      <c r="C32" s="38"/>
      <c r="D32" s="91"/>
      <c r="E32" s="92"/>
      <c r="F32" s="72"/>
      <c r="G32" s="49"/>
      <c r="H32" s="38"/>
      <c r="I32" s="50"/>
      <c r="J32" s="39">
        <v>0</v>
      </c>
      <c r="K32" s="130"/>
      <c r="L32" s="27"/>
      <c r="N32" s="1"/>
      <c r="O32" s="1"/>
      <c r="P32" s="1"/>
      <c r="Q32" s="1"/>
      <c r="R32" s="1"/>
    </row>
    <row r="33" spans="1:18" hidden="1">
      <c r="A33" s="38">
        <v>7</v>
      </c>
      <c r="B33" s="38"/>
      <c r="C33" s="38"/>
      <c r="D33" s="91"/>
      <c r="E33" s="92"/>
      <c r="F33" s="72"/>
      <c r="G33" s="49"/>
      <c r="H33" s="38"/>
      <c r="I33" s="50"/>
      <c r="J33" s="39">
        <v>0</v>
      </c>
      <c r="K33" s="130"/>
      <c r="L33" s="27"/>
      <c r="N33" s="1"/>
      <c r="O33" s="1"/>
      <c r="P33" s="1"/>
      <c r="Q33" s="1"/>
      <c r="R33" s="1"/>
    </row>
    <row r="34" spans="1:18" hidden="1">
      <c r="A34" s="38">
        <v>8</v>
      </c>
      <c r="B34" s="38"/>
      <c r="C34" s="38"/>
      <c r="D34" s="91"/>
      <c r="E34" s="92"/>
      <c r="F34" s="72"/>
      <c r="G34" s="49"/>
      <c r="H34" s="38"/>
      <c r="I34" s="50"/>
      <c r="J34" s="39">
        <v>0</v>
      </c>
      <c r="K34" s="130"/>
      <c r="L34" s="52"/>
      <c r="N34" s="1"/>
      <c r="O34" s="1"/>
      <c r="P34" s="1"/>
      <c r="Q34" s="1"/>
      <c r="R34" s="1"/>
    </row>
    <row r="35" spans="1:18" hidden="1">
      <c r="A35" s="38">
        <v>9</v>
      </c>
      <c r="B35" s="38"/>
      <c r="C35" s="38"/>
      <c r="D35" s="91"/>
      <c r="E35" s="92"/>
      <c r="F35" s="72"/>
      <c r="G35" s="49"/>
      <c r="H35" s="38"/>
      <c r="I35" s="50"/>
      <c r="J35" s="39">
        <v>0</v>
      </c>
      <c r="K35" s="130"/>
      <c r="L35" s="27"/>
      <c r="N35" s="1"/>
      <c r="O35" s="1"/>
      <c r="P35" s="1"/>
      <c r="Q35" s="1"/>
      <c r="R35" s="1"/>
    </row>
    <row r="36" spans="1:18" hidden="1">
      <c r="A36" s="38">
        <v>10</v>
      </c>
      <c r="B36" s="38"/>
      <c r="C36" s="38"/>
      <c r="D36" s="91"/>
      <c r="E36" s="92"/>
      <c r="F36" s="72"/>
      <c r="G36" s="49"/>
      <c r="H36" s="38"/>
      <c r="I36" s="50"/>
      <c r="J36" s="39">
        <v>0</v>
      </c>
      <c r="K36" s="130"/>
      <c r="L36" s="27"/>
      <c r="N36" s="1"/>
      <c r="O36" s="1"/>
      <c r="P36" s="1"/>
      <c r="Q36" s="1"/>
      <c r="R36" s="1"/>
    </row>
    <row r="37" spans="1:18" ht="13.5" thickBot="1">
      <c r="A37" s="1"/>
      <c r="B37" s="1"/>
      <c r="C37"/>
      <c r="D37" s="1"/>
      <c r="E37" s="1"/>
      <c r="F37" s="1"/>
      <c r="G37" s="29"/>
      <c r="H37" s="14"/>
      <c r="I37" s="19" t="s">
        <v>8</v>
      </c>
      <c r="J37" s="19">
        <v>2078.5861406998733</v>
      </c>
      <c r="K37" s="19"/>
      <c r="L37" s="58"/>
      <c r="N37" s="14"/>
      <c r="O37" s="14"/>
      <c r="P37" s="14"/>
      <c r="Q37" s="14"/>
      <c r="R37" s="14"/>
    </row>
    <row r="38" spans="1:18" ht="27" customHeight="1">
      <c r="A38" s="14"/>
      <c r="B38"/>
      <c r="C38"/>
      <c r="D38"/>
      <c r="E38"/>
      <c r="F38" s="14"/>
      <c r="G38" s="22"/>
      <c r="H38" s="31"/>
      <c r="I38" s="32"/>
      <c r="J38" s="98" t="s">
        <v>27</v>
      </c>
      <c r="K38" s="132"/>
      <c r="L38" s="128" t="s">
        <v>307</v>
      </c>
      <c r="N38" s="14"/>
      <c r="O38" s="14"/>
      <c r="P38" s="14"/>
      <c r="Q38" s="14"/>
      <c r="R38" s="14"/>
    </row>
    <row r="39" spans="1:18" ht="36">
      <c r="A39" s="14"/>
      <c r="B39"/>
      <c r="C39"/>
      <c r="D39"/>
      <c r="E39"/>
      <c r="F39" s="14"/>
      <c r="G39" s="34" t="s">
        <v>69</v>
      </c>
      <c r="H39" s="35">
        <v>0.51</v>
      </c>
      <c r="I39" s="36">
        <v>2078.5861406998733</v>
      </c>
      <c r="J39" s="99" t="s">
        <v>308</v>
      </c>
      <c r="K39" s="99"/>
      <c r="L39" s="93" t="s">
        <v>85</v>
      </c>
      <c r="N39" s="14"/>
      <c r="O39" s="14"/>
      <c r="P39" s="14"/>
      <c r="Q39" s="14"/>
      <c r="R39" s="14"/>
    </row>
    <row r="40" spans="1:18">
      <c r="A40" s="14"/>
      <c r="B40" s="14"/>
      <c r="C40" s="14"/>
      <c r="D40" s="14"/>
      <c r="E40" s="14"/>
      <c r="F40" s="14"/>
      <c r="G40" s="34" t="s">
        <v>73</v>
      </c>
      <c r="H40" s="35">
        <v>0.39</v>
      </c>
      <c r="I40" s="36">
        <v>0</v>
      </c>
      <c r="J40" s="14" t="s">
        <v>29</v>
      </c>
      <c r="K40" s="14"/>
      <c r="L40" s="14"/>
      <c r="N40" s="14"/>
      <c r="O40" s="14"/>
      <c r="P40" s="14"/>
      <c r="Q40" s="14"/>
      <c r="R40" s="14"/>
    </row>
    <row r="41" spans="1:18" hidden="1">
      <c r="A41" s="14"/>
      <c r="B41" s="14"/>
      <c r="C41" s="14"/>
      <c r="D41" s="14"/>
      <c r="E41" s="14"/>
      <c r="F41" s="14"/>
      <c r="G41" s="34" t="s">
        <v>68</v>
      </c>
      <c r="H41" s="35">
        <v>0.1</v>
      </c>
      <c r="I41" s="36">
        <v>0</v>
      </c>
      <c r="J41" s="14" t="s">
        <v>29</v>
      </c>
      <c r="K41" s="14"/>
      <c r="L41" s="14"/>
      <c r="N41" s="14"/>
      <c r="O41" s="14"/>
      <c r="P41" s="14"/>
      <c r="Q41" s="14"/>
      <c r="R41" s="14"/>
    </row>
    <row r="42" spans="1:18" hidden="1">
      <c r="A42" s="14"/>
      <c r="B42" s="14"/>
      <c r="C42" s="14"/>
      <c r="D42" s="14"/>
      <c r="E42" s="14"/>
      <c r="F42" s="14"/>
      <c r="G42" s="34">
        <v>0</v>
      </c>
      <c r="H42" s="35">
        <v>0</v>
      </c>
      <c r="I42" s="36">
        <v>0</v>
      </c>
      <c r="J42" s="14" t="s">
        <v>29</v>
      </c>
      <c r="K42" s="14"/>
      <c r="L42" s="48"/>
      <c r="N42" s="1"/>
      <c r="O42" s="1"/>
      <c r="P42" s="1"/>
      <c r="Q42" s="1"/>
      <c r="R42" s="1"/>
    </row>
    <row r="43" spans="1:18" hidden="1">
      <c r="A43" s="14"/>
      <c r="B43" s="14"/>
      <c r="C43" s="14"/>
      <c r="D43" s="14"/>
      <c r="E43" s="14"/>
      <c r="F43" s="14"/>
      <c r="G43" s="34">
        <v>0</v>
      </c>
      <c r="H43" s="35">
        <v>0</v>
      </c>
      <c r="I43" s="36">
        <v>0</v>
      </c>
      <c r="J43" s="14" t="s">
        <v>29</v>
      </c>
      <c r="K43" s="14"/>
      <c r="L43" s="48"/>
      <c r="N43" s="1"/>
      <c r="O43" s="1"/>
      <c r="P43" s="1"/>
      <c r="Q43" s="1"/>
      <c r="R43" s="1"/>
    </row>
    <row r="44" spans="1:18">
      <c r="A44" s="14"/>
      <c r="B44" s="14"/>
      <c r="C44" s="14"/>
      <c r="D44" s="14"/>
      <c r="E44" s="14"/>
      <c r="F44" s="14"/>
      <c r="G44" s="34"/>
      <c r="H44" s="37"/>
      <c r="I44" s="19"/>
      <c r="J44" s="14"/>
      <c r="K44" s="14"/>
      <c r="L44" s="14"/>
      <c r="N44" s="1"/>
      <c r="O44" s="1"/>
      <c r="P44" s="1"/>
      <c r="Q44" s="1"/>
      <c r="R44" s="1"/>
    </row>
    <row r="45" spans="1:18">
      <c r="N45" s="1"/>
      <c r="O45" s="1"/>
      <c r="P45" s="1"/>
      <c r="Q45" s="1"/>
      <c r="R45" s="1"/>
    </row>
    <row r="46" spans="1:18">
      <c r="A46" s="1"/>
      <c r="B46" s="16" t="s">
        <v>32</v>
      </c>
      <c r="C46" s="18">
        <v>2</v>
      </c>
      <c r="D46" s="192" t="s">
        <v>92</v>
      </c>
      <c r="E46" s="192"/>
      <c r="F46" s="192"/>
      <c r="G46" s="192"/>
      <c r="H46" s="192"/>
      <c r="I46" s="192"/>
      <c r="J46" s="19"/>
      <c r="K46" s="19"/>
      <c r="L46" s="14"/>
    </row>
    <row r="47" spans="1:18">
      <c r="A47" s="1"/>
      <c r="B47" s="16"/>
      <c r="C47" s="16"/>
      <c r="D47" s="191" t="s">
        <v>309</v>
      </c>
      <c r="E47" s="191"/>
      <c r="F47" s="191"/>
      <c r="G47" s="191"/>
      <c r="H47" s="191"/>
      <c r="I47" s="191"/>
      <c r="J47" s="19"/>
      <c r="K47" s="19"/>
      <c r="L47" s="14"/>
    </row>
    <row r="48" spans="1:18">
      <c r="A48" s="1"/>
      <c r="B48" s="16"/>
      <c r="C48" s="16"/>
      <c r="D48" s="191"/>
      <c r="E48" s="191"/>
      <c r="F48" s="191"/>
      <c r="G48" s="191"/>
      <c r="H48" s="191"/>
      <c r="I48" s="191"/>
      <c r="J48" s="19"/>
      <c r="K48" s="19"/>
      <c r="L48" s="14"/>
    </row>
    <row r="49" spans="1:12" ht="13.5" customHeight="1">
      <c r="A49" s="1"/>
      <c r="B49" s="1"/>
      <c r="C49" s="1"/>
      <c r="D49" s="1"/>
      <c r="E49" s="1"/>
      <c r="F49" s="1"/>
      <c r="G49" s="22"/>
      <c r="H49" s="14"/>
      <c r="I49" s="15"/>
      <c r="J49" s="23"/>
      <c r="K49" s="23"/>
      <c r="L49" s="1"/>
    </row>
    <row r="50" spans="1:12" ht="41.25">
      <c r="A50" s="24" t="s">
        <v>22</v>
      </c>
      <c r="B50" s="53" t="s">
        <v>6</v>
      </c>
      <c r="C50" s="25" t="s">
        <v>21</v>
      </c>
      <c r="D50" s="25" t="s">
        <v>24</v>
      </c>
      <c r="E50" s="68" t="s">
        <v>36</v>
      </c>
      <c r="F50" s="24" t="s">
        <v>4</v>
      </c>
      <c r="G50" s="26" t="s">
        <v>5</v>
      </c>
      <c r="H50" s="24" t="s">
        <v>45</v>
      </c>
      <c r="I50" s="10" t="s">
        <v>25</v>
      </c>
      <c r="J50" s="10" t="s">
        <v>11</v>
      </c>
      <c r="K50" s="135" t="s">
        <v>126</v>
      </c>
      <c r="L50" s="24" t="s">
        <v>9</v>
      </c>
    </row>
    <row r="51" spans="1:12" ht="71.25" customHeight="1">
      <c r="A51" s="38">
        <v>1</v>
      </c>
      <c r="B51" s="38" t="s">
        <v>94</v>
      </c>
      <c r="C51" s="38" t="s">
        <v>92</v>
      </c>
      <c r="D51" s="67">
        <v>0.6</v>
      </c>
      <c r="E51" s="69">
        <v>1</v>
      </c>
      <c r="F51" s="72" t="s">
        <v>96</v>
      </c>
      <c r="G51" s="49">
        <v>40471</v>
      </c>
      <c r="H51" s="38" t="s">
        <v>98</v>
      </c>
      <c r="I51" s="50">
        <v>2181623299.4430494</v>
      </c>
      <c r="J51" s="39">
        <v>2541.6970478948147</v>
      </c>
      <c r="K51" s="130"/>
      <c r="L51" s="96" t="s">
        <v>99</v>
      </c>
    </row>
    <row r="52" spans="1:12" ht="97.5" customHeight="1" thickBot="1">
      <c r="A52" s="38">
        <v>2</v>
      </c>
      <c r="B52" s="38" t="s">
        <v>95</v>
      </c>
      <c r="C52" s="38" t="s">
        <v>92</v>
      </c>
      <c r="D52" s="67">
        <v>1</v>
      </c>
      <c r="E52" s="69">
        <v>26</v>
      </c>
      <c r="F52" s="72" t="s">
        <v>97</v>
      </c>
      <c r="G52" s="49">
        <v>42134</v>
      </c>
      <c r="H52" s="38" t="s">
        <v>100</v>
      </c>
      <c r="I52" s="50">
        <v>568827443.09000003</v>
      </c>
      <c r="J52" s="39">
        <v>882.79264854504549</v>
      </c>
      <c r="K52" s="137" t="s">
        <v>127</v>
      </c>
      <c r="L52" s="96"/>
    </row>
    <row r="53" spans="1:12" ht="12.75" hidden="1" thickBot="1">
      <c r="A53" s="38">
        <v>3</v>
      </c>
      <c r="B53" s="38"/>
      <c r="C53" s="38"/>
      <c r="D53" s="67"/>
      <c r="E53" s="69"/>
      <c r="F53" s="72"/>
      <c r="G53" s="49"/>
      <c r="H53" s="38"/>
      <c r="I53" s="50"/>
      <c r="J53" s="39">
        <v>0</v>
      </c>
      <c r="K53" s="130"/>
      <c r="L53" s="96"/>
    </row>
    <row r="54" spans="1:12" ht="12.75" hidden="1" thickBot="1">
      <c r="A54" s="38">
        <v>4</v>
      </c>
      <c r="B54" s="38"/>
      <c r="C54" s="38"/>
      <c r="D54" s="67"/>
      <c r="E54" s="69"/>
      <c r="F54" s="72"/>
      <c r="G54" s="49"/>
      <c r="H54" s="38"/>
      <c r="I54" s="50"/>
      <c r="J54" s="39">
        <v>0</v>
      </c>
      <c r="K54" s="130"/>
      <c r="L54" s="61"/>
    </row>
    <row r="55" spans="1:12" ht="12.75" hidden="1" thickBot="1">
      <c r="A55" s="38">
        <v>5</v>
      </c>
      <c r="B55" s="38"/>
      <c r="C55" s="38"/>
      <c r="D55" s="67"/>
      <c r="E55" s="69"/>
      <c r="F55" s="72"/>
      <c r="G55" s="49"/>
      <c r="H55" s="38"/>
      <c r="I55" s="50"/>
      <c r="J55" s="39">
        <v>0</v>
      </c>
      <c r="K55" s="130"/>
      <c r="L55" s="61"/>
    </row>
    <row r="56" spans="1:12" ht="12.75" hidden="1" thickBot="1">
      <c r="A56" s="38">
        <v>6</v>
      </c>
      <c r="B56" s="57"/>
      <c r="C56" s="38"/>
      <c r="D56" s="91"/>
      <c r="E56" s="92"/>
      <c r="F56" s="72"/>
      <c r="G56" s="49"/>
      <c r="H56" s="44"/>
      <c r="I56" s="50"/>
      <c r="J56" s="39">
        <v>0</v>
      </c>
      <c r="K56" s="130"/>
      <c r="L56" s="63"/>
    </row>
    <row r="57" spans="1:12" ht="12.75" hidden="1" thickBot="1">
      <c r="A57" s="38">
        <v>7</v>
      </c>
      <c r="B57" s="57"/>
      <c r="C57" s="38"/>
      <c r="D57" s="91"/>
      <c r="E57" s="92"/>
      <c r="F57" s="72"/>
      <c r="G57" s="49"/>
      <c r="H57" s="44"/>
      <c r="I57" s="50"/>
      <c r="J57" s="39">
        <v>0</v>
      </c>
      <c r="K57" s="130"/>
      <c r="L57" s="63"/>
    </row>
    <row r="58" spans="1:12" ht="12.75" hidden="1" thickBot="1">
      <c r="A58" s="38">
        <v>8</v>
      </c>
      <c r="B58" s="57"/>
      <c r="C58" s="38"/>
      <c r="D58" s="91"/>
      <c r="E58" s="92"/>
      <c r="F58" s="72"/>
      <c r="G58" s="49"/>
      <c r="H58" s="38"/>
      <c r="I58" s="50"/>
      <c r="J58" s="39">
        <v>0</v>
      </c>
      <c r="K58" s="130"/>
      <c r="L58" s="27"/>
    </row>
    <row r="59" spans="1:12" ht="12.75" hidden="1" thickBot="1">
      <c r="A59" s="38">
        <v>9</v>
      </c>
      <c r="B59" s="57"/>
      <c r="C59" s="38"/>
      <c r="D59" s="91"/>
      <c r="E59" s="92"/>
      <c r="F59" s="72"/>
      <c r="G59" s="49"/>
      <c r="H59" s="38"/>
      <c r="I59" s="50"/>
      <c r="J59" s="39">
        <v>0</v>
      </c>
      <c r="K59" s="131"/>
      <c r="L59" s="28"/>
    </row>
    <row r="60" spans="1:12" ht="12.75" thickBot="1">
      <c r="A60" s="1"/>
      <c r="B60" s="207" t="s">
        <v>93</v>
      </c>
      <c r="C60" s="207"/>
      <c r="D60" s="207"/>
      <c r="E60" s="207"/>
      <c r="F60" s="207"/>
      <c r="G60" s="207"/>
      <c r="H60" s="14"/>
      <c r="I60" s="19" t="s">
        <v>8</v>
      </c>
      <c r="J60" s="19">
        <v>3424.4896964398604</v>
      </c>
      <c r="K60" s="19"/>
      <c r="L60" s="30"/>
    </row>
    <row r="61" spans="1:12" ht="26.25" customHeight="1">
      <c r="A61" s="14"/>
      <c r="B61" s="14"/>
      <c r="C61" s="14"/>
      <c r="D61" s="14"/>
      <c r="E61" s="14"/>
      <c r="F61" s="14"/>
      <c r="G61" s="22"/>
      <c r="H61" s="31"/>
      <c r="I61" s="32"/>
      <c r="J61" s="93" t="s">
        <v>27</v>
      </c>
      <c r="K61" s="133"/>
      <c r="L61" s="128" t="s">
        <v>307</v>
      </c>
    </row>
    <row r="62" spans="1:12" ht="36">
      <c r="A62" s="14"/>
      <c r="B62" s="14"/>
      <c r="C62" s="14"/>
      <c r="D62" s="14"/>
      <c r="E62" s="14"/>
      <c r="F62" s="14"/>
      <c r="G62" s="34" t="s">
        <v>92</v>
      </c>
      <c r="H62" s="35">
        <v>1</v>
      </c>
      <c r="I62" s="36">
        <v>3424.4896964398604</v>
      </c>
      <c r="J62" s="99" t="s">
        <v>308</v>
      </c>
      <c r="K62" s="99"/>
      <c r="L62" s="93" t="s">
        <v>85</v>
      </c>
    </row>
    <row r="63" spans="1:12" hidden="1">
      <c r="A63" s="14"/>
      <c r="B63" s="14"/>
      <c r="C63" s="14"/>
      <c r="D63" s="14"/>
      <c r="E63" s="14"/>
      <c r="F63" s="14"/>
      <c r="G63" s="34">
        <v>0</v>
      </c>
      <c r="H63" s="35">
        <v>0</v>
      </c>
      <c r="I63" s="36">
        <v>0</v>
      </c>
      <c r="J63" s="14" t="s">
        <v>29</v>
      </c>
      <c r="K63" s="14"/>
      <c r="L63" s="14"/>
    </row>
    <row r="64" spans="1:12" hidden="1">
      <c r="A64" s="14"/>
      <c r="B64" s="14"/>
      <c r="C64" s="14"/>
      <c r="D64" s="14"/>
      <c r="E64" s="14"/>
      <c r="F64" s="14"/>
      <c r="G64" s="34">
        <v>0</v>
      </c>
      <c r="H64" s="35">
        <v>0</v>
      </c>
      <c r="I64" s="36">
        <v>0</v>
      </c>
      <c r="J64" s="14" t="s">
        <v>29</v>
      </c>
      <c r="K64" s="14"/>
      <c r="L64" s="14"/>
    </row>
    <row r="65" spans="1:12" hidden="1">
      <c r="A65" s="14"/>
      <c r="B65" s="14"/>
      <c r="C65" s="14"/>
      <c r="D65" s="14"/>
      <c r="E65" s="14"/>
      <c r="F65" s="14"/>
      <c r="G65" s="34">
        <v>0</v>
      </c>
      <c r="H65" s="35">
        <v>0</v>
      </c>
      <c r="I65" s="36">
        <v>0</v>
      </c>
      <c r="J65" s="14" t="s">
        <v>29</v>
      </c>
      <c r="K65" s="14"/>
      <c r="L65" s="14"/>
    </row>
    <row r="66" spans="1:12" hidden="1">
      <c r="A66" s="14"/>
      <c r="B66" s="14"/>
      <c r="C66" s="14"/>
      <c r="D66" s="14"/>
      <c r="E66" s="14"/>
      <c r="F66" s="14"/>
      <c r="G66" s="34">
        <v>0</v>
      </c>
      <c r="H66" s="35">
        <v>0</v>
      </c>
      <c r="I66" s="36">
        <v>0</v>
      </c>
      <c r="J66" s="14" t="s">
        <v>29</v>
      </c>
      <c r="K66" s="14"/>
      <c r="L66" s="14"/>
    </row>
    <row r="67" spans="1:12">
      <c r="A67" s="14"/>
      <c r="B67" s="14"/>
      <c r="C67" s="14"/>
      <c r="D67" s="14"/>
      <c r="E67" s="14"/>
      <c r="F67" s="14"/>
      <c r="G67" s="34"/>
      <c r="H67" s="37"/>
      <c r="I67" s="19"/>
      <c r="J67" s="14"/>
      <c r="K67" s="14"/>
      <c r="L67" s="14"/>
    </row>
    <row r="69" spans="1:12">
      <c r="A69" s="1"/>
      <c r="B69" s="16" t="s">
        <v>32</v>
      </c>
      <c r="C69" s="18">
        <v>3</v>
      </c>
      <c r="D69" s="192" t="s">
        <v>101</v>
      </c>
      <c r="E69" s="192"/>
      <c r="F69" s="192"/>
      <c r="G69" s="192"/>
      <c r="H69" s="192"/>
      <c r="I69" s="192"/>
      <c r="J69" s="19"/>
      <c r="K69" s="19"/>
      <c r="L69" s="14"/>
    </row>
    <row r="70" spans="1:12">
      <c r="A70" s="1"/>
      <c r="B70" s="16"/>
      <c r="C70" s="16"/>
      <c r="D70" s="191" t="s">
        <v>310</v>
      </c>
      <c r="E70" s="191"/>
      <c r="F70" s="191"/>
      <c r="G70" s="191"/>
      <c r="H70" s="191"/>
      <c r="I70" s="191"/>
      <c r="J70" s="19"/>
      <c r="K70" s="19"/>
      <c r="L70" s="14"/>
    </row>
    <row r="71" spans="1:12">
      <c r="A71" s="1"/>
      <c r="B71" s="16"/>
      <c r="C71" s="16"/>
      <c r="D71" s="191"/>
      <c r="E71" s="191"/>
      <c r="F71" s="191"/>
      <c r="G71" s="191"/>
      <c r="H71" s="191"/>
      <c r="I71" s="191"/>
      <c r="J71" s="19"/>
      <c r="K71" s="19"/>
      <c r="L71" s="14"/>
    </row>
    <row r="72" spans="1:12" ht="15.75" customHeight="1">
      <c r="A72" s="1"/>
      <c r="B72" s="1"/>
      <c r="C72" s="1"/>
      <c r="D72" s="1"/>
      <c r="E72" s="1"/>
      <c r="F72" s="1"/>
      <c r="G72" s="22"/>
      <c r="H72" s="14"/>
      <c r="I72" s="15"/>
      <c r="J72" s="23"/>
      <c r="K72" s="23"/>
      <c r="L72" s="1"/>
    </row>
    <row r="73" spans="1:12" ht="41.25">
      <c r="A73" s="24" t="s">
        <v>22</v>
      </c>
      <c r="B73" s="24" t="s">
        <v>6</v>
      </c>
      <c r="C73" s="25" t="s">
        <v>21</v>
      </c>
      <c r="D73" s="25" t="s">
        <v>24</v>
      </c>
      <c r="E73" s="68" t="s">
        <v>36</v>
      </c>
      <c r="F73" s="24" t="s">
        <v>4</v>
      </c>
      <c r="G73" s="26" t="s">
        <v>5</v>
      </c>
      <c r="H73" s="24" t="s">
        <v>45</v>
      </c>
      <c r="I73" s="10" t="s">
        <v>25</v>
      </c>
      <c r="J73" s="10" t="s">
        <v>11</v>
      </c>
      <c r="K73" s="135" t="s">
        <v>126</v>
      </c>
      <c r="L73" s="24" t="s">
        <v>9</v>
      </c>
    </row>
    <row r="74" spans="1:12" ht="110.25" customHeight="1" thickBot="1">
      <c r="A74" s="70">
        <v>1</v>
      </c>
      <c r="B74" s="38" t="s">
        <v>110</v>
      </c>
      <c r="C74" s="33" t="s">
        <v>108</v>
      </c>
      <c r="D74" s="67">
        <v>1</v>
      </c>
      <c r="E74" s="69">
        <v>1</v>
      </c>
      <c r="F74" s="72" t="s">
        <v>111</v>
      </c>
      <c r="G74" s="49">
        <v>38210</v>
      </c>
      <c r="H74" s="38" t="s">
        <v>114</v>
      </c>
      <c r="I74" s="54">
        <v>310148000</v>
      </c>
      <c r="J74" s="39">
        <v>866.33519553072631</v>
      </c>
      <c r="K74" s="130"/>
      <c r="L74" s="61" t="s">
        <v>113</v>
      </c>
    </row>
    <row r="75" spans="1:12" ht="12.75" hidden="1" thickBot="1">
      <c r="A75" s="70">
        <v>2</v>
      </c>
      <c r="B75" s="38"/>
      <c r="C75" s="33"/>
      <c r="D75" s="67"/>
      <c r="E75" s="69"/>
      <c r="F75" s="72"/>
      <c r="G75" s="49"/>
      <c r="H75" s="38"/>
      <c r="I75" s="54"/>
      <c r="J75" s="39">
        <v>0</v>
      </c>
      <c r="K75" s="130"/>
      <c r="L75" s="61"/>
    </row>
    <row r="76" spans="1:12" ht="12.75" hidden="1" thickBot="1">
      <c r="A76" s="70">
        <v>3</v>
      </c>
      <c r="B76" s="38"/>
      <c r="C76" s="33"/>
      <c r="D76" s="67"/>
      <c r="E76" s="69"/>
      <c r="F76" s="72"/>
      <c r="G76" s="49"/>
      <c r="H76" s="38"/>
      <c r="I76" s="54"/>
      <c r="J76" s="39">
        <v>0</v>
      </c>
      <c r="K76" s="130"/>
      <c r="L76" s="61"/>
    </row>
    <row r="77" spans="1:12" ht="12.75" hidden="1" thickBot="1">
      <c r="A77" s="70">
        <v>4</v>
      </c>
      <c r="B77" s="38"/>
      <c r="C77" s="33"/>
      <c r="D77" s="67"/>
      <c r="E77" s="69"/>
      <c r="F77" s="72"/>
      <c r="G77" s="49"/>
      <c r="H77" s="38"/>
      <c r="I77" s="54"/>
      <c r="J77" s="39">
        <v>0</v>
      </c>
      <c r="K77" s="130"/>
      <c r="L77" s="61"/>
    </row>
    <row r="78" spans="1:12" ht="12.75" hidden="1" thickBot="1">
      <c r="A78" s="70">
        <v>5</v>
      </c>
      <c r="B78" s="38"/>
      <c r="C78" s="33"/>
      <c r="D78" s="67"/>
      <c r="E78" s="69"/>
      <c r="F78" s="72"/>
      <c r="G78" s="49"/>
      <c r="H78" s="38"/>
      <c r="I78" s="54"/>
      <c r="J78" s="39">
        <v>0</v>
      </c>
      <c r="K78" s="130"/>
      <c r="L78" s="61"/>
    </row>
    <row r="79" spans="1:12" ht="12.75" hidden="1" thickBot="1">
      <c r="A79" s="70">
        <v>6</v>
      </c>
      <c r="B79" s="38"/>
      <c r="C79" s="44"/>
      <c r="D79" s="91"/>
      <c r="E79" s="92"/>
      <c r="F79" s="72"/>
      <c r="G79" s="49"/>
      <c r="H79" s="44"/>
      <c r="I79" s="54"/>
      <c r="J79" s="39">
        <v>0</v>
      </c>
      <c r="K79" s="130"/>
      <c r="L79" s="27"/>
    </row>
    <row r="80" spans="1:12" ht="12.75" hidden="1" thickBot="1">
      <c r="A80" s="70">
        <v>7</v>
      </c>
      <c r="B80" s="38"/>
      <c r="C80" s="44"/>
      <c r="D80" s="91"/>
      <c r="E80" s="92"/>
      <c r="F80" s="72"/>
      <c r="G80" s="49"/>
      <c r="H80" s="44"/>
      <c r="I80" s="54"/>
      <c r="J80" s="39">
        <v>0</v>
      </c>
      <c r="K80" s="130"/>
      <c r="L80" s="27"/>
    </row>
    <row r="81" spans="1:12" ht="12.75" hidden="1" thickBot="1">
      <c r="A81" s="70">
        <v>8</v>
      </c>
      <c r="B81" s="38"/>
      <c r="C81" s="44"/>
      <c r="D81" s="91"/>
      <c r="E81" s="92"/>
      <c r="F81" s="72"/>
      <c r="G81" s="49"/>
      <c r="H81" s="44"/>
      <c r="I81" s="54"/>
      <c r="J81" s="39">
        <v>0</v>
      </c>
      <c r="K81" s="130"/>
      <c r="L81" s="27"/>
    </row>
    <row r="82" spans="1:12" ht="12.75" hidden="1" thickBot="1">
      <c r="A82" s="70">
        <v>9</v>
      </c>
      <c r="B82" s="38"/>
      <c r="C82" s="41"/>
      <c r="D82" s="91"/>
      <c r="E82" s="92"/>
      <c r="F82" s="72"/>
      <c r="G82" s="49"/>
      <c r="H82" s="44"/>
      <c r="I82" s="44"/>
      <c r="J82" s="39">
        <v>0</v>
      </c>
      <c r="K82" s="131"/>
      <c r="L82" s="28"/>
    </row>
    <row r="83" spans="1:12" ht="13.5" thickBot="1">
      <c r="A83" s="1"/>
      <c r="B83" s="1"/>
      <c r="C83" s="1"/>
      <c r="D83"/>
      <c r="E83"/>
      <c r="F83" s="1"/>
      <c r="G83" s="29"/>
      <c r="H83" s="14"/>
      <c r="I83" s="19"/>
      <c r="J83" s="19">
        <v>866.33519553072631</v>
      </c>
      <c r="K83" s="19"/>
      <c r="L83" s="30"/>
    </row>
    <row r="84" spans="1:12" ht="27.75" customHeight="1">
      <c r="A84" s="14"/>
      <c r="B84" s="14"/>
      <c r="C84" s="14"/>
      <c r="D84" s="14"/>
      <c r="E84" s="14"/>
      <c r="F84" s="14"/>
      <c r="G84" s="22"/>
      <c r="H84" s="31"/>
      <c r="I84" s="32"/>
      <c r="J84" s="93" t="s">
        <v>27</v>
      </c>
      <c r="K84" s="133"/>
      <c r="L84" s="128" t="s">
        <v>307</v>
      </c>
    </row>
    <row r="85" spans="1:12" ht="36">
      <c r="A85" s="14"/>
      <c r="B85" s="14"/>
      <c r="C85" s="14"/>
      <c r="D85" s="14"/>
      <c r="E85" s="14"/>
      <c r="F85" s="14"/>
      <c r="G85" s="34" t="s">
        <v>108</v>
      </c>
      <c r="H85" s="35">
        <v>0.7</v>
      </c>
      <c r="I85" s="36">
        <v>866.33519553072631</v>
      </c>
      <c r="J85" s="99" t="s">
        <v>308</v>
      </c>
      <c r="K85" s="99"/>
      <c r="L85" s="129" t="s">
        <v>112</v>
      </c>
    </row>
    <row r="86" spans="1:12" hidden="1">
      <c r="A86" s="14"/>
      <c r="B86" s="14"/>
      <c r="C86" s="14"/>
      <c r="D86" s="14"/>
      <c r="E86" s="14"/>
      <c r="F86" s="14"/>
      <c r="G86" s="34" t="s">
        <v>109</v>
      </c>
      <c r="H86" s="35">
        <v>0.3</v>
      </c>
      <c r="I86" s="36">
        <v>0</v>
      </c>
      <c r="J86" s="14" t="s">
        <v>29</v>
      </c>
      <c r="K86" s="14"/>
      <c r="L86" s="14"/>
    </row>
    <row r="87" spans="1:12" hidden="1">
      <c r="A87" s="14"/>
      <c r="B87" s="14"/>
      <c r="C87" s="14"/>
      <c r="D87" s="14"/>
      <c r="E87" s="14"/>
      <c r="F87" s="14"/>
      <c r="G87" s="34">
        <v>0</v>
      </c>
      <c r="H87" s="35">
        <v>0</v>
      </c>
      <c r="I87" s="36">
        <v>0</v>
      </c>
      <c r="J87" s="14" t="s">
        <v>29</v>
      </c>
      <c r="K87" s="14"/>
      <c r="L87" s="14"/>
    </row>
    <row r="88" spans="1:12" hidden="1">
      <c r="A88" s="14"/>
      <c r="B88" s="14"/>
      <c r="C88" s="14"/>
      <c r="D88" s="14"/>
      <c r="E88" s="14"/>
      <c r="F88" s="14"/>
      <c r="G88" s="34">
        <v>0</v>
      </c>
      <c r="H88" s="35">
        <v>0</v>
      </c>
      <c r="I88" s="36">
        <v>0</v>
      </c>
      <c r="J88" s="14" t="s">
        <v>29</v>
      </c>
      <c r="K88" s="14"/>
      <c r="L88" s="14"/>
    </row>
    <row r="89" spans="1:12" hidden="1">
      <c r="A89" s="14"/>
      <c r="B89" s="14"/>
      <c r="C89" s="14"/>
      <c r="D89" s="14"/>
      <c r="E89" s="14"/>
      <c r="F89" s="14"/>
      <c r="G89" s="34">
        <v>0</v>
      </c>
      <c r="H89" s="35">
        <v>0</v>
      </c>
      <c r="I89" s="36">
        <v>0</v>
      </c>
      <c r="J89" s="14" t="s">
        <v>29</v>
      </c>
      <c r="K89" s="14"/>
      <c r="L89" s="14"/>
    </row>
    <row r="90" spans="1:12">
      <c r="A90" s="14"/>
      <c r="B90" s="14"/>
      <c r="C90" s="14"/>
      <c r="D90" s="14"/>
      <c r="E90" s="14"/>
      <c r="F90" s="14"/>
      <c r="G90" s="34"/>
      <c r="H90" s="37"/>
      <c r="I90" s="19"/>
      <c r="J90" s="14"/>
      <c r="K90" s="14"/>
      <c r="L90" s="14"/>
    </row>
    <row r="92" spans="1:12">
      <c r="A92" s="1"/>
      <c r="B92" s="16" t="s">
        <v>32</v>
      </c>
      <c r="C92" s="18">
        <v>4</v>
      </c>
      <c r="D92" s="192" t="s">
        <v>115</v>
      </c>
      <c r="E92" s="192"/>
      <c r="F92" s="192"/>
      <c r="G92" s="192"/>
      <c r="H92" s="192"/>
      <c r="I92" s="192"/>
      <c r="J92" s="19"/>
      <c r="K92" s="19"/>
      <c r="L92" s="14"/>
    </row>
    <row r="93" spans="1:12">
      <c r="A93" s="1"/>
      <c r="B93" s="16"/>
      <c r="C93" s="16"/>
      <c r="D93" s="191" t="s">
        <v>311</v>
      </c>
      <c r="E93" s="191"/>
      <c r="F93" s="191"/>
      <c r="G93" s="191"/>
      <c r="H93" s="191"/>
      <c r="I93" s="191"/>
      <c r="J93" s="19"/>
      <c r="K93" s="19"/>
      <c r="L93" s="14"/>
    </row>
    <row r="94" spans="1:12">
      <c r="A94" s="1"/>
      <c r="B94" s="16"/>
      <c r="C94" s="16"/>
      <c r="D94" s="191"/>
      <c r="E94" s="191"/>
      <c r="F94" s="191"/>
      <c r="G94" s="191"/>
      <c r="H94" s="191"/>
      <c r="I94" s="191"/>
      <c r="J94" s="19"/>
      <c r="K94" s="19"/>
      <c r="L94" s="14"/>
    </row>
    <row r="95" spans="1:12">
      <c r="A95" s="1"/>
      <c r="B95" s="1"/>
      <c r="C95" s="1"/>
      <c r="D95" s="1"/>
      <c r="E95" s="1"/>
      <c r="F95" s="1"/>
      <c r="G95" s="22"/>
      <c r="H95" s="14"/>
      <c r="I95" s="15"/>
      <c r="J95" s="23"/>
      <c r="K95" s="23"/>
      <c r="L95" s="1"/>
    </row>
    <row r="96" spans="1:12" ht="41.25">
      <c r="A96" s="24" t="s">
        <v>22</v>
      </c>
      <c r="B96" s="24" t="s">
        <v>6</v>
      </c>
      <c r="C96" s="25" t="s">
        <v>21</v>
      </c>
      <c r="D96" s="25" t="s">
        <v>24</v>
      </c>
      <c r="E96" s="68" t="s">
        <v>36</v>
      </c>
      <c r="F96" s="24" t="s">
        <v>4</v>
      </c>
      <c r="G96" s="26" t="s">
        <v>5</v>
      </c>
      <c r="H96" s="24" t="s">
        <v>45</v>
      </c>
      <c r="I96" s="10" t="s">
        <v>25</v>
      </c>
      <c r="J96" s="10" t="s">
        <v>11</v>
      </c>
      <c r="K96" s="135" t="s">
        <v>126</v>
      </c>
      <c r="L96" s="24" t="s">
        <v>9</v>
      </c>
    </row>
    <row r="97" spans="1:12" ht="116.25" customHeight="1">
      <c r="A97" s="70">
        <v>1</v>
      </c>
      <c r="B97" s="38" t="s">
        <v>46</v>
      </c>
      <c r="C97" s="38" t="s">
        <v>115</v>
      </c>
      <c r="D97" s="67">
        <v>0.49</v>
      </c>
      <c r="E97" s="69">
        <v>260</v>
      </c>
      <c r="F97" s="72" t="s">
        <v>121</v>
      </c>
      <c r="G97" s="49">
        <v>42658</v>
      </c>
      <c r="H97" s="38" t="s">
        <v>128</v>
      </c>
      <c r="I97" s="97">
        <v>407983600</v>
      </c>
      <c r="J97" s="39">
        <v>289.95692823596642</v>
      </c>
      <c r="K97" s="137" t="s">
        <v>127</v>
      </c>
      <c r="L97" s="93" t="s">
        <v>125</v>
      </c>
    </row>
    <row r="98" spans="1:12" ht="60">
      <c r="A98" s="70">
        <v>2</v>
      </c>
      <c r="B98" s="38" t="s">
        <v>46</v>
      </c>
      <c r="C98" s="38" t="s">
        <v>115</v>
      </c>
      <c r="D98" s="67">
        <v>1</v>
      </c>
      <c r="E98" s="69">
        <v>103</v>
      </c>
      <c r="F98" s="72" t="s">
        <v>122</v>
      </c>
      <c r="G98" s="49">
        <v>39900</v>
      </c>
      <c r="H98" s="38" t="s">
        <v>129</v>
      </c>
      <c r="I98" s="97">
        <v>310364900</v>
      </c>
      <c r="J98" s="39">
        <v>624.60233447373719</v>
      </c>
      <c r="K98" s="137"/>
      <c r="L98" s="93"/>
    </row>
    <row r="99" spans="1:12" ht="49.5" customHeight="1">
      <c r="A99" s="70">
        <v>3</v>
      </c>
      <c r="B99" s="38" t="s">
        <v>46</v>
      </c>
      <c r="C99" s="38" t="s">
        <v>115</v>
      </c>
      <c r="D99" s="67">
        <v>0.25</v>
      </c>
      <c r="E99" s="69">
        <v>102</v>
      </c>
      <c r="F99" s="72" t="s">
        <v>123</v>
      </c>
      <c r="G99" s="49">
        <v>40521</v>
      </c>
      <c r="H99" s="38" t="s">
        <v>131</v>
      </c>
      <c r="I99" s="97">
        <v>1397159680</v>
      </c>
      <c r="J99" s="39">
        <v>678.23285436893207</v>
      </c>
      <c r="K99" s="137"/>
      <c r="L99" s="93" t="s">
        <v>130</v>
      </c>
    </row>
    <row r="100" spans="1:12" ht="81.75" customHeight="1" thickBot="1">
      <c r="A100" s="70">
        <v>4</v>
      </c>
      <c r="B100" s="38" t="s">
        <v>46</v>
      </c>
      <c r="C100" s="38" t="s">
        <v>115</v>
      </c>
      <c r="D100" s="67">
        <v>0.27</v>
      </c>
      <c r="E100" s="69">
        <v>177</v>
      </c>
      <c r="F100" s="72" t="s">
        <v>124</v>
      </c>
      <c r="G100" s="49">
        <v>40178</v>
      </c>
      <c r="H100" s="38" t="s">
        <v>133</v>
      </c>
      <c r="I100" s="97">
        <v>812865133</v>
      </c>
      <c r="J100" s="39">
        <v>441.68562268061987</v>
      </c>
      <c r="K100" s="137"/>
      <c r="L100" s="93" t="s">
        <v>132</v>
      </c>
    </row>
    <row r="101" spans="1:12" ht="52.5" hidden="1" customHeight="1" thickBot="1">
      <c r="A101" s="70">
        <v>5</v>
      </c>
      <c r="B101" s="38"/>
      <c r="C101" s="38"/>
      <c r="D101" s="67"/>
      <c r="E101" s="69"/>
      <c r="F101" s="72"/>
      <c r="G101" s="49"/>
      <c r="H101" s="38"/>
      <c r="I101" s="97"/>
      <c r="J101" s="39">
        <v>0</v>
      </c>
      <c r="K101" s="130"/>
      <c r="L101" s="73"/>
    </row>
    <row r="102" spans="1:12" ht="12.75" hidden="1" thickBot="1">
      <c r="A102" s="70">
        <v>6</v>
      </c>
      <c r="B102" s="38"/>
      <c r="C102" s="38"/>
      <c r="D102" s="67">
        <v>0.9</v>
      </c>
      <c r="E102" s="92"/>
      <c r="F102" s="72"/>
      <c r="G102" s="49"/>
      <c r="H102" s="44"/>
      <c r="I102" s="65"/>
      <c r="J102" s="39">
        <v>0</v>
      </c>
      <c r="K102" s="130"/>
      <c r="L102" s="27"/>
    </row>
    <row r="103" spans="1:12" ht="12.75" hidden="1" thickBot="1">
      <c r="A103" s="70">
        <v>7</v>
      </c>
      <c r="B103" s="38"/>
      <c r="C103" s="38"/>
      <c r="D103" s="67">
        <v>0.9</v>
      </c>
      <c r="E103" s="92"/>
      <c r="F103" s="72"/>
      <c r="G103" s="49"/>
      <c r="H103" s="44"/>
      <c r="I103" s="40"/>
      <c r="J103" s="39">
        <v>0</v>
      </c>
      <c r="K103" s="130"/>
      <c r="L103" s="60"/>
    </row>
    <row r="104" spans="1:12" ht="12.75" hidden="1" thickBot="1">
      <c r="A104" s="70">
        <v>8</v>
      </c>
      <c r="B104" s="38"/>
      <c r="C104" s="38"/>
      <c r="D104" s="67">
        <v>0.9</v>
      </c>
      <c r="E104" s="92"/>
      <c r="F104" s="72"/>
      <c r="G104" s="49"/>
      <c r="H104" s="44"/>
      <c r="I104" s="40"/>
      <c r="J104" s="39">
        <v>0</v>
      </c>
      <c r="K104" s="130"/>
      <c r="L104" s="64"/>
    </row>
    <row r="105" spans="1:12" ht="12.75" hidden="1" thickBot="1">
      <c r="A105" s="70">
        <v>9</v>
      </c>
      <c r="B105" s="38"/>
      <c r="C105" s="38"/>
      <c r="D105" s="67">
        <v>0.9</v>
      </c>
      <c r="E105" s="92"/>
      <c r="F105" s="72"/>
      <c r="G105" s="49"/>
      <c r="H105" s="44"/>
      <c r="I105" s="40"/>
      <c r="J105" s="39">
        <v>0</v>
      </c>
      <c r="K105" s="131"/>
      <c r="L105" s="205"/>
    </row>
    <row r="106" spans="1:12" ht="12.75" hidden="1" thickBot="1">
      <c r="A106" s="70">
        <v>10</v>
      </c>
      <c r="B106" s="38"/>
      <c r="C106" s="38"/>
      <c r="D106" s="67">
        <v>0.9</v>
      </c>
      <c r="E106" s="92"/>
      <c r="F106" s="72"/>
      <c r="G106" s="49"/>
      <c r="H106" s="44"/>
      <c r="I106" s="40"/>
      <c r="J106" s="39">
        <v>0</v>
      </c>
      <c r="K106" s="134"/>
      <c r="L106" s="206"/>
    </row>
    <row r="107" spans="1:12" ht="12.75" thickBot="1">
      <c r="A107" s="1"/>
      <c r="B107" s="1"/>
      <c r="C107" s="1"/>
      <c r="D107" s="1"/>
      <c r="E107" s="1"/>
      <c r="F107" s="1"/>
      <c r="G107" s="29"/>
      <c r="H107" s="14"/>
      <c r="I107" s="19" t="s">
        <v>8</v>
      </c>
      <c r="J107" s="19">
        <v>2034.4777397592557</v>
      </c>
      <c r="K107" s="19"/>
      <c r="L107" s="30"/>
    </row>
    <row r="108" spans="1:12" ht="30.75" customHeight="1">
      <c r="A108" s="14"/>
      <c r="B108" s="14"/>
      <c r="C108" s="14"/>
      <c r="D108" s="14"/>
      <c r="E108" s="14"/>
      <c r="F108" s="14"/>
      <c r="G108" s="22"/>
      <c r="H108" s="31"/>
      <c r="I108" s="32"/>
      <c r="J108" s="93" t="s">
        <v>27</v>
      </c>
      <c r="K108" s="133"/>
      <c r="L108" s="128" t="s">
        <v>307</v>
      </c>
    </row>
    <row r="109" spans="1:12" ht="36">
      <c r="A109" s="14"/>
      <c r="B109" s="14"/>
      <c r="C109" s="14"/>
      <c r="D109" s="14"/>
      <c r="E109" s="14"/>
      <c r="F109" s="14"/>
      <c r="G109" s="34" t="s">
        <v>115</v>
      </c>
      <c r="H109" s="35">
        <v>1</v>
      </c>
      <c r="I109" s="36">
        <v>2034.4777397592557</v>
      </c>
      <c r="J109" s="124" t="s">
        <v>308</v>
      </c>
      <c r="K109" s="14"/>
      <c r="L109" s="93" t="s">
        <v>85</v>
      </c>
    </row>
    <row r="110" spans="1:12" hidden="1">
      <c r="A110" s="14"/>
      <c r="B110" s="14"/>
      <c r="C110" s="14"/>
      <c r="D110" s="14"/>
      <c r="E110" s="14"/>
      <c r="F110" s="14"/>
      <c r="G110" s="34">
        <v>0</v>
      </c>
      <c r="H110" s="35">
        <v>0</v>
      </c>
      <c r="I110" s="36">
        <v>0</v>
      </c>
      <c r="J110" s="14" t="s">
        <v>29</v>
      </c>
      <c r="K110" s="14"/>
      <c r="L110" s="14"/>
    </row>
    <row r="111" spans="1:12" hidden="1">
      <c r="A111" s="14"/>
      <c r="B111" s="14"/>
      <c r="C111" s="14"/>
      <c r="D111" s="14"/>
      <c r="E111" s="14"/>
      <c r="F111" s="14"/>
      <c r="G111" s="34">
        <v>0</v>
      </c>
      <c r="H111" s="35">
        <v>0</v>
      </c>
      <c r="I111" s="36">
        <v>0</v>
      </c>
      <c r="J111" s="14" t="s">
        <v>29</v>
      </c>
      <c r="K111" s="14"/>
      <c r="L111" s="14"/>
    </row>
    <row r="112" spans="1:12" hidden="1">
      <c r="A112" s="14"/>
      <c r="B112" s="14"/>
      <c r="C112" s="14"/>
      <c r="D112" s="14"/>
      <c r="E112" s="14"/>
      <c r="F112" s="14"/>
      <c r="G112" s="34">
        <v>0</v>
      </c>
      <c r="H112" s="35">
        <v>0</v>
      </c>
      <c r="I112" s="36">
        <v>0</v>
      </c>
      <c r="J112" s="14" t="s">
        <v>29</v>
      </c>
      <c r="K112" s="14"/>
      <c r="L112" s="14"/>
    </row>
    <row r="113" spans="1:18" hidden="1">
      <c r="A113" s="14"/>
      <c r="B113" s="14"/>
      <c r="C113" s="14"/>
      <c r="D113" s="14"/>
      <c r="E113" s="14"/>
      <c r="F113" s="14"/>
      <c r="G113" s="34">
        <v>0</v>
      </c>
      <c r="H113" s="35">
        <v>0</v>
      </c>
      <c r="I113" s="36">
        <v>0</v>
      </c>
      <c r="J113" s="14" t="s">
        <v>29</v>
      </c>
      <c r="K113" s="14"/>
      <c r="L113" s="14"/>
    </row>
    <row r="114" spans="1:18">
      <c r="A114" s="14"/>
      <c r="B114" s="14"/>
      <c r="C114" s="14"/>
      <c r="D114" s="14"/>
      <c r="E114" s="14"/>
      <c r="F114" s="14"/>
      <c r="G114" s="34"/>
      <c r="H114" s="37"/>
      <c r="I114" s="19"/>
      <c r="J114" s="14"/>
      <c r="K114" s="14"/>
      <c r="L114" s="14"/>
    </row>
    <row r="115" spans="1:18">
      <c r="N115" s="1"/>
      <c r="O115" s="1"/>
      <c r="P115" s="1"/>
      <c r="Q115" s="1"/>
      <c r="R115" s="1"/>
    </row>
    <row r="116" spans="1:18">
      <c r="A116" s="1"/>
      <c r="B116" s="16" t="s">
        <v>32</v>
      </c>
      <c r="C116" s="18">
        <v>5</v>
      </c>
      <c r="D116" s="192" t="s">
        <v>134</v>
      </c>
      <c r="E116" s="192"/>
      <c r="F116" s="192"/>
      <c r="G116" s="192"/>
      <c r="H116" s="192"/>
      <c r="I116" s="192"/>
      <c r="J116" s="19"/>
      <c r="K116" s="19"/>
      <c r="L116" s="14"/>
    </row>
    <row r="117" spans="1:18">
      <c r="A117" s="1"/>
      <c r="B117" s="16"/>
      <c r="C117" s="16"/>
      <c r="D117" s="191" t="s">
        <v>312</v>
      </c>
      <c r="E117" s="191"/>
      <c r="F117" s="191"/>
      <c r="G117" s="191"/>
      <c r="H117" s="191"/>
      <c r="I117" s="191"/>
      <c r="J117" s="19"/>
      <c r="K117" s="19"/>
      <c r="L117" s="14"/>
    </row>
    <row r="118" spans="1:18">
      <c r="A118" s="1"/>
      <c r="B118" s="16"/>
      <c r="C118" s="16"/>
      <c r="D118" s="191"/>
      <c r="E118" s="191"/>
      <c r="F118" s="191"/>
      <c r="G118" s="191"/>
      <c r="H118" s="191"/>
      <c r="I118" s="191"/>
      <c r="J118" s="19"/>
      <c r="K118" s="19"/>
      <c r="L118" s="14"/>
    </row>
    <row r="119" spans="1:18">
      <c r="A119" s="1"/>
      <c r="B119" s="1"/>
      <c r="C119" s="1"/>
      <c r="D119" s="1"/>
      <c r="E119" s="1"/>
      <c r="F119" s="1"/>
      <c r="G119" s="22"/>
      <c r="H119" s="14"/>
      <c r="I119" s="15"/>
      <c r="J119" s="23"/>
      <c r="K119" s="23"/>
      <c r="L119" s="1"/>
    </row>
    <row r="120" spans="1:18" ht="41.25">
      <c r="A120" s="24" t="s">
        <v>22</v>
      </c>
      <c r="B120" s="24" t="s">
        <v>6</v>
      </c>
      <c r="C120" s="25" t="s">
        <v>21</v>
      </c>
      <c r="D120" s="25" t="s">
        <v>24</v>
      </c>
      <c r="E120" s="68" t="s">
        <v>36</v>
      </c>
      <c r="F120" s="24" t="s">
        <v>4</v>
      </c>
      <c r="G120" s="26" t="s">
        <v>5</v>
      </c>
      <c r="H120" s="24" t="s">
        <v>45</v>
      </c>
      <c r="I120" s="10" t="s">
        <v>25</v>
      </c>
      <c r="J120" s="10" t="s">
        <v>11</v>
      </c>
      <c r="K120" s="135" t="s">
        <v>126</v>
      </c>
      <c r="L120" s="24" t="s">
        <v>9</v>
      </c>
    </row>
    <row r="121" spans="1:18" ht="194.25" customHeight="1">
      <c r="A121" s="70">
        <v>1</v>
      </c>
      <c r="B121" s="38" t="s">
        <v>144</v>
      </c>
      <c r="C121" s="41" t="s">
        <v>141</v>
      </c>
      <c r="D121" s="67">
        <v>0.34200000000000003</v>
      </c>
      <c r="E121" s="69">
        <v>186</v>
      </c>
      <c r="F121" s="72" t="s">
        <v>148</v>
      </c>
      <c r="G121" s="49">
        <v>43707</v>
      </c>
      <c r="H121" s="38" t="s">
        <v>305</v>
      </c>
      <c r="I121" s="50">
        <v>20920899251.119999</v>
      </c>
      <c r="J121" s="39">
        <v>8640.0305559644312</v>
      </c>
      <c r="K121" s="137" t="s">
        <v>127</v>
      </c>
      <c r="L121" s="160" t="s">
        <v>320</v>
      </c>
    </row>
    <row r="122" spans="1:18" ht="119.25" customHeight="1">
      <c r="A122" s="70">
        <v>2</v>
      </c>
      <c r="B122" s="38" t="s">
        <v>144</v>
      </c>
      <c r="C122" s="41" t="s">
        <v>141</v>
      </c>
      <c r="D122" s="67">
        <v>0.9</v>
      </c>
      <c r="E122" s="69">
        <v>134</v>
      </c>
      <c r="F122" s="72" t="s">
        <v>149</v>
      </c>
      <c r="G122" s="49">
        <v>42355</v>
      </c>
      <c r="H122" s="38" t="s">
        <v>153</v>
      </c>
      <c r="I122" s="50">
        <v>2023257270.28</v>
      </c>
      <c r="J122" s="39">
        <v>2825.9975840024831</v>
      </c>
      <c r="K122" s="137" t="s">
        <v>127</v>
      </c>
      <c r="L122" s="93" t="s">
        <v>154</v>
      </c>
    </row>
    <row r="123" spans="1:18" ht="96">
      <c r="A123" s="70">
        <v>3</v>
      </c>
      <c r="B123" s="38" t="s">
        <v>145</v>
      </c>
      <c r="C123" s="41" t="s">
        <v>140</v>
      </c>
      <c r="D123" s="67">
        <v>0.5</v>
      </c>
      <c r="E123" s="69">
        <v>247</v>
      </c>
      <c r="F123" s="72" t="s">
        <v>150</v>
      </c>
      <c r="G123" s="49">
        <v>43434</v>
      </c>
      <c r="H123" s="38" t="s">
        <v>155</v>
      </c>
      <c r="I123" s="50">
        <v>5380547584</v>
      </c>
      <c r="J123" s="39">
        <v>3443.5857160777327</v>
      </c>
      <c r="K123" s="130"/>
      <c r="L123" s="61" t="s">
        <v>156</v>
      </c>
    </row>
    <row r="124" spans="1:18" ht="108">
      <c r="A124" s="70">
        <v>4</v>
      </c>
      <c r="B124" s="42" t="s">
        <v>146</v>
      </c>
      <c r="C124" s="38" t="s">
        <v>140</v>
      </c>
      <c r="D124" s="67">
        <v>1</v>
      </c>
      <c r="E124" s="69">
        <v>136</v>
      </c>
      <c r="F124" s="72" t="s">
        <v>151</v>
      </c>
      <c r="G124" s="49">
        <v>42004</v>
      </c>
      <c r="H124" s="38" t="s">
        <v>157</v>
      </c>
      <c r="I124" s="51">
        <v>1316998592</v>
      </c>
      <c r="J124" s="39">
        <v>2137.9847272727275</v>
      </c>
      <c r="K124" s="130"/>
      <c r="L124" s="160" t="s">
        <v>321</v>
      </c>
    </row>
    <row r="125" spans="1:18" ht="108.75" thickBot="1">
      <c r="A125" s="70">
        <v>5</v>
      </c>
      <c r="B125" s="38" t="s">
        <v>147</v>
      </c>
      <c r="C125" s="38" t="s">
        <v>140</v>
      </c>
      <c r="D125" s="67">
        <v>1</v>
      </c>
      <c r="E125" s="69">
        <v>260</v>
      </c>
      <c r="F125" s="72" t="s">
        <v>152</v>
      </c>
      <c r="G125" s="49">
        <v>43648</v>
      </c>
      <c r="H125" s="38" t="s">
        <v>158</v>
      </c>
      <c r="I125" s="50">
        <v>1617112309</v>
      </c>
      <c r="J125" s="39">
        <v>1952.7606144549798</v>
      </c>
      <c r="K125" s="130"/>
      <c r="L125" s="27"/>
    </row>
    <row r="126" spans="1:18" ht="12.75" hidden="1" thickBot="1">
      <c r="A126" s="70">
        <v>6</v>
      </c>
      <c r="B126" s="44"/>
      <c r="C126" s="38"/>
      <c r="D126" s="91"/>
      <c r="E126" s="92"/>
      <c r="F126" s="72"/>
      <c r="G126" s="49"/>
      <c r="H126" s="44"/>
      <c r="I126" s="50"/>
      <c r="J126" s="39">
        <v>0</v>
      </c>
      <c r="K126" s="130"/>
      <c r="L126" s="27"/>
    </row>
    <row r="127" spans="1:18" ht="12.75" hidden="1" thickBot="1">
      <c r="A127" s="70">
        <v>7</v>
      </c>
      <c r="B127" s="44"/>
      <c r="C127" s="38"/>
      <c r="D127" s="91"/>
      <c r="E127" s="92"/>
      <c r="F127" s="72"/>
      <c r="G127" s="49"/>
      <c r="H127" s="44"/>
      <c r="I127" s="50"/>
      <c r="J127" s="39">
        <v>0</v>
      </c>
      <c r="K127" s="130"/>
      <c r="L127" s="27"/>
    </row>
    <row r="128" spans="1:18" ht="12.75" hidden="1" thickBot="1">
      <c r="A128" s="70">
        <v>8</v>
      </c>
      <c r="B128" s="38"/>
      <c r="C128" s="41"/>
      <c r="D128" s="91"/>
      <c r="E128" s="92"/>
      <c r="F128" s="72"/>
      <c r="G128" s="49"/>
      <c r="H128" s="38"/>
      <c r="I128" s="40"/>
      <c r="J128" s="39">
        <v>0</v>
      </c>
      <c r="K128" s="130"/>
      <c r="L128" s="27"/>
    </row>
    <row r="129" spans="1:12" ht="12.75" hidden="1" thickBot="1">
      <c r="A129" s="70">
        <v>9</v>
      </c>
      <c r="B129" s="38"/>
      <c r="C129" s="41"/>
      <c r="D129" s="91"/>
      <c r="E129" s="92"/>
      <c r="F129" s="72"/>
      <c r="G129" s="49"/>
      <c r="H129" s="38"/>
      <c r="I129" s="40"/>
      <c r="J129" s="39">
        <v>0</v>
      </c>
      <c r="K129" s="131"/>
      <c r="L129" s="28"/>
    </row>
    <row r="130" spans="1:12" ht="13.5" customHeight="1" thickBot="1">
      <c r="A130" s="1"/>
      <c r="B130" s="1"/>
      <c r="C130" s="1"/>
      <c r="D130"/>
      <c r="E130"/>
      <c r="F130" s="1"/>
      <c r="G130" s="29"/>
      <c r="H130" s="14"/>
      <c r="I130" s="19" t="s">
        <v>8</v>
      </c>
      <c r="J130" s="19">
        <v>19000.359197772355</v>
      </c>
      <c r="K130" s="19"/>
      <c r="L130" s="30"/>
    </row>
    <row r="131" spans="1:12" ht="28.5" customHeight="1">
      <c r="A131" s="14"/>
      <c r="B131" s="14"/>
      <c r="C131" s="14"/>
      <c r="D131" s="14"/>
      <c r="E131" s="14"/>
      <c r="F131" s="14"/>
      <c r="G131" s="22"/>
      <c r="H131" s="31"/>
      <c r="I131" s="32"/>
      <c r="J131" s="93" t="s">
        <v>27</v>
      </c>
      <c r="K131" s="133"/>
      <c r="L131" s="128" t="s">
        <v>307</v>
      </c>
    </row>
    <row r="132" spans="1:12" ht="36">
      <c r="A132" s="14"/>
      <c r="B132" s="14"/>
      <c r="C132" s="14"/>
      <c r="D132" s="14"/>
      <c r="E132" s="14"/>
      <c r="F132" s="14"/>
      <c r="G132" s="34" t="s">
        <v>141</v>
      </c>
      <c r="H132" s="35">
        <v>0.5</v>
      </c>
      <c r="I132" s="36">
        <v>11466.028139966915</v>
      </c>
      <c r="J132" s="124" t="s">
        <v>29</v>
      </c>
      <c r="K132" s="14"/>
      <c r="L132" s="93" t="s">
        <v>301</v>
      </c>
    </row>
    <row r="133" spans="1:12">
      <c r="A133" s="14"/>
      <c r="B133" s="14"/>
      <c r="C133" s="14"/>
      <c r="D133" s="14"/>
      <c r="E133" s="14"/>
      <c r="F133" s="14"/>
      <c r="G133" s="34" t="s">
        <v>140</v>
      </c>
      <c r="H133" s="35">
        <v>0.5</v>
      </c>
      <c r="I133" s="36">
        <v>7534.3310578054397</v>
      </c>
      <c r="J133" s="14" t="s">
        <v>308</v>
      </c>
      <c r="K133" s="14"/>
      <c r="L133" s="14"/>
    </row>
    <row r="134" spans="1:12" hidden="1">
      <c r="A134" s="14"/>
      <c r="B134" s="14"/>
      <c r="C134" s="14"/>
      <c r="D134" s="14"/>
      <c r="E134" s="14"/>
      <c r="F134" s="14"/>
      <c r="G134" s="34">
        <v>0</v>
      </c>
      <c r="H134" s="35">
        <v>0</v>
      </c>
      <c r="I134" s="36">
        <v>0</v>
      </c>
      <c r="J134" s="14" t="s">
        <v>29</v>
      </c>
      <c r="K134" s="14"/>
      <c r="L134" s="14"/>
    </row>
    <row r="135" spans="1:12" hidden="1">
      <c r="A135" s="14"/>
      <c r="B135" s="14"/>
      <c r="C135" s="14"/>
      <c r="D135" s="14"/>
      <c r="E135" s="14"/>
      <c r="F135" s="14"/>
      <c r="G135" s="34">
        <v>0</v>
      </c>
      <c r="H135" s="35">
        <v>0</v>
      </c>
      <c r="I135" s="36">
        <v>0</v>
      </c>
      <c r="J135" s="14" t="s">
        <v>29</v>
      </c>
      <c r="K135" s="14"/>
      <c r="L135" s="14"/>
    </row>
    <row r="136" spans="1:12" hidden="1">
      <c r="A136" s="14"/>
      <c r="B136" s="14"/>
      <c r="C136" s="14"/>
      <c r="D136" s="14"/>
      <c r="E136" s="14"/>
      <c r="F136" s="14"/>
      <c r="G136" s="34">
        <v>0</v>
      </c>
      <c r="H136" s="35">
        <v>0</v>
      </c>
      <c r="I136" s="36">
        <v>0</v>
      </c>
      <c r="J136" s="14" t="s">
        <v>29</v>
      </c>
      <c r="K136" s="14"/>
      <c r="L136" s="14"/>
    </row>
    <row r="137" spans="1:12" ht="15" customHeight="1">
      <c r="A137" s="14"/>
      <c r="B137" s="14"/>
      <c r="C137" s="14"/>
      <c r="D137" s="14"/>
      <c r="E137" s="14"/>
      <c r="F137" s="14"/>
      <c r="G137" s="34"/>
      <c r="H137" s="37"/>
      <c r="I137" s="19"/>
      <c r="J137" s="14"/>
      <c r="K137" s="14"/>
      <c r="L137" s="14"/>
    </row>
    <row r="139" spans="1:12">
      <c r="A139" s="1"/>
      <c r="B139" s="16" t="s">
        <v>32</v>
      </c>
      <c r="C139" s="18">
        <v>6</v>
      </c>
      <c r="D139" s="192" t="s">
        <v>160</v>
      </c>
      <c r="E139" s="192"/>
      <c r="F139" s="192"/>
      <c r="G139" s="192"/>
      <c r="H139" s="192"/>
      <c r="I139" s="192"/>
      <c r="J139" s="19"/>
      <c r="K139" s="19"/>
      <c r="L139" s="14"/>
    </row>
    <row r="140" spans="1:12">
      <c r="A140" s="1"/>
      <c r="B140" s="16"/>
      <c r="C140" s="16"/>
      <c r="D140" s="191" t="s">
        <v>313</v>
      </c>
      <c r="E140" s="191"/>
      <c r="F140" s="191"/>
      <c r="G140" s="191"/>
      <c r="H140" s="191"/>
      <c r="I140" s="191"/>
      <c r="J140" s="19"/>
      <c r="K140" s="19"/>
      <c r="L140" s="14"/>
    </row>
    <row r="141" spans="1:12">
      <c r="A141" s="1"/>
      <c r="B141" s="16"/>
      <c r="C141" s="16"/>
      <c r="D141" s="191"/>
      <c r="E141" s="191"/>
      <c r="F141" s="191"/>
      <c r="G141" s="191"/>
      <c r="H141" s="191"/>
      <c r="I141" s="191"/>
      <c r="J141" s="19"/>
      <c r="K141" s="19"/>
      <c r="L141" s="14"/>
    </row>
    <row r="142" spans="1:12">
      <c r="A142" s="1"/>
      <c r="B142" s="1"/>
      <c r="C142" s="1"/>
      <c r="D142" s="1"/>
      <c r="E142" s="1"/>
      <c r="F142" s="1"/>
      <c r="G142" s="22"/>
      <c r="H142" s="14"/>
      <c r="I142" s="15"/>
      <c r="J142" s="23"/>
      <c r="K142" s="23"/>
      <c r="L142" s="1"/>
    </row>
    <row r="143" spans="1:12" ht="41.25">
      <c r="A143" s="24" t="s">
        <v>22</v>
      </c>
      <c r="B143" s="24" t="s">
        <v>6</v>
      </c>
      <c r="C143" s="25" t="s">
        <v>21</v>
      </c>
      <c r="D143" s="25" t="s">
        <v>24</v>
      </c>
      <c r="E143" s="68" t="s">
        <v>36</v>
      </c>
      <c r="F143" s="24" t="s">
        <v>4</v>
      </c>
      <c r="G143" s="26" t="s">
        <v>5</v>
      </c>
      <c r="H143" s="24" t="s">
        <v>45</v>
      </c>
      <c r="I143" s="10" t="s">
        <v>25</v>
      </c>
      <c r="J143" s="10" t="s">
        <v>11</v>
      </c>
      <c r="K143" s="135" t="s">
        <v>126</v>
      </c>
      <c r="L143" s="24" t="s">
        <v>9</v>
      </c>
    </row>
    <row r="144" spans="1:12" ht="209.25" customHeight="1" thickBot="1">
      <c r="A144" s="70">
        <v>1</v>
      </c>
      <c r="B144" s="38" t="s">
        <v>168</v>
      </c>
      <c r="C144" s="33" t="s">
        <v>166</v>
      </c>
      <c r="D144" s="67">
        <v>0.5</v>
      </c>
      <c r="E144" s="69">
        <v>71</v>
      </c>
      <c r="F144" s="72" t="s">
        <v>169</v>
      </c>
      <c r="G144" s="49">
        <v>43738</v>
      </c>
      <c r="H144" s="38" t="s">
        <v>170</v>
      </c>
      <c r="I144" s="50">
        <v>1864768065.1740003</v>
      </c>
      <c r="J144" s="39">
        <v>1125.9099360319087</v>
      </c>
      <c r="K144" s="137" t="s">
        <v>127</v>
      </c>
      <c r="L144" s="160" t="s">
        <v>322</v>
      </c>
    </row>
    <row r="145" spans="1:12" ht="12.75" hidden="1" thickBot="1">
      <c r="A145" s="70">
        <v>2</v>
      </c>
      <c r="B145" s="38"/>
      <c r="C145" s="41"/>
      <c r="D145" s="67"/>
      <c r="E145" s="69"/>
      <c r="F145" s="72"/>
      <c r="G145" s="49"/>
      <c r="H145" s="38"/>
      <c r="I145" s="50"/>
      <c r="J145" s="39">
        <v>0</v>
      </c>
      <c r="K145" s="130"/>
      <c r="L145" s="61"/>
    </row>
    <row r="146" spans="1:12" ht="12.75" hidden="1" thickBot="1">
      <c r="A146" s="193">
        <v>3</v>
      </c>
      <c r="B146" s="193"/>
      <c r="C146" s="41"/>
      <c r="D146" s="67"/>
      <c r="E146" s="69"/>
      <c r="F146" s="195"/>
      <c r="G146" s="197"/>
      <c r="H146" s="193"/>
      <c r="I146" s="199"/>
      <c r="J146" s="39">
        <v>0</v>
      </c>
      <c r="K146" s="131"/>
      <c r="L146" s="195"/>
    </row>
    <row r="147" spans="1:12" ht="12.75" hidden="1" thickBot="1">
      <c r="A147" s="194"/>
      <c r="B147" s="194"/>
      <c r="C147" s="41"/>
      <c r="D147" s="94"/>
      <c r="E147" s="95"/>
      <c r="F147" s="196"/>
      <c r="G147" s="198"/>
      <c r="H147" s="194"/>
      <c r="I147" s="200"/>
      <c r="J147" s="39">
        <v>0</v>
      </c>
      <c r="K147" s="40"/>
      <c r="L147" s="196"/>
    </row>
    <row r="148" spans="1:12" ht="12.75" hidden="1" thickBot="1">
      <c r="A148" s="70">
        <v>4</v>
      </c>
      <c r="B148" s="42"/>
      <c r="C148" s="41"/>
      <c r="D148" s="67"/>
      <c r="E148" s="69"/>
      <c r="F148" s="72"/>
      <c r="G148" s="49"/>
      <c r="H148" s="38"/>
      <c r="I148" s="51"/>
      <c r="J148" s="39">
        <v>0</v>
      </c>
      <c r="K148" s="130"/>
      <c r="L148" s="61"/>
    </row>
    <row r="149" spans="1:12" ht="12.75" hidden="1" thickBot="1">
      <c r="A149" s="70">
        <v>5</v>
      </c>
      <c r="B149" s="38"/>
      <c r="C149" s="41"/>
      <c r="D149" s="67"/>
      <c r="E149" s="69"/>
      <c r="F149" s="72"/>
      <c r="G149" s="49"/>
      <c r="H149" s="38"/>
      <c r="I149" s="50"/>
      <c r="J149" s="39">
        <v>0</v>
      </c>
      <c r="K149" s="130"/>
      <c r="L149" s="61"/>
    </row>
    <row r="150" spans="1:12" ht="12.75" hidden="1" thickBot="1">
      <c r="A150" s="70">
        <v>6</v>
      </c>
      <c r="B150" s="44"/>
      <c r="C150" s="41"/>
      <c r="D150" s="91"/>
      <c r="E150" s="92"/>
      <c r="F150" s="72"/>
      <c r="G150" s="49"/>
      <c r="H150" s="44"/>
      <c r="I150" s="50"/>
      <c r="J150" s="39">
        <v>0</v>
      </c>
      <c r="K150" s="130"/>
      <c r="L150" s="27"/>
    </row>
    <row r="151" spans="1:12" ht="12.75" hidden="1" thickBot="1">
      <c r="A151" s="70">
        <v>7</v>
      </c>
      <c r="B151" s="44"/>
      <c r="C151" s="41"/>
      <c r="D151" s="91"/>
      <c r="E151" s="92"/>
      <c r="F151" s="72"/>
      <c r="G151" s="49"/>
      <c r="H151" s="44"/>
      <c r="I151" s="50"/>
      <c r="J151" s="39">
        <v>0</v>
      </c>
      <c r="K151" s="130"/>
      <c r="L151" s="27"/>
    </row>
    <row r="152" spans="1:12" ht="12.75" hidden="1" thickBot="1">
      <c r="A152" s="70">
        <v>8</v>
      </c>
      <c r="B152" s="38"/>
      <c r="C152" s="41"/>
      <c r="D152" s="91"/>
      <c r="E152" s="92"/>
      <c r="F152" s="72"/>
      <c r="G152" s="49"/>
      <c r="H152" s="38"/>
      <c r="I152" s="40"/>
      <c r="J152" s="39">
        <v>0</v>
      </c>
      <c r="K152" s="130"/>
      <c r="L152" s="27"/>
    </row>
    <row r="153" spans="1:12" ht="16.5" hidden="1" customHeight="1" thickBot="1">
      <c r="A153" s="70">
        <v>9</v>
      </c>
      <c r="B153" s="38"/>
      <c r="C153" s="41"/>
      <c r="D153" s="91"/>
      <c r="E153" s="92"/>
      <c r="F153" s="72"/>
      <c r="G153" s="49"/>
      <c r="H153" s="38"/>
      <c r="I153" s="40"/>
      <c r="J153" s="39">
        <v>0</v>
      </c>
      <c r="K153" s="131"/>
      <c r="L153" s="28"/>
    </row>
    <row r="154" spans="1:12" ht="12.75" thickBot="1">
      <c r="A154" s="1"/>
      <c r="B154" s="1"/>
      <c r="C154" s="1"/>
      <c r="D154" s="1"/>
      <c r="E154" s="1"/>
      <c r="F154" s="1"/>
      <c r="G154" s="29"/>
      <c r="H154" s="14"/>
      <c r="I154" s="19" t="s">
        <v>8</v>
      </c>
      <c r="J154" s="19">
        <v>1125.9099360319087</v>
      </c>
      <c r="K154" s="19"/>
      <c r="L154" s="30"/>
    </row>
    <row r="155" spans="1:12" ht="28.5" customHeight="1">
      <c r="A155" s="14"/>
      <c r="B155"/>
      <c r="C155"/>
      <c r="D155"/>
      <c r="E155"/>
      <c r="F155" s="14"/>
      <c r="G155" s="22"/>
      <c r="H155" s="31"/>
      <c r="I155" s="32"/>
      <c r="J155" s="93" t="s">
        <v>27</v>
      </c>
      <c r="K155" s="133"/>
      <c r="L155" s="128" t="s">
        <v>307</v>
      </c>
    </row>
    <row r="156" spans="1:12" ht="36">
      <c r="A156" s="14"/>
      <c r="B156" s="14"/>
      <c r="C156" s="14"/>
      <c r="D156" s="14"/>
      <c r="E156" s="14"/>
      <c r="F156" s="14"/>
      <c r="G156" s="34" t="s">
        <v>166</v>
      </c>
      <c r="H156" s="35">
        <v>0.51</v>
      </c>
      <c r="I156" s="36">
        <v>1125.9099360319087</v>
      </c>
      <c r="J156" s="124" t="s">
        <v>308</v>
      </c>
      <c r="K156" s="14"/>
      <c r="L156" s="160" t="s">
        <v>301</v>
      </c>
    </row>
    <row r="157" spans="1:12">
      <c r="A157" s="14"/>
      <c r="B157" s="14"/>
      <c r="C157" s="14"/>
      <c r="D157" s="14"/>
      <c r="E157" s="14"/>
      <c r="F157" s="14"/>
      <c r="G157" s="34" t="s">
        <v>167</v>
      </c>
      <c r="H157" s="35">
        <v>0.49</v>
      </c>
      <c r="I157" s="36">
        <v>0</v>
      </c>
      <c r="J157" s="14" t="s">
        <v>29</v>
      </c>
      <c r="K157" s="14"/>
      <c r="L157" s="14"/>
    </row>
    <row r="158" spans="1:12" hidden="1">
      <c r="A158" s="14"/>
      <c r="B158" s="14"/>
      <c r="C158" s="14"/>
      <c r="D158" s="14"/>
      <c r="E158" s="14"/>
      <c r="F158" s="14"/>
      <c r="G158" s="34">
        <v>0</v>
      </c>
      <c r="H158" s="35">
        <v>0</v>
      </c>
      <c r="I158" s="36">
        <v>0</v>
      </c>
      <c r="J158" s="14" t="s">
        <v>29</v>
      </c>
      <c r="K158" s="14"/>
      <c r="L158" s="14"/>
    </row>
    <row r="159" spans="1:12" hidden="1">
      <c r="A159" s="14"/>
      <c r="B159" s="14"/>
      <c r="C159" s="14"/>
      <c r="D159" s="14"/>
      <c r="E159" s="14"/>
      <c r="F159" s="14"/>
      <c r="G159" s="34">
        <v>0</v>
      </c>
      <c r="H159" s="35">
        <v>0</v>
      </c>
      <c r="I159" s="36">
        <v>0</v>
      </c>
      <c r="J159" s="14" t="s">
        <v>29</v>
      </c>
      <c r="K159" s="14"/>
      <c r="L159" s="14"/>
    </row>
    <row r="160" spans="1:12" hidden="1">
      <c r="A160" s="14"/>
      <c r="B160" s="14"/>
      <c r="C160" s="14"/>
      <c r="D160" s="14"/>
      <c r="E160" s="14"/>
      <c r="F160" s="14"/>
      <c r="G160" s="34">
        <v>0</v>
      </c>
      <c r="H160" s="35">
        <v>0</v>
      </c>
      <c r="I160" s="36">
        <v>0</v>
      </c>
      <c r="J160" s="14" t="s">
        <v>29</v>
      </c>
      <c r="K160" s="14"/>
      <c r="L160" s="14"/>
    </row>
    <row r="161" spans="1:12" ht="15" customHeight="1">
      <c r="A161" s="14"/>
      <c r="B161" s="14"/>
      <c r="C161" s="14"/>
      <c r="D161" s="14"/>
      <c r="E161" s="14"/>
      <c r="F161" s="14"/>
      <c r="G161" s="34"/>
      <c r="H161" s="37"/>
      <c r="I161" s="19"/>
      <c r="J161" s="14"/>
      <c r="K161" s="14"/>
      <c r="L161" s="14"/>
    </row>
    <row r="163" spans="1:12">
      <c r="A163" s="1"/>
      <c r="B163" s="16" t="s">
        <v>32</v>
      </c>
      <c r="C163" s="18">
        <v>7</v>
      </c>
      <c r="D163" s="192" t="s">
        <v>171</v>
      </c>
      <c r="E163" s="192"/>
      <c r="F163" s="192"/>
      <c r="G163" s="192"/>
      <c r="H163" s="192"/>
      <c r="I163" s="192"/>
      <c r="J163" s="19"/>
      <c r="K163" s="19"/>
      <c r="L163" s="14"/>
    </row>
    <row r="164" spans="1:12">
      <c r="A164" s="1"/>
      <c r="B164" s="16"/>
      <c r="C164" s="16"/>
      <c r="D164" s="191" t="s">
        <v>314</v>
      </c>
      <c r="E164" s="191"/>
      <c r="F164" s="191"/>
      <c r="G164" s="191"/>
      <c r="H164" s="191"/>
      <c r="I164" s="191"/>
      <c r="J164" s="19"/>
      <c r="K164" s="19"/>
      <c r="L164" s="14"/>
    </row>
    <row r="165" spans="1:12">
      <c r="A165" s="1"/>
      <c r="B165" s="16"/>
      <c r="C165" s="16"/>
      <c r="D165" s="191"/>
      <c r="E165" s="191"/>
      <c r="F165" s="191"/>
      <c r="G165" s="191"/>
      <c r="H165" s="191"/>
      <c r="I165" s="191"/>
      <c r="J165" s="19"/>
      <c r="K165" s="19"/>
      <c r="L165" s="14"/>
    </row>
    <row r="166" spans="1:12">
      <c r="A166" s="1"/>
      <c r="B166" s="1"/>
      <c r="C166" s="1"/>
      <c r="D166" s="1"/>
      <c r="E166" s="1"/>
      <c r="F166" s="1"/>
      <c r="G166" s="22"/>
      <c r="H166" s="14"/>
      <c r="I166" s="15"/>
      <c r="J166" s="23"/>
      <c r="K166" s="23"/>
      <c r="L166" s="1"/>
    </row>
    <row r="167" spans="1:12" ht="41.25">
      <c r="A167" s="24" t="s">
        <v>22</v>
      </c>
      <c r="B167" s="24" t="s">
        <v>6</v>
      </c>
      <c r="C167" s="25" t="s">
        <v>21</v>
      </c>
      <c r="D167" s="25" t="s">
        <v>24</v>
      </c>
      <c r="E167" s="68" t="s">
        <v>36</v>
      </c>
      <c r="F167" s="24" t="s">
        <v>4</v>
      </c>
      <c r="G167" s="26" t="s">
        <v>5</v>
      </c>
      <c r="H167" s="24" t="s">
        <v>45</v>
      </c>
      <c r="I167" s="10" t="s">
        <v>25</v>
      </c>
      <c r="J167" s="10" t="s">
        <v>11</v>
      </c>
      <c r="K167" s="135" t="s">
        <v>126</v>
      </c>
      <c r="L167" s="24" t="s">
        <v>9</v>
      </c>
    </row>
    <row r="168" spans="1:12" ht="175.5" customHeight="1">
      <c r="A168" s="140">
        <v>1</v>
      </c>
      <c r="B168" s="102" t="s">
        <v>179</v>
      </c>
      <c r="C168" s="33" t="s">
        <v>175</v>
      </c>
      <c r="D168" s="67">
        <v>8.0000000000000016E-2</v>
      </c>
      <c r="E168" s="69">
        <v>116</v>
      </c>
      <c r="F168" s="100" t="s">
        <v>302</v>
      </c>
      <c r="G168" s="101">
        <v>39939</v>
      </c>
      <c r="H168" s="102" t="s">
        <v>184</v>
      </c>
      <c r="I168" s="103">
        <v>2364544193</v>
      </c>
      <c r="J168" s="39">
        <v>380.6873323405112</v>
      </c>
      <c r="K168" s="138" t="s">
        <v>127</v>
      </c>
      <c r="L168" s="161" t="s">
        <v>323</v>
      </c>
    </row>
    <row r="169" spans="1:12" ht="114.75" customHeight="1">
      <c r="A169" s="70">
        <v>2</v>
      </c>
      <c r="B169" s="38" t="s">
        <v>180</v>
      </c>
      <c r="C169" s="33" t="s">
        <v>175</v>
      </c>
      <c r="D169" s="67">
        <v>0.05</v>
      </c>
      <c r="E169" s="69">
        <v>117</v>
      </c>
      <c r="F169" s="72" t="s">
        <v>182</v>
      </c>
      <c r="G169" s="49">
        <v>41630</v>
      </c>
      <c r="H169" s="102" t="s">
        <v>185</v>
      </c>
      <c r="I169" s="50">
        <v>684168258</v>
      </c>
      <c r="J169" s="39">
        <v>58.029538422391852</v>
      </c>
      <c r="K169" s="137" t="s">
        <v>127</v>
      </c>
      <c r="L169" s="93" t="s">
        <v>324</v>
      </c>
    </row>
    <row r="170" spans="1:12" ht="108.75" customHeight="1" thickBot="1">
      <c r="A170" s="70">
        <v>3</v>
      </c>
      <c r="B170" s="38" t="s">
        <v>181</v>
      </c>
      <c r="C170" s="33" t="s">
        <v>175</v>
      </c>
      <c r="D170" s="67">
        <v>3.4999999999999996E-2</v>
      </c>
      <c r="E170" s="69">
        <v>119</v>
      </c>
      <c r="F170" s="72" t="s">
        <v>183</v>
      </c>
      <c r="G170" s="49">
        <v>41683</v>
      </c>
      <c r="H170" s="140" t="s">
        <v>186</v>
      </c>
      <c r="I170" s="50">
        <v>2243546272</v>
      </c>
      <c r="J170" s="39">
        <v>127.47421999999999</v>
      </c>
      <c r="K170" s="130"/>
      <c r="L170" s="93" t="s">
        <v>325</v>
      </c>
    </row>
    <row r="171" spans="1:12" ht="12.75" hidden="1" thickBot="1">
      <c r="A171" s="70">
        <v>4</v>
      </c>
      <c r="B171" s="42"/>
      <c r="C171" s="41"/>
      <c r="D171" s="67"/>
      <c r="E171" s="69"/>
      <c r="F171" s="72"/>
      <c r="G171" s="66"/>
      <c r="H171" s="38"/>
      <c r="I171" s="51"/>
      <c r="J171" s="39">
        <v>0</v>
      </c>
      <c r="K171" s="130"/>
      <c r="L171" s="61"/>
    </row>
    <row r="172" spans="1:12" ht="12.75" hidden="1" thickBot="1">
      <c r="A172" s="70">
        <v>5</v>
      </c>
      <c r="B172" s="38"/>
      <c r="C172" s="41"/>
      <c r="D172" s="67"/>
      <c r="E172" s="69"/>
      <c r="F172" s="72"/>
      <c r="G172" s="49"/>
      <c r="H172" s="38"/>
      <c r="I172" s="50"/>
      <c r="J172" s="39">
        <v>0</v>
      </c>
      <c r="K172" s="130"/>
      <c r="L172" s="61"/>
    </row>
    <row r="173" spans="1:12" ht="12.75" hidden="1" thickBot="1">
      <c r="A173" s="70">
        <v>6</v>
      </c>
      <c r="B173" s="44"/>
      <c r="C173" s="41"/>
      <c r="D173" s="91"/>
      <c r="E173" s="92"/>
      <c r="F173" s="72"/>
      <c r="G173" s="49"/>
      <c r="H173" s="44"/>
      <c r="I173" s="50"/>
      <c r="J173" s="39">
        <v>0</v>
      </c>
      <c r="K173" s="130"/>
      <c r="L173" s="27"/>
    </row>
    <row r="174" spans="1:12" ht="12.75" hidden="1" thickBot="1">
      <c r="A174" s="70">
        <v>7</v>
      </c>
      <c r="B174" s="44"/>
      <c r="C174" s="41"/>
      <c r="D174" s="91"/>
      <c r="E174" s="92"/>
      <c r="F174" s="72"/>
      <c r="G174" s="49"/>
      <c r="H174" s="44"/>
      <c r="I174" s="50"/>
      <c r="J174" s="39">
        <v>0</v>
      </c>
      <c r="K174" s="130"/>
      <c r="L174" s="27"/>
    </row>
    <row r="175" spans="1:12" ht="12.75" hidden="1" thickBot="1">
      <c r="A175" s="70">
        <v>8</v>
      </c>
      <c r="B175" s="38"/>
      <c r="C175" s="41"/>
      <c r="D175" s="91"/>
      <c r="E175" s="92"/>
      <c r="F175" s="72"/>
      <c r="G175" s="49"/>
      <c r="H175" s="38"/>
      <c r="I175" s="40"/>
      <c r="J175" s="39">
        <v>0</v>
      </c>
      <c r="K175" s="130"/>
      <c r="L175" s="27"/>
    </row>
    <row r="176" spans="1:12" ht="12.75" hidden="1" thickBot="1">
      <c r="A176" s="70">
        <v>9</v>
      </c>
      <c r="B176" s="38"/>
      <c r="C176" s="41"/>
      <c r="D176" s="91"/>
      <c r="E176" s="92"/>
      <c r="F176" s="72"/>
      <c r="G176" s="49"/>
      <c r="H176" s="38"/>
      <c r="I176" s="40"/>
      <c r="J176" s="39">
        <v>0</v>
      </c>
      <c r="K176" s="131"/>
      <c r="L176" s="28"/>
    </row>
    <row r="177" spans="1:12" ht="12.75" thickBot="1">
      <c r="A177" s="1"/>
      <c r="B177" s="1"/>
      <c r="C177" s="1"/>
      <c r="D177" s="1"/>
      <c r="E177" s="1"/>
      <c r="F177" s="1"/>
      <c r="G177" s="29"/>
      <c r="H177" s="14"/>
      <c r="I177" s="19" t="s">
        <v>8</v>
      </c>
      <c r="J177" s="19">
        <v>566.19109076290306</v>
      </c>
      <c r="K177" s="19"/>
      <c r="L177" s="30"/>
    </row>
    <row r="178" spans="1:12" ht="44.25" customHeight="1" thickBot="1">
      <c r="A178" s="14"/>
      <c r="B178"/>
      <c r="C178"/>
      <c r="D178"/>
      <c r="E178"/>
      <c r="F178" s="14"/>
      <c r="G178" s="22"/>
      <c r="H178" s="31"/>
      <c r="I178" s="32"/>
      <c r="J178" s="93" t="s">
        <v>27</v>
      </c>
      <c r="K178" s="133"/>
      <c r="L178" s="162" t="str">
        <f>IF(J178="NO CUMPLE","0",IF(J177&gt;=$L$14,"CUMPLE SUMATORIA DE TODOS 2,0 DEL POE",IF(J177&lt;$L$14,"NO CUMPLE SUMATORIA DE TODOS 2,0 DEL POE GRUPO 1")))</f>
        <v>NO CUMPLE SUMATORIA DE TODOS 2,0 DEL POE GRUPO 1</v>
      </c>
    </row>
    <row r="179" spans="1:12" ht="39.75" customHeight="1" thickBot="1">
      <c r="A179" s="14"/>
      <c r="B179"/>
      <c r="C179"/>
      <c r="D179"/>
      <c r="E179"/>
      <c r="F179" s="14"/>
      <c r="G179" s="34" t="s">
        <v>175</v>
      </c>
      <c r="H179" s="35">
        <v>0.51</v>
      </c>
      <c r="I179" s="36">
        <v>566.19109076290306</v>
      </c>
      <c r="J179" s="140" t="s">
        <v>308</v>
      </c>
      <c r="K179" s="14"/>
      <c r="L179" s="162" t="str">
        <f>IF(J178="NO CUMPLE","0",IF(J177&gt;=L15,"CUMPLE SUMATORIA DE TODOS 2,0 DEL POE",IF(J177&lt;L15,"NO CUMPLE SUMATORIA DE TODOS 2,0 DEL POE GRUPO 2")))</f>
        <v>NO CUMPLE SUMATORIA DE TODOS 2,0 DEL POE GRUPO 2</v>
      </c>
    </row>
    <row r="180" spans="1:12" ht="42" customHeight="1" thickBot="1">
      <c r="A180" s="14"/>
      <c r="B180"/>
      <c r="C180"/>
      <c r="D180"/>
      <c r="E180"/>
      <c r="F180" s="14"/>
      <c r="G180" s="34" t="s">
        <v>176</v>
      </c>
      <c r="H180" s="35">
        <v>0.49</v>
      </c>
      <c r="I180" s="36">
        <v>0</v>
      </c>
      <c r="J180" s="14" t="s">
        <v>29</v>
      </c>
      <c r="K180" s="14"/>
      <c r="L180" s="163" t="str">
        <f>IF(J179="NO CUMPLE","0",IF(J178&gt;=L16,"CUMPLE SUMATORIA DE TODOS 2,0 DEL POE GRUPO 3",IF(J178&lt;L16,"NO CUMPLE SUMATORIA DE TODOS 2,0 DEL POE GRUPO 2")))</f>
        <v>CUMPLE SUMATORIA DE TODOS 2,0 DEL POE GRUPO 3</v>
      </c>
    </row>
    <row r="181" spans="1:12" ht="45" customHeight="1" thickBot="1">
      <c r="A181" s="14"/>
      <c r="B181" s="14"/>
      <c r="C181" s="14"/>
      <c r="D181" s="14"/>
      <c r="E181" s="14"/>
      <c r="F181" s="14"/>
      <c r="G181"/>
      <c r="H181"/>
      <c r="I181"/>
      <c r="J181"/>
      <c r="K181" s="14"/>
      <c r="L181" s="162" t="str">
        <f>IF(J178="NO CUMPLE","0",IF(J177&gt;=L17,"CUMPLE SUMATORIA DE TODOS 2,0 DEL POE GRUPO 3",IF(J177&lt;L17,"NO CUMPLE SUMATORIA DE TODOS 2,0 DEL POE GRUPO 4")))</f>
        <v>NO CUMPLE SUMATORIA DE TODOS 2,0 DEL POE GRUPO 4</v>
      </c>
    </row>
    <row r="182" spans="1:12" ht="42" customHeight="1" thickBot="1">
      <c r="A182" s="14"/>
      <c r="B182" s="14"/>
      <c r="C182" s="14"/>
      <c r="D182" s="14"/>
      <c r="E182" s="14"/>
      <c r="F182" s="14"/>
      <c r="G182"/>
      <c r="H182"/>
      <c r="I182"/>
      <c r="J182"/>
      <c r="K182" s="14"/>
      <c r="L182" s="162" t="str">
        <f>IF(J178="NO CUMPLE","0",IF(J177&gt;=L18,"CUMPLE SUMATORIA DE TODOS 2,0 DEL POE GRUPO 3",IF(J177&lt;L18,"NO CUMPLE SUMATORIA DE TODOS 2,0 DEL POE GRUPO 5")))</f>
        <v>NO CUMPLE SUMATORIA DE TODOS 2,0 DEL POE GRUPO 5</v>
      </c>
    </row>
    <row r="183" spans="1:12" ht="36">
      <c r="A183" s="14"/>
      <c r="B183" s="14"/>
      <c r="C183" s="14"/>
      <c r="D183" s="14"/>
      <c r="E183" s="14"/>
      <c r="F183" s="14"/>
      <c r="G183"/>
      <c r="H183"/>
      <c r="I183"/>
      <c r="J183"/>
      <c r="K183" s="14"/>
      <c r="L183" s="93" t="s">
        <v>301</v>
      </c>
    </row>
    <row r="184" spans="1:12" ht="15" customHeight="1">
      <c r="A184" s="14"/>
      <c r="B184" s="14"/>
      <c r="C184" s="14"/>
      <c r="D184" s="14"/>
      <c r="E184" s="14"/>
      <c r="F184" s="14"/>
      <c r="G184" s="34"/>
      <c r="H184" s="37"/>
      <c r="I184" s="19"/>
      <c r="J184" s="14"/>
      <c r="K184" s="14"/>
      <c r="L184" s="14"/>
    </row>
    <row r="186" spans="1:12">
      <c r="A186" s="1"/>
      <c r="B186" s="16" t="s">
        <v>32</v>
      </c>
      <c r="C186" s="18">
        <v>8</v>
      </c>
      <c r="D186" s="192" t="s">
        <v>187</v>
      </c>
      <c r="E186" s="192"/>
      <c r="F186" s="192"/>
      <c r="G186" s="192"/>
      <c r="H186" s="192"/>
      <c r="I186" s="192"/>
      <c r="J186" s="19"/>
      <c r="K186" s="19"/>
      <c r="L186" s="14"/>
    </row>
    <row r="187" spans="1:12">
      <c r="A187" s="1"/>
      <c r="B187" s="16"/>
      <c r="C187" s="16"/>
      <c r="D187" s="191" t="s">
        <v>315</v>
      </c>
      <c r="E187" s="191"/>
      <c r="F187" s="191"/>
      <c r="G187" s="191"/>
      <c r="H187" s="191"/>
      <c r="I187" s="191"/>
      <c r="J187" s="19"/>
      <c r="K187" s="19"/>
      <c r="L187" s="14"/>
    </row>
    <row r="188" spans="1:12">
      <c r="A188" s="1"/>
      <c r="B188" s="16"/>
      <c r="C188" s="16"/>
      <c r="D188" s="191"/>
      <c r="E188" s="191"/>
      <c r="F188" s="191"/>
      <c r="G188" s="191"/>
      <c r="H188" s="191"/>
      <c r="I188" s="191"/>
      <c r="J188" s="19"/>
      <c r="K188" s="19"/>
      <c r="L188" s="14"/>
    </row>
    <row r="189" spans="1:12">
      <c r="A189" s="1"/>
      <c r="B189" s="1"/>
      <c r="C189" s="1"/>
      <c r="D189" s="1"/>
      <c r="E189" s="1"/>
      <c r="F189" s="1"/>
      <c r="G189" s="22"/>
      <c r="H189" s="14"/>
      <c r="I189" s="15"/>
      <c r="J189" s="23"/>
      <c r="K189" s="23"/>
      <c r="L189" s="1"/>
    </row>
    <row r="190" spans="1:12" ht="39" customHeight="1">
      <c r="A190" s="24" t="s">
        <v>22</v>
      </c>
      <c r="B190" s="24" t="s">
        <v>6</v>
      </c>
      <c r="C190" s="25" t="s">
        <v>21</v>
      </c>
      <c r="D190" s="25" t="s">
        <v>24</v>
      </c>
      <c r="E190" s="68" t="s">
        <v>36</v>
      </c>
      <c r="F190" s="24" t="s">
        <v>4</v>
      </c>
      <c r="G190" s="26" t="s">
        <v>5</v>
      </c>
      <c r="H190" s="24" t="s">
        <v>45</v>
      </c>
      <c r="I190" s="10" t="s">
        <v>25</v>
      </c>
      <c r="J190" s="10" t="s">
        <v>11</v>
      </c>
      <c r="K190" s="135" t="s">
        <v>126</v>
      </c>
      <c r="L190" s="24" t="s">
        <v>9</v>
      </c>
    </row>
    <row r="191" spans="1:12" ht="80.25" customHeight="1">
      <c r="A191" s="70">
        <v>1</v>
      </c>
      <c r="B191" s="38" t="s">
        <v>46</v>
      </c>
      <c r="C191" s="41" t="s">
        <v>187</v>
      </c>
      <c r="D191" s="67">
        <v>1</v>
      </c>
      <c r="E191" s="69">
        <v>16</v>
      </c>
      <c r="F191" s="72" t="s">
        <v>195</v>
      </c>
      <c r="G191" s="49">
        <v>40609</v>
      </c>
      <c r="H191" s="38" t="s">
        <v>199</v>
      </c>
      <c r="I191" s="50">
        <v>470399720</v>
      </c>
      <c r="J191" s="39">
        <v>878.26684092606422</v>
      </c>
      <c r="K191" s="130"/>
      <c r="L191" s="61"/>
    </row>
    <row r="192" spans="1:12" ht="104.25" customHeight="1">
      <c r="A192" s="70">
        <v>2</v>
      </c>
      <c r="B192" s="38" t="s">
        <v>193</v>
      </c>
      <c r="C192" s="41" t="s">
        <v>187</v>
      </c>
      <c r="D192" s="67">
        <v>0.5</v>
      </c>
      <c r="E192" s="69">
        <v>195</v>
      </c>
      <c r="F192" s="72" t="s">
        <v>197</v>
      </c>
      <c r="G192" s="49">
        <v>42716</v>
      </c>
      <c r="H192" s="38" t="s">
        <v>201</v>
      </c>
      <c r="I192" s="50">
        <v>781095572</v>
      </c>
      <c r="J192" s="39">
        <v>566.45952594371784</v>
      </c>
      <c r="K192" s="130"/>
      <c r="L192" s="61" t="s">
        <v>196</v>
      </c>
    </row>
    <row r="193" spans="1:12" ht="75" customHeight="1" thickBot="1">
      <c r="A193" s="70">
        <v>3</v>
      </c>
      <c r="B193" s="38" t="s">
        <v>194</v>
      </c>
      <c r="C193" s="41" t="s">
        <v>187</v>
      </c>
      <c r="D193" s="67">
        <v>1</v>
      </c>
      <c r="E193" s="69">
        <v>199</v>
      </c>
      <c r="F193" s="72" t="s">
        <v>198</v>
      </c>
      <c r="G193" s="49">
        <v>42819</v>
      </c>
      <c r="H193" s="38" t="s">
        <v>200</v>
      </c>
      <c r="I193" s="50">
        <v>149292000</v>
      </c>
      <c r="J193" s="39">
        <v>202.37028562443322</v>
      </c>
      <c r="K193" s="137" t="s">
        <v>127</v>
      </c>
      <c r="L193" s="61"/>
    </row>
    <row r="194" spans="1:12" ht="12.75" hidden="1" thickBot="1">
      <c r="A194" s="70">
        <v>4</v>
      </c>
      <c r="B194" s="42"/>
      <c r="C194" s="41"/>
      <c r="D194" s="67"/>
      <c r="E194" s="69"/>
      <c r="F194" s="72"/>
      <c r="G194" s="49"/>
      <c r="H194" s="38"/>
      <c r="I194" s="51"/>
      <c r="J194" s="39">
        <v>0</v>
      </c>
      <c r="K194" s="130"/>
      <c r="L194" s="61"/>
    </row>
    <row r="195" spans="1:12" ht="12.75" hidden="1" thickBot="1">
      <c r="A195" s="70">
        <v>5</v>
      </c>
      <c r="B195" s="38"/>
      <c r="C195" s="41"/>
      <c r="D195" s="67"/>
      <c r="E195" s="69"/>
      <c r="F195" s="72"/>
      <c r="G195" s="49"/>
      <c r="H195" s="38"/>
      <c r="I195" s="50"/>
      <c r="J195" s="39">
        <v>0</v>
      </c>
      <c r="K195" s="130"/>
      <c r="L195" s="27"/>
    </row>
    <row r="196" spans="1:12" ht="24.75" hidden="1" thickBot="1">
      <c r="A196" s="70">
        <v>6</v>
      </c>
      <c r="B196" s="44"/>
      <c r="C196" s="41" t="s">
        <v>47</v>
      </c>
      <c r="D196" s="91"/>
      <c r="E196" s="92"/>
      <c r="F196" s="72"/>
      <c r="G196" s="49"/>
      <c r="H196" s="44"/>
      <c r="I196" s="50"/>
      <c r="J196" s="39">
        <v>0</v>
      </c>
      <c r="K196" s="130"/>
      <c r="L196" s="27"/>
    </row>
    <row r="197" spans="1:12" ht="24.75" hidden="1" thickBot="1">
      <c r="A197" s="70">
        <v>7</v>
      </c>
      <c r="B197" s="44"/>
      <c r="C197" s="41" t="s">
        <v>47</v>
      </c>
      <c r="D197" s="91"/>
      <c r="E197" s="92"/>
      <c r="F197" s="72"/>
      <c r="G197" s="49"/>
      <c r="H197" s="44"/>
      <c r="I197" s="50"/>
      <c r="J197" s="39">
        <v>0</v>
      </c>
      <c r="K197" s="130"/>
      <c r="L197" s="27"/>
    </row>
    <row r="198" spans="1:12" ht="24.75" hidden="1" thickBot="1">
      <c r="A198" s="70">
        <v>8</v>
      </c>
      <c r="B198" s="38"/>
      <c r="C198" s="41" t="s">
        <v>47</v>
      </c>
      <c r="D198" s="91"/>
      <c r="E198" s="92"/>
      <c r="F198" s="72"/>
      <c r="G198" s="49"/>
      <c r="H198" s="38"/>
      <c r="I198" s="40"/>
      <c r="J198" s="39">
        <v>0</v>
      </c>
      <c r="K198" s="130"/>
      <c r="L198" s="27"/>
    </row>
    <row r="199" spans="1:12" ht="24.75" hidden="1" thickBot="1">
      <c r="A199" s="70">
        <v>9</v>
      </c>
      <c r="B199" s="38"/>
      <c r="C199" s="41" t="s">
        <v>47</v>
      </c>
      <c r="D199" s="91"/>
      <c r="E199" s="92"/>
      <c r="F199" s="72"/>
      <c r="G199" s="49"/>
      <c r="H199" s="38"/>
      <c r="I199" s="40"/>
      <c r="J199" s="39">
        <v>0</v>
      </c>
      <c r="K199" s="131"/>
      <c r="L199" s="28"/>
    </row>
    <row r="200" spans="1:12" ht="12.75" thickBot="1">
      <c r="A200" s="1"/>
      <c r="B200" s="1"/>
      <c r="C200" s="1"/>
      <c r="D200" s="1"/>
      <c r="E200" s="1"/>
      <c r="F200" s="1"/>
      <c r="G200" s="29"/>
      <c r="H200" s="14"/>
      <c r="I200" s="19" t="s">
        <v>8</v>
      </c>
      <c r="J200" s="19">
        <v>1647.096652494215</v>
      </c>
      <c r="K200" s="19"/>
      <c r="L200" s="30"/>
    </row>
    <row r="201" spans="1:12" ht="28.5" customHeight="1">
      <c r="A201" s="14"/>
      <c r="B201" s="14"/>
      <c r="C201" s="14"/>
      <c r="D201" s="14"/>
      <c r="E201" s="14"/>
      <c r="F201" s="14"/>
      <c r="G201" s="22"/>
      <c r="H201" s="31"/>
      <c r="I201" s="32"/>
      <c r="J201" s="93" t="s">
        <v>27</v>
      </c>
      <c r="K201" s="133"/>
      <c r="L201" s="128" t="s">
        <v>307</v>
      </c>
    </row>
    <row r="202" spans="1:12" ht="36">
      <c r="A202" s="14"/>
      <c r="B202" s="14"/>
      <c r="C202" s="14"/>
      <c r="D202" s="14"/>
      <c r="E202" s="14"/>
      <c r="F202" s="14"/>
      <c r="G202" s="34" t="s">
        <v>187</v>
      </c>
      <c r="H202" s="35">
        <v>1</v>
      </c>
      <c r="I202" s="36">
        <v>1647.096652494215</v>
      </c>
      <c r="J202" s="124" t="s">
        <v>308</v>
      </c>
      <c r="K202" s="14"/>
      <c r="L202" s="93" t="s">
        <v>301</v>
      </c>
    </row>
    <row r="203" spans="1:12" hidden="1">
      <c r="A203" s="14"/>
      <c r="B203" s="14"/>
      <c r="C203" s="14"/>
      <c r="D203" s="14"/>
      <c r="E203" s="14"/>
      <c r="F203" s="14"/>
      <c r="G203" s="34">
        <v>0</v>
      </c>
      <c r="H203" s="35">
        <v>0</v>
      </c>
      <c r="I203" s="36">
        <v>0</v>
      </c>
      <c r="J203" s="14" t="s">
        <v>29</v>
      </c>
      <c r="K203" s="14"/>
      <c r="L203" s="14"/>
    </row>
    <row r="204" spans="1:12" hidden="1">
      <c r="A204" s="14"/>
      <c r="B204" s="14"/>
      <c r="C204" s="14"/>
      <c r="D204" s="14"/>
      <c r="E204" s="14"/>
      <c r="F204" s="14"/>
      <c r="G204" s="34">
        <v>0</v>
      </c>
      <c r="H204" s="35">
        <v>0</v>
      </c>
      <c r="I204" s="36">
        <v>0</v>
      </c>
      <c r="J204" s="14" t="s">
        <v>29</v>
      </c>
      <c r="K204" s="14"/>
      <c r="L204" s="14"/>
    </row>
    <row r="205" spans="1:12" hidden="1">
      <c r="A205" s="14"/>
      <c r="B205" s="14"/>
      <c r="C205" s="14"/>
      <c r="D205" s="14"/>
      <c r="E205" s="14"/>
      <c r="F205" s="14"/>
      <c r="G205" s="34">
        <v>0</v>
      </c>
      <c r="H205" s="35">
        <v>0</v>
      </c>
      <c r="I205" s="36">
        <v>0</v>
      </c>
      <c r="J205" s="14" t="s">
        <v>29</v>
      </c>
      <c r="K205" s="14"/>
      <c r="L205" s="14"/>
    </row>
    <row r="206" spans="1:12" hidden="1">
      <c r="A206" s="14"/>
      <c r="B206" s="14"/>
      <c r="C206" s="14"/>
      <c r="D206" s="14"/>
      <c r="E206" s="14"/>
      <c r="F206" s="14"/>
      <c r="G206" s="34">
        <v>0</v>
      </c>
      <c r="H206" s="35">
        <v>0</v>
      </c>
      <c r="I206" s="36">
        <v>0</v>
      </c>
      <c r="J206" s="14" t="s">
        <v>29</v>
      </c>
      <c r="K206" s="14"/>
      <c r="L206" s="14"/>
    </row>
    <row r="207" spans="1:12" ht="15" customHeight="1">
      <c r="A207" s="14"/>
      <c r="B207" s="14"/>
      <c r="C207" s="14"/>
      <c r="D207" s="14"/>
      <c r="E207" s="14"/>
      <c r="F207" s="14"/>
      <c r="G207" s="34"/>
      <c r="H207" s="37"/>
      <c r="I207" s="19"/>
      <c r="J207" s="14"/>
      <c r="K207" s="14"/>
      <c r="L207" s="14"/>
    </row>
    <row r="209" spans="1:12">
      <c r="A209" s="1"/>
      <c r="B209" s="16" t="s">
        <v>32</v>
      </c>
      <c r="C209" s="18">
        <v>9</v>
      </c>
      <c r="D209" s="192" t="s">
        <v>205</v>
      </c>
      <c r="E209" s="192"/>
      <c r="F209" s="192"/>
      <c r="G209" s="192"/>
      <c r="H209" s="192"/>
      <c r="I209" s="192"/>
      <c r="J209" s="19"/>
      <c r="K209" s="19"/>
      <c r="L209" s="14"/>
    </row>
    <row r="210" spans="1:12">
      <c r="A210" s="1"/>
      <c r="B210" s="16"/>
      <c r="C210" s="16"/>
      <c r="D210" s="191" t="s">
        <v>316</v>
      </c>
      <c r="E210" s="191"/>
      <c r="F210" s="191"/>
      <c r="G210" s="191"/>
      <c r="H210" s="191"/>
      <c r="I210" s="191"/>
      <c r="J210" s="19"/>
      <c r="K210" s="19"/>
      <c r="L210" s="14"/>
    </row>
    <row r="211" spans="1:12">
      <c r="A211" s="1"/>
      <c r="B211" s="16"/>
      <c r="C211" s="16"/>
      <c r="D211" s="191"/>
      <c r="E211" s="191"/>
      <c r="F211" s="191"/>
      <c r="G211" s="191"/>
      <c r="H211" s="191"/>
      <c r="I211" s="191"/>
      <c r="J211" s="19"/>
      <c r="K211" s="19"/>
      <c r="L211" s="14"/>
    </row>
    <row r="212" spans="1:12">
      <c r="A212" s="1"/>
      <c r="B212" s="1"/>
      <c r="C212" s="1"/>
      <c r="D212" s="1"/>
      <c r="E212" s="1"/>
      <c r="F212" s="1"/>
      <c r="G212" s="22"/>
      <c r="H212" s="14"/>
      <c r="I212" s="15"/>
      <c r="J212" s="23"/>
      <c r="K212" s="23"/>
      <c r="L212" s="1"/>
    </row>
    <row r="213" spans="1:12" ht="41.25">
      <c r="A213" s="24" t="s">
        <v>22</v>
      </c>
      <c r="B213" s="24" t="s">
        <v>6</v>
      </c>
      <c r="C213" s="25" t="s">
        <v>21</v>
      </c>
      <c r="D213" s="25" t="s">
        <v>24</v>
      </c>
      <c r="E213" s="68" t="s">
        <v>36</v>
      </c>
      <c r="F213" s="24" t="s">
        <v>4</v>
      </c>
      <c r="G213" s="26" t="s">
        <v>5</v>
      </c>
      <c r="H213" s="24" t="s">
        <v>45</v>
      </c>
      <c r="I213" s="10" t="s">
        <v>25</v>
      </c>
      <c r="J213" s="10" t="s">
        <v>11</v>
      </c>
      <c r="K213" s="135" t="s">
        <v>126</v>
      </c>
      <c r="L213" s="24" t="s">
        <v>9</v>
      </c>
    </row>
    <row r="214" spans="1:12" ht="58.5" customHeight="1">
      <c r="A214" s="102">
        <v>1</v>
      </c>
      <c r="B214" s="102" t="s">
        <v>49</v>
      </c>
      <c r="C214" s="41" t="s">
        <v>207</v>
      </c>
      <c r="D214" s="67">
        <v>0.34</v>
      </c>
      <c r="E214" s="69">
        <v>64</v>
      </c>
      <c r="F214" s="100" t="s">
        <v>219</v>
      </c>
      <c r="G214" s="101">
        <v>43069</v>
      </c>
      <c r="H214" s="102" t="s">
        <v>225</v>
      </c>
      <c r="I214" s="103">
        <v>1810091787</v>
      </c>
      <c r="J214" s="139">
        <v>834.23752954046074</v>
      </c>
      <c r="K214" s="164" t="s">
        <v>127</v>
      </c>
      <c r="L214" s="104" t="s">
        <v>224</v>
      </c>
    </row>
    <row r="215" spans="1:12" ht="80.25" customHeight="1">
      <c r="A215" s="140">
        <v>2</v>
      </c>
      <c r="B215" s="102" t="s">
        <v>49</v>
      </c>
      <c r="C215" s="41" t="s">
        <v>207</v>
      </c>
      <c r="D215" s="67">
        <v>0.5</v>
      </c>
      <c r="E215" s="69">
        <v>65</v>
      </c>
      <c r="F215" s="100" t="s">
        <v>220</v>
      </c>
      <c r="G215" s="101">
        <v>42916</v>
      </c>
      <c r="H215" s="102" t="s">
        <v>226</v>
      </c>
      <c r="I215" s="103">
        <v>1103386000</v>
      </c>
      <c r="J215" s="139">
        <v>747.83826318222305</v>
      </c>
      <c r="K215" s="142"/>
      <c r="L215" s="104" t="s">
        <v>50</v>
      </c>
    </row>
    <row r="216" spans="1:12" ht="60">
      <c r="A216" s="140">
        <v>3</v>
      </c>
      <c r="B216" s="38" t="s">
        <v>215</v>
      </c>
      <c r="C216" s="41" t="s">
        <v>207</v>
      </c>
      <c r="D216" s="67">
        <v>0.7</v>
      </c>
      <c r="E216" s="69">
        <v>12</v>
      </c>
      <c r="F216" s="100" t="s">
        <v>221</v>
      </c>
      <c r="G216" s="49">
        <v>40542</v>
      </c>
      <c r="H216" s="102" t="s">
        <v>227</v>
      </c>
      <c r="I216" s="50">
        <v>638868800</v>
      </c>
      <c r="J216" s="139">
        <v>868.36535922330097</v>
      </c>
      <c r="K216" s="143" t="s">
        <v>127</v>
      </c>
      <c r="L216" s="104" t="s">
        <v>217</v>
      </c>
    </row>
    <row r="217" spans="1:12" ht="84.95" customHeight="1">
      <c r="A217" s="140">
        <v>4</v>
      </c>
      <c r="B217" s="102" t="s">
        <v>147</v>
      </c>
      <c r="C217" s="41" t="s">
        <v>207</v>
      </c>
      <c r="D217" s="67">
        <v>0.5</v>
      </c>
      <c r="E217" s="69">
        <v>52</v>
      </c>
      <c r="F217" s="100" t="s">
        <v>222</v>
      </c>
      <c r="G217" s="101">
        <v>41995</v>
      </c>
      <c r="H217" s="102" t="s">
        <v>228</v>
      </c>
      <c r="I217" s="137">
        <v>1045237037</v>
      </c>
      <c r="J217" s="139">
        <v>848.40668587662333</v>
      </c>
      <c r="K217" s="142"/>
      <c r="L217" s="104" t="s">
        <v>218</v>
      </c>
    </row>
    <row r="218" spans="1:12" ht="78" customHeight="1" thickBot="1">
      <c r="A218" s="140">
        <v>5</v>
      </c>
      <c r="B218" s="38" t="s">
        <v>216</v>
      </c>
      <c r="C218" s="41" t="s">
        <v>210</v>
      </c>
      <c r="D218" s="67">
        <v>1</v>
      </c>
      <c r="E218" s="69">
        <v>22</v>
      </c>
      <c r="F218" s="72" t="s">
        <v>223</v>
      </c>
      <c r="G218" s="49">
        <v>41587</v>
      </c>
      <c r="H218" s="140" t="s">
        <v>229</v>
      </c>
      <c r="I218" s="40">
        <v>398663800.39999998</v>
      </c>
      <c r="J218" s="39">
        <v>676.27447056827816</v>
      </c>
      <c r="K218" s="137"/>
      <c r="L218" s="27"/>
    </row>
    <row r="219" spans="1:12" ht="12.75" hidden="1" thickBot="1">
      <c r="A219" s="140">
        <v>9</v>
      </c>
      <c r="B219" s="38"/>
      <c r="C219" s="41"/>
      <c r="D219" s="91"/>
      <c r="E219" s="92"/>
      <c r="F219" s="72"/>
      <c r="G219" s="49"/>
      <c r="H219" s="38"/>
      <c r="I219" s="40"/>
      <c r="J219" s="39">
        <v>0</v>
      </c>
      <c r="K219" s="131"/>
      <c r="L219" s="28"/>
    </row>
    <row r="220" spans="1:12" ht="12.75" thickBot="1">
      <c r="A220" s="1"/>
      <c r="B220" s="1"/>
      <c r="C220" s="1"/>
      <c r="D220" s="1"/>
      <c r="E220" s="1"/>
      <c r="F220" s="1"/>
      <c r="G220" s="29"/>
      <c r="H220" s="14"/>
      <c r="I220" s="19" t="s">
        <v>8</v>
      </c>
      <c r="J220" s="19">
        <v>3975.1223083908858</v>
      </c>
      <c r="K220" s="19"/>
      <c r="L220" s="30"/>
    </row>
    <row r="221" spans="1:12" ht="28.5" customHeight="1">
      <c r="A221" s="14"/>
      <c r="B221" s="14"/>
      <c r="C221" s="14"/>
      <c r="D221" s="14"/>
      <c r="E221" s="14"/>
      <c r="F221" s="14"/>
      <c r="G221" s="22"/>
      <c r="H221" s="31"/>
      <c r="I221" s="32"/>
      <c r="J221" s="93" t="s">
        <v>27</v>
      </c>
      <c r="K221" s="133"/>
      <c r="L221" s="128" t="s">
        <v>307</v>
      </c>
    </row>
    <row r="222" spans="1:12" ht="36">
      <c r="A222" s="14"/>
      <c r="B222" s="14"/>
      <c r="C222" s="14"/>
      <c r="D222" s="14"/>
      <c r="E222" s="14"/>
      <c r="F222" s="14"/>
      <c r="G222" s="34" t="s">
        <v>207</v>
      </c>
      <c r="H222" s="35">
        <v>0.34</v>
      </c>
      <c r="I222" s="36">
        <v>3298.8478378226077</v>
      </c>
      <c r="J222" s="99" t="s">
        <v>308</v>
      </c>
      <c r="K222" s="14"/>
      <c r="L222" s="93" t="s">
        <v>301</v>
      </c>
    </row>
    <row r="223" spans="1:12">
      <c r="A223" s="14"/>
      <c r="B223" s="14"/>
      <c r="C223" s="14"/>
      <c r="D223" s="14"/>
      <c r="E223" s="14"/>
      <c r="F223" s="14"/>
      <c r="G223" s="34" t="s">
        <v>208</v>
      </c>
      <c r="H223" s="35">
        <v>0.2</v>
      </c>
      <c r="I223" s="36">
        <v>0</v>
      </c>
      <c r="J223" s="99" t="s">
        <v>29</v>
      </c>
      <c r="K223" s="14"/>
      <c r="L223" s="14"/>
    </row>
    <row r="224" spans="1:12">
      <c r="A224" s="14"/>
      <c r="B224" s="14"/>
      <c r="C224" s="14"/>
      <c r="D224" s="14"/>
      <c r="E224" s="14"/>
      <c r="F224" s="14"/>
      <c r="G224" s="34" t="s">
        <v>209</v>
      </c>
      <c r="H224" s="35">
        <v>0.23</v>
      </c>
      <c r="I224" s="36">
        <v>0</v>
      </c>
      <c r="J224" s="99" t="s">
        <v>29</v>
      </c>
      <c r="K224" s="14"/>
      <c r="L224" s="14"/>
    </row>
    <row r="225" spans="1:12">
      <c r="A225" s="14"/>
      <c r="B225" s="14"/>
      <c r="C225" s="14"/>
      <c r="D225" s="14"/>
      <c r="E225" s="14"/>
      <c r="F225" s="14"/>
      <c r="G225" s="34" t="s">
        <v>210</v>
      </c>
      <c r="H225" s="35">
        <v>0.23</v>
      </c>
      <c r="I225" s="36">
        <v>676.27447056827816</v>
      </c>
      <c r="J225" s="99" t="s">
        <v>29</v>
      </c>
      <c r="K225" s="14"/>
      <c r="L225" s="14"/>
    </row>
    <row r="226" spans="1:12" hidden="1">
      <c r="A226" s="14"/>
      <c r="B226" s="14"/>
      <c r="C226" s="14"/>
      <c r="D226" s="14"/>
      <c r="E226" s="14"/>
      <c r="F226" s="14"/>
      <c r="G226" s="34">
        <v>0</v>
      </c>
      <c r="H226" s="35">
        <v>0</v>
      </c>
      <c r="I226" s="36">
        <v>0</v>
      </c>
      <c r="J226" s="99" t="s">
        <v>29</v>
      </c>
      <c r="K226" s="14"/>
      <c r="L226" s="14"/>
    </row>
    <row r="227" spans="1:12" ht="15" customHeight="1">
      <c r="A227" s="14"/>
      <c r="B227" s="14"/>
      <c r="C227" s="14"/>
      <c r="D227" s="14"/>
      <c r="E227" s="14"/>
      <c r="F227" s="14"/>
      <c r="G227" s="34"/>
      <c r="H227" s="37"/>
      <c r="I227" s="19"/>
      <c r="J227" s="14"/>
      <c r="K227" s="14"/>
      <c r="L227" s="14"/>
    </row>
    <row r="229" spans="1:12">
      <c r="A229" s="1"/>
      <c r="B229" s="16" t="s">
        <v>32</v>
      </c>
      <c r="C229" s="18">
        <v>10</v>
      </c>
      <c r="D229" s="192" t="s">
        <v>234</v>
      </c>
      <c r="E229" s="192"/>
      <c r="F229" s="192"/>
      <c r="G229" s="192"/>
      <c r="H229" s="192"/>
      <c r="I229" s="192"/>
      <c r="J229" s="19"/>
      <c r="K229" s="19"/>
      <c r="L229" s="14"/>
    </row>
    <row r="230" spans="1:12">
      <c r="A230" s="1"/>
      <c r="B230" s="16"/>
      <c r="C230" s="16"/>
      <c r="D230" s="191" t="s">
        <v>317</v>
      </c>
      <c r="E230" s="191"/>
      <c r="F230" s="191"/>
      <c r="G230" s="191"/>
      <c r="H230" s="191"/>
      <c r="I230" s="191"/>
      <c r="J230" s="19"/>
      <c r="K230" s="19"/>
      <c r="L230" s="14"/>
    </row>
    <row r="231" spans="1:12">
      <c r="A231" s="1"/>
      <c r="B231" s="16"/>
      <c r="C231" s="16"/>
      <c r="D231" s="191"/>
      <c r="E231" s="191"/>
      <c r="F231" s="191"/>
      <c r="G231" s="191"/>
      <c r="H231" s="191"/>
      <c r="I231" s="191"/>
      <c r="J231" s="19"/>
      <c r="K231" s="19"/>
      <c r="L231" s="14"/>
    </row>
    <row r="232" spans="1:12">
      <c r="A232" s="1"/>
      <c r="B232" s="1"/>
      <c r="C232" s="1"/>
      <c r="D232" s="1"/>
      <c r="E232" s="1"/>
      <c r="F232" s="1"/>
      <c r="G232" s="22"/>
      <c r="H232" s="14"/>
      <c r="I232" s="15"/>
      <c r="J232" s="23"/>
      <c r="K232" s="23"/>
      <c r="L232" s="1"/>
    </row>
    <row r="233" spans="1:12" ht="41.25" customHeight="1">
      <c r="A233" s="24" t="s">
        <v>22</v>
      </c>
      <c r="B233" s="24" t="s">
        <v>6</v>
      </c>
      <c r="C233" s="25" t="s">
        <v>21</v>
      </c>
      <c r="D233" s="25" t="s">
        <v>24</v>
      </c>
      <c r="E233" s="68" t="s">
        <v>36</v>
      </c>
      <c r="F233" s="24" t="s">
        <v>4</v>
      </c>
      <c r="G233" s="26" t="s">
        <v>5</v>
      </c>
      <c r="H233" s="24" t="s">
        <v>45</v>
      </c>
      <c r="I233" s="10" t="s">
        <v>25</v>
      </c>
      <c r="J233" s="10" t="s">
        <v>11</v>
      </c>
      <c r="K233" s="135" t="s">
        <v>126</v>
      </c>
      <c r="L233" s="24" t="s">
        <v>9</v>
      </c>
    </row>
    <row r="234" spans="1:12" ht="80.25" customHeight="1">
      <c r="A234" s="70">
        <v>1</v>
      </c>
      <c r="B234" s="38" t="s">
        <v>238</v>
      </c>
      <c r="C234" s="41" t="s">
        <v>234</v>
      </c>
      <c r="D234" s="67">
        <v>0.5</v>
      </c>
      <c r="E234" s="69">
        <v>94</v>
      </c>
      <c r="F234" s="72" t="s">
        <v>242</v>
      </c>
      <c r="G234" s="49">
        <v>42541</v>
      </c>
      <c r="H234" s="38" t="s">
        <v>248</v>
      </c>
      <c r="I234" s="50">
        <v>2958855057</v>
      </c>
      <c r="J234" s="39">
        <v>2145.7958449729786</v>
      </c>
      <c r="K234" s="130"/>
      <c r="L234" s="61" t="s">
        <v>247</v>
      </c>
    </row>
    <row r="235" spans="1:12" ht="121.5" customHeight="1">
      <c r="A235" s="70">
        <v>2</v>
      </c>
      <c r="B235" s="38" t="s">
        <v>239</v>
      </c>
      <c r="C235" s="41" t="s">
        <v>234</v>
      </c>
      <c r="D235" s="67">
        <v>0.8</v>
      </c>
      <c r="E235" s="69">
        <v>84</v>
      </c>
      <c r="F235" s="72" t="s">
        <v>243</v>
      </c>
      <c r="G235" s="66">
        <v>41851</v>
      </c>
      <c r="H235" s="38" t="s">
        <v>249</v>
      </c>
      <c r="I235" s="62">
        <v>1367468106</v>
      </c>
      <c r="J235" s="139">
        <v>1775.9326051948051</v>
      </c>
      <c r="K235" s="136"/>
      <c r="L235" s="61" t="s">
        <v>253</v>
      </c>
    </row>
    <row r="236" spans="1:12" ht="57.75" customHeight="1">
      <c r="A236" s="140">
        <v>3</v>
      </c>
      <c r="B236" s="102" t="s">
        <v>240</v>
      </c>
      <c r="C236" s="41" t="s">
        <v>234</v>
      </c>
      <c r="D236" s="67">
        <v>1</v>
      </c>
      <c r="E236" s="69">
        <v>88</v>
      </c>
      <c r="F236" s="100" t="s">
        <v>244</v>
      </c>
      <c r="G236" s="105">
        <v>42255</v>
      </c>
      <c r="H236" s="38" t="s">
        <v>250</v>
      </c>
      <c r="I236" s="106">
        <v>783337190</v>
      </c>
      <c r="J236" s="139">
        <v>1215.7013889966634</v>
      </c>
      <c r="K236" s="142"/>
      <c r="L236" s="104"/>
    </row>
    <row r="237" spans="1:12" ht="120">
      <c r="A237" s="70">
        <v>4</v>
      </c>
      <c r="B237" s="38" t="s">
        <v>241</v>
      </c>
      <c r="C237" s="41" t="s">
        <v>234</v>
      </c>
      <c r="D237" s="67">
        <v>1</v>
      </c>
      <c r="E237" s="69">
        <v>128</v>
      </c>
      <c r="F237" s="72" t="s">
        <v>245</v>
      </c>
      <c r="G237" s="66">
        <v>43342</v>
      </c>
      <c r="H237" s="38" t="s">
        <v>251</v>
      </c>
      <c r="I237" s="62">
        <v>974193918</v>
      </c>
      <c r="J237" s="139">
        <v>1246.9809841252775</v>
      </c>
      <c r="K237" s="136"/>
      <c r="L237" s="61" t="s">
        <v>254</v>
      </c>
    </row>
    <row r="238" spans="1:12" ht="156.75" thickBot="1">
      <c r="A238" s="70">
        <v>5</v>
      </c>
      <c r="B238" s="38" t="s">
        <v>46</v>
      </c>
      <c r="C238" s="41" t="s">
        <v>234</v>
      </c>
      <c r="D238" s="67">
        <v>0.3</v>
      </c>
      <c r="E238" s="69">
        <v>95</v>
      </c>
      <c r="F238" s="72" t="s">
        <v>246</v>
      </c>
      <c r="G238" s="66">
        <v>41242</v>
      </c>
      <c r="H238" s="38" t="s">
        <v>252</v>
      </c>
      <c r="I238" s="62">
        <v>1755201799</v>
      </c>
      <c r="J238" s="139">
        <v>929.16982477501324</v>
      </c>
      <c r="K238" s="143" t="s">
        <v>127</v>
      </c>
      <c r="L238" s="61"/>
    </row>
    <row r="239" spans="1:12" ht="48.75" hidden="1" thickBot="1">
      <c r="A239" s="70">
        <v>7</v>
      </c>
      <c r="B239" s="44"/>
      <c r="C239" s="41"/>
      <c r="D239" s="91"/>
      <c r="E239" s="92"/>
      <c r="F239" s="72"/>
      <c r="G239" s="49"/>
      <c r="H239" s="38" t="s">
        <v>237</v>
      </c>
      <c r="I239" s="50"/>
      <c r="J239" s="39">
        <v>0</v>
      </c>
      <c r="K239" s="130"/>
      <c r="L239" s="27"/>
    </row>
    <row r="240" spans="1:12" ht="48.75" hidden="1" thickBot="1">
      <c r="A240" s="70">
        <v>8</v>
      </c>
      <c r="B240" s="38"/>
      <c r="C240" s="41"/>
      <c r="D240" s="91"/>
      <c r="E240" s="92"/>
      <c r="F240" s="72"/>
      <c r="G240" s="49"/>
      <c r="H240" s="38" t="s">
        <v>237</v>
      </c>
      <c r="I240" s="40"/>
      <c r="J240" s="39">
        <v>0</v>
      </c>
      <c r="K240" s="130"/>
      <c r="L240" s="27"/>
    </row>
    <row r="241" spans="1:12" ht="48.75" hidden="1" thickBot="1">
      <c r="A241" s="70">
        <v>9</v>
      </c>
      <c r="B241" s="38"/>
      <c r="C241" s="41"/>
      <c r="D241" s="91"/>
      <c r="E241" s="92"/>
      <c r="F241" s="72"/>
      <c r="G241" s="49"/>
      <c r="H241" s="38" t="s">
        <v>237</v>
      </c>
      <c r="I241" s="40"/>
      <c r="J241" s="39">
        <v>0</v>
      </c>
      <c r="K241" s="131"/>
      <c r="L241" s="28"/>
    </row>
    <row r="242" spans="1:12" ht="12.75" thickBot="1">
      <c r="A242" s="1"/>
      <c r="B242" s="1"/>
      <c r="C242" s="1"/>
      <c r="D242" s="1"/>
      <c r="E242" s="1"/>
      <c r="F242" s="1"/>
      <c r="G242" s="29"/>
      <c r="H242" s="14"/>
      <c r="I242" s="19" t="s">
        <v>8</v>
      </c>
      <c r="J242" s="19">
        <v>6384.4108232897242</v>
      </c>
      <c r="K242" s="19"/>
      <c r="L242" s="30"/>
    </row>
    <row r="243" spans="1:12" ht="28.5" customHeight="1">
      <c r="A243" s="14"/>
      <c r="B243"/>
      <c r="C243"/>
      <c r="D243"/>
      <c r="E243"/>
      <c r="F243" s="14"/>
      <c r="G243" s="22"/>
      <c r="H243" s="31"/>
      <c r="I243" s="32"/>
      <c r="J243" s="93" t="s">
        <v>27</v>
      </c>
      <c r="K243" s="133"/>
      <c r="L243" s="128" t="s">
        <v>307</v>
      </c>
    </row>
    <row r="244" spans="1:12" ht="36">
      <c r="A244" s="14"/>
      <c r="B244"/>
      <c r="C244"/>
      <c r="D244"/>
      <c r="E244"/>
      <c r="F244" s="14"/>
      <c r="G244" s="34" t="s">
        <v>234</v>
      </c>
      <c r="H244" s="35">
        <v>1</v>
      </c>
      <c r="I244" s="36">
        <v>6384.4108232897242</v>
      </c>
      <c r="J244" s="124" t="s">
        <v>308</v>
      </c>
      <c r="K244" s="14"/>
      <c r="L244" s="93" t="s">
        <v>301</v>
      </c>
    </row>
    <row r="245" spans="1:12" ht="12.75" hidden="1">
      <c r="A245" s="14"/>
      <c r="B245"/>
      <c r="C245"/>
      <c r="D245"/>
      <c r="E245"/>
      <c r="F245" s="14"/>
      <c r="G245" s="34">
        <v>0</v>
      </c>
      <c r="H245" s="35">
        <v>0</v>
      </c>
      <c r="I245" s="36">
        <v>0</v>
      </c>
      <c r="J245" s="14" t="s">
        <v>29</v>
      </c>
      <c r="K245" s="14"/>
      <c r="L245" s="14"/>
    </row>
    <row r="246" spans="1:12" hidden="1">
      <c r="A246" s="14"/>
      <c r="B246" s="14"/>
      <c r="C246" s="14"/>
      <c r="D246" s="14"/>
      <c r="E246" s="14"/>
      <c r="F246" s="14"/>
      <c r="G246" s="34">
        <v>0</v>
      </c>
      <c r="H246" s="35">
        <v>0</v>
      </c>
      <c r="I246" s="36">
        <v>0</v>
      </c>
      <c r="J246" s="14" t="s">
        <v>29</v>
      </c>
      <c r="K246" s="14"/>
      <c r="L246" s="14"/>
    </row>
    <row r="247" spans="1:12" hidden="1">
      <c r="A247" s="14"/>
      <c r="B247" s="14"/>
      <c r="C247" s="14"/>
      <c r="D247" s="14"/>
      <c r="E247" s="14"/>
      <c r="F247" s="14"/>
      <c r="G247" s="34">
        <v>0</v>
      </c>
      <c r="H247" s="35">
        <v>0</v>
      </c>
      <c r="I247" s="36">
        <v>0</v>
      </c>
      <c r="J247" s="14" t="s">
        <v>29</v>
      </c>
      <c r="K247" s="14"/>
      <c r="L247" s="14"/>
    </row>
    <row r="248" spans="1:12" hidden="1">
      <c r="A248" s="14"/>
      <c r="B248" s="14"/>
      <c r="C248" s="14"/>
      <c r="D248" s="14"/>
      <c r="E248" s="14"/>
      <c r="F248" s="14"/>
      <c r="G248" s="34">
        <v>0</v>
      </c>
      <c r="H248" s="35">
        <v>0</v>
      </c>
      <c r="I248" s="36">
        <v>0</v>
      </c>
      <c r="J248" s="14" t="s">
        <v>29</v>
      </c>
      <c r="K248" s="14"/>
      <c r="L248" s="14"/>
    </row>
    <row r="249" spans="1:12" ht="15" customHeight="1">
      <c r="A249" s="14"/>
      <c r="B249" s="14"/>
      <c r="C249" s="14"/>
      <c r="D249" s="14"/>
      <c r="E249" s="14"/>
      <c r="F249" s="14"/>
      <c r="G249" s="34"/>
      <c r="H249" s="37"/>
      <c r="I249" s="19"/>
      <c r="J249" s="14"/>
      <c r="K249" s="14"/>
      <c r="L249" s="14"/>
    </row>
    <row r="251" spans="1:12">
      <c r="A251" s="1"/>
      <c r="B251" s="16" t="s">
        <v>32</v>
      </c>
      <c r="C251" s="18">
        <v>11</v>
      </c>
      <c r="D251" s="192" t="s">
        <v>258</v>
      </c>
      <c r="E251" s="192"/>
      <c r="F251" s="192"/>
      <c r="G251" s="192"/>
      <c r="H251" s="192"/>
      <c r="I251" s="192"/>
      <c r="J251" s="19"/>
      <c r="K251" s="19"/>
      <c r="L251" s="14"/>
    </row>
    <row r="252" spans="1:12">
      <c r="A252" s="1"/>
      <c r="B252" s="16"/>
      <c r="C252" s="16"/>
      <c r="D252" s="191" t="s">
        <v>318</v>
      </c>
      <c r="E252" s="191"/>
      <c r="F252" s="191"/>
      <c r="G252" s="191"/>
      <c r="H252" s="191"/>
      <c r="I252" s="191"/>
      <c r="J252" s="19"/>
      <c r="K252" s="19"/>
      <c r="L252" s="14"/>
    </row>
    <row r="253" spans="1:12">
      <c r="A253" s="1"/>
      <c r="B253" s="16"/>
      <c r="C253" s="16"/>
      <c r="D253" s="191"/>
      <c r="E253" s="191"/>
      <c r="F253" s="191"/>
      <c r="G253" s="191"/>
      <c r="H253" s="191"/>
      <c r="I253" s="191"/>
      <c r="J253" s="19"/>
      <c r="K253" s="19"/>
      <c r="L253" s="14"/>
    </row>
    <row r="254" spans="1:12">
      <c r="A254" s="1"/>
      <c r="B254" s="1"/>
      <c r="C254" s="1"/>
      <c r="D254" s="1"/>
      <c r="E254" s="1"/>
      <c r="F254" s="1"/>
      <c r="G254" s="22"/>
      <c r="H254" s="14"/>
      <c r="I254" s="15"/>
      <c r="J254" s="23"/>
      <c r="K254" s="23"/>
      <c r="L254" s="1"/>
    </row>
    <row r="255" spans="1:12" ht="41.25" customHeight="1">
      <c r="A255" s="24" t="s">
        <v>22</v>
      </c>
      <c r="B255" s="24" t="s">
        <v>6</v>
      </c>
      <c r="C255" s="25" t="s">
        <v>21</v>
      </c>
      <c r="D255" s="25" t="s">
        <v>24</v>
      </c>
      <c r="E255" s="68" t="s">
        <v>36</v>
      </c>
      <c r="F255" s="24" t="s">
        <v>4</v>
      </c>
      <c r="G255" s="26" t="s">
        <v>5</v>
      </c>
      <c r="H255" s="24" t="s">
        <v>45</v>
      </c>
      <c r="I255" s="10" t="s">
        <v>25</v>
      </c>
      <c r="J255" s="10" t="s">
        <v>11</v>
      </c>
      <c r="K255" s="135" t="s">
        <v>126</v>
      </c>
      <c r="L255" s="24" t="s">
        <v>9</v>
      </c>
    </row>
    <row r="256" spans="1:12" ht="63.75" customHeight="1">
      <c r="A256" s="70">
        <v>1</v>
      </c>
      <c r="B256" s="38" t="s">
        <v>263</v>
      </c>
      <c r="C256" s="41" t="s">
        <v>258</v>
      </c>
      <c r="D256" s="67">
        <v>1</v>
      </c>
      <c r="E256" s="69">
        <v>103</v>
      </c>
      <c r="F256" s="72" t="s">
        <v>265</v>
      </c>
      <c r="G256" s="49">
        <v>35827</v>
      </c>
      <c r="H256" s="38" t="s">
        <v>270</v>
      </c>
      <c r="I256" s="50">
        <v>391034476.38</v>
      </c>
      <c r="J256" s="39">
        <v>1918.4720123046127</v>
      </c>
      <c r="K256" s="130"/>
      <c r="L256" s="61"/>
    </row>
    <row r="257" spans="1:12" ht="141.75" customHeight="1">
      <c r="A257" s="70">
        <v>2</v>
      </c>
      <c r="B257" s="38" t="s">
        <v>46</v>
      </c>
      <c r="C257" s="41" t="s">
        <v>258</v>
      </c>
      <c r="D257" s="67">
        <v>1</v>
      </c>
      <c r="E257" s="69">
        <v>81</v>
      </c>
      <c r="F257" s="72" t="s">
        <v>266</v>
      </c>
      <c r="G257" s="49">
        <v>38995</v>
      </c>
      <c r="H257" s="38" t="s">
        <v>271</v>
      </c>
      <c r="I257" s="50">
        <v>437561853</v>
      </c>
      <c r="J257" s="39">
        <v>1072.4555220588236</v>
      </c>
      <c r="K257" s="130"/>
      <c r="L257" s="61"/>
    </row>
    <row r="258" spans="1:12" ht="369.95" customHeight="1">
      <c r="A258" s="70">
        <v>3</v>
      </c>
      <c r="B258" s="38" t="s">
        <v>46</v>
      </c>
      <c r="C258" s="41" t="s">
        <v>258</v>
      </c>
      <c r="D258" s="67">
        <v>1</v>
      </c>
      <c r="E258" s="69">
        <v>6</v>
      </c>
      <c r="F258" s="72" t="s">
        <v>269</v>
      </c>
      <c r="G258" s="49">
        <v>41274</v>
      </c>
      <c r="H258" s="38" t="s">
        <v>272</v>
      </c>
      <c r="I258" s="50">
        <v>692469612</v>
      </c>
      <c r="J258" s="39">
        <v>1221.9333192165166</v>
      </c>
      <c r="K258" s="137" t="s">
        <v>127</v>
      </c>
      <c r="L258" s="61"/>
    </row>
    <row r="259" spans="1:12" ht="76.5" customHeight="1">
      <c r="A259" s="70">
        <v>4</v>
      </c>
      <c r="B259" s="42" t="s">
        <v>264</v>
      </c>
      <c r="C259" s="41" t="s">
        <v>258</v>
      </c>
      <c r="D259" s="67">
        <v>0.4</v>
      </c>
      <c r="E259" s="69">
        <v>150</v>
      </c>
      <c r="F259" s="72" t="s">
        <v>267</v>
      </c>
      <c r="G259" s="49">
        <v>42559</v>
      </c>
      <c r="H259" s="38" t="s">
        <v>273</v>
      </c>
      <c r="I259" s="51">
        <v>1943235625</v>
      </c>
      <c r="J259" s="39">
        <v>1127.4055266921362</v>
      </c>
      <c r="K259" s="130"/>
      <c r="L259" s="61" t="s">
        <v>261</v>
      </c>
    </row>
    <row r="260" spans="1:12" ht="76.5" customHeight="1" thickBot="1">
      <c r="A260" s="70">
        <v>5</v>
      </c>
      <c r="B260" s="38" t="s">
        <v>193</v>
      </c>
      <c r="C260" s="41" t="s">
        <v>258</v>
      </c>
      <c r="D260" s="67">
        <v>0.6</v>
      </c>
      <c r="E260" s="69">
        <v>175</v>
      </c>
      <c r="F260" s="72" t="s">
        <v>268</v>
      </c>
      <c r="G260" s="49">
        <v>43451</v>
      </c>
      <c r="H260" s="38" t="s">
        <v>274</v>
      </c>
      <c r="I260" s="50">
        <v>1513634800</v>
      </c>
      <c r="J260" s="39">
        <v>1162.4834302303257</v>
      </c>
      <c r="K260" s="137" t="s">
        <v>127</v>
      </c>
      <c r="L260" s="61" t="s">
        <v>262</v>
      </c>
    </row>
    <row r="261" spans="1:12" ht="12.75" hidden="1" thickBot="1">
      <c r="A261" s="70">
        <v>6</v>
      </c>
      <c r="B261" s="44"/>
      <c r="C261" s="41"/>
      <c r="D261" s="91"/>
      <c r="E261" s="92"/>
      <c r="F261" s="72"/>
      <c r="G261" s="49"/>
      <c r="H261" s="44"/>
      <c r="I261" s="50"/>
      <c r="J261" s="39">
        <v>0</v>
      </c>
      <c r="K261" s="130"/>
      <c r="L261" s="61"/>
    </row>
    <row r="262" spans="1:12" ht="12.75" hidden="1" thickBot="1">
      <c r="A262" s="70">
        <v>7</v>
      </c>
      <c r="B262" s="44"/>
      <c r="C262" s="41"/>
      <c r="D262" s="91"/>
      <c r="E262" s="92"/>
      <c r="F262" s="72"/>
      <c r="G262" s="49"/>
      <c r="H262" s="44"/>
      <c r="I262" s="50"/>
      <c r="J262" s="39">
        <v>0</v>
      </c>
      <c r="K262" s="130"/>
      <c r="L262" s="61"/>
    </row>
    <row r="263" spans="1:12" ht="12.75" hidden="1" thickBot="1">
      <c r="A263" s="70">
        <v>8</v>
      </c>
      <c r="B263" s="38"/>
      <c r="C263" s="41"/>
      <c r="D263" s="91"/>
      <c r="E263" s="92"/>
      <c r="F263" s="72"/>
      <c r="G263" s="49"/>
      <c r="H263" s="38"/>
      <c r="I263" s="40"/>
      <c r="J263" s="39">
        <v>0</v>
      </c>
      <c r="K263" s="130"/>
      <c r="L263" s="27"/>
    </row>
    <row r="264" spans="1:12" ht="12.75" hidden="1" thickBot="1">
      <c r="A264" s="70">
        <v>9</v>
      </c>
      <c r="B264" s="38"/>
      <c r="C264" s="41"/>
      <c r="D264" s="91"/>
      <c r="E264" s="92"/>
      <c r="F264" s="72"/>
      <c r="G264" s="49"/>
      <c r="H264" s="38"/>
      <c r="I264" s="40"/>
      <c r="J264" s="39">
        <v>0</v>
      </c>
      <c r="K264" s="131"/>
      <c r="L264" s="28"/>
    </row>
    <row r="265" spans="1:12" ht="12.75" thickBot="1">
      <c r="A265" s="1"/>
      <c r="B265" s="1"/>
      <c r="C265" s="1"/>
      <c r="D265" s="1"/>
      <c r="E265" s="1"/>
      <c r="F265" s="1"/>
      <c r="G265" s="29"/>
      <c r="H265" s="14"/>
      <c r="I265" s="19" t="s">
        <v>8</v>
      </c>
      <c r="J265" s="19">
        <v>6502.7498105024151</v>
      </c>
      <c r="K265" s="19"/>
      <c r="L265" s="30"/>
    </row>
    <row r="266" spans="1:12" ht="28.5" customHeight="1">
      <c r="A266" s="14"/>
      <c r="B266"/>
      <c r="C266"/>
      <c r="D266"/>
      <c r="E266"/>
      <c r="F266" s="14"/>
      <c r="G266" s="22"/>
      <c r="H266" s="31"/>
      <c r="I266" s="32"/>
      <c r="J266" s="93" t="s">
        <v>27</v>
      </c>
      <c r="K266" s="133"/>
      <c r="L266" s="128" t="s">
        <v>307</v>
      </c>
    </row>
    <row r="267" spans="1:12" ht="36">
      <c r="A267" s="14"/>
      <c r="B267" s="14"/>
      <c r="C267" s="14"/>
      <c r="D267" s="14"/>
      <c r="E267" s="14"/>
      <c r="F267" s="14"/>
      <c r="G267" s="34" t="s">
        <v>258</v>
      </c>
      <c r="H267" s="35">
        <v>1</v>
      </c>
      <c r="I267" s="36">
        <v>6502.7498105024151</v>
      </c>
      <c r="J267" s="124" t="s">
        <v>308</v>
      </c>
      <c r="K267" s="14"/>
      <c r="L267" s="93" t="s">
        <v>85</v>
      </c>
    </row>
    <row r="268" spans="1:12" hidden="1">
      <c r="A268" s="14"/>
      <c r="B268" s="14"/>
      <c r="C268" s="14"/>
      <c r="D268" s="14"/>
      <c r="E268" s="14"/>
      <c r="F268" s="14"/>
      <c r="G268" s="34">
        <v>0</v>
      </c>
      <c r="H268" s="35">
        <v>0</v>
      </c>
      <c r="I268" s="36">
        <v>0</v>
      </c>
      <c r="J268" s="14" t="s">
        <v>29</v>
      </c>
      <c r="K268" s="14"/>
      <c r="L268" s="14"/>
    </row>
    <row r="269" spans="1:12" hidden="1">
      <c r="A269" s="14"/>
      <c r="B269" s="14"/>
      <c r="C269" s="14"/>
      <c r="D269" s="14"/>
      <c r="E269" s="14"/>
      <c r="F269" s="14"/>
      <c r="G269" s="34">
        <v>0</v>
      </c>
      <c r="H269" s="35">
        <v>0</v>
      </c>
      <c r="I269" s="36">
        <v>0</v>
      </c>
      <c r="J269" s="14" t="s">
        <v>29</v>
      </c>
      <c r="K269" s="14"/>
      <c r="L269" s="14"/>
    </row>
    <row r="270" spans="1:12" hidden="1">
      <c r="A270" s="14"/>
      <c r="B270" s="14"/>
      <c r="C270" s="14"/>
      <c r="D270" s="14"/>
      <c r="E270" s="14"/>
      <c r="F270" s="14"/>
      <c r="G270" s="34">
        <v>0</v>
      </c>
      <c r="H270" s="35">
        <v>0</v>
      </c>
      <c r="I270" s="36">
        <v>0</v>
      </c>
      <c r="J270" s="14" t="s">
        <v>29</v>
      </c>
      <c r="K270" s="14"/>
      <c r="L270" s="14"/>
    </row>
    <row r="271" spans="1:12" hidden="1">
      <c r="A271" s="14"/>
      <c r="B271" s="14"/>
      <c r="C271" s="14"/>
      <c r="D271" s="14"/>
      <c r="E271" s="14"/>
      <c r="F271" s="14"/>
      <c r="G271" s="34">
        <v>0</v>
      </c>
      <c r="H271" s="35">
        <v>0</v>
      </c>
      <c r="I271" s="36">
        <v>0</v>
      </c>
      <c r="J271" s="14" t="s">
        <v>29</v>
      </c>
      <c r="K271" s="14"/>
      <c r="L271" s="14"/>
    </row>
    <row r="272" spans="1:12" ht="15" customHeight="1">
      <c r="A272" s="14"/>
      <c r="B272" s="14"/>
      <c r="C272" s="14"/>
      <c r="D272" s="14"/>
      <c r="E272" s="14"/>
      <c r="F272" s="14"/>
      <c r="G272" s="34"/>
      <c r="H272" s="37"/>
      <c r="I272" s="19"/>
      <c r="J272" s="14"/>
      <c r="K272" s="14"/>
      <c r="L272" s="14"/>
    </row>
    <row r="274" spans="1:12">
      <c r="A274" s="1"/>
      <c r="B274" s="16" t="s">
        <v>32</v>
      </c>
      <c r="C274" s="18">
        <v>12</v>
      </c>
      <c r="D274" s="192" t="s">
        <v>275</v>
      </c>
      <c r="E274" s="192"/>
      <c r="F274" s="192"/>
      <c r="G274" s="192"/>
      <c r="H274" s="192"/>
      <c r="I274" s="192"/>
      <c r="J274" s="19"/>
      <c r="K274" s="19"/>
      <c r="L274" s="14"/>
    </row>
    <row r="275" spans="1:12">
      <c r="A275" s="1"/>
      <c r="B275" s="16"/>
      <c r="C275" s="16"/>
      <c r="D275" s="191" t="s">
        <v>319</v>
      </c>
      <c r="E275" s="191"/>
      <c r="F275" s="191"/>
      <c r="G275" s="191"/>
      <c r="H275" s="191"/>
      <c r="I275" s="191"/>
      <c r="J275" s="19"/>
      <c r="K275" s="19"/>
      <c r="L275" s="14"/>
    </row>
    <row r="276" spans="1:12">
      <c r="A276" s="1"/>
      <c r="B276" s="16"/>
      <c r="C276" s="16"/>
      <c r="D276" s="191"/>
      <c r="E276" s="191"/>
      <c r="F276" s="191"/>
      <c r="G276" s="191"/>
      <c r="H276" s="191"/>
      <c r="I276" s="191"/>
      <c r="J276" s="19"/>
      <c r="K276" s="19"/>
      <c r="L276" s="14"/>
    </row>
    <row r="277" spans="1:12">
      <c r="A277" s="1"/>
      <c r="B277" s="1"/>
      <c r="C277" s="1"/>
      <c r="D277" s="1"/>
      <c r="E277" s="1"/>
      <c r="F277" s="1"/>
      <c r="G277" s="22"/>
      <c r="H277" s="14"/>
      <c r="I277" s="15"/>
      <c r="J277" s="23"/>
      <c r="K277" s="23"/>
      <c r="L277" s="1"/>
    </row>
    <row r="278" spans="1:12" ht="41.25" customHeight="1">
      <c r="A278" s="24" t="s">
        <v>22</v>
      </c>
      <c r="B278" s="24" t="s">
        <v>6</v>
      </c>
      <c r="C278" s="25" t="s">
        <v>21</v>
      </c>
      <c r="D278" s="25" t="s">
        <v>24</v>
      </c>
      <c r="E278" s="68" t="s">
        <v>36</v>
      </c>
      <c r="F278" s="24" t="s">
        <v>4</v>
      </c>
      <c r="G278" s="26" t="s">
        <v>5</v>
      </c>
      <c r="H278" s="24" t="s">
        <v>45</v>
      </c>
      <c r="I278" s="10" t="s">
        <v>25</v>
      </c>
      <c r="J278" s="10" t="s">
        <v>11</v>
      </c>
      <c r="K278" s="135" t="s">
        <v>126</v>
      </c>
      <c r="L278" s="24" t="s">
        <v>9</v>
      </c>
    </row>
    <row r="279" spans="1:12" ht="64.5" customHeight="1">
      <c r="A279" s="70">
        <v>1</v>
      </c>
      <c r="B279" s="38" t="s">
        <v>283</v>
      </c>
      <c r="C279" s="41" t="s">
        <v>281</v>
      </c>
      <c r="D279" s="67">
        <v>0.7</v>
      </c>
      <c r="E279" s="69">
        <v>62</v>
      </c>
      <c r="F279" s="72" t="s">
        <v>286</v>
      </c>
      <c r="G279" s="49">
        <v>41898</v>
      </c>
      <c r="H279" s="38" t="s">
        <v>292</v>
      </c>
      <c r="I279" s="50">
        <v>764885962</v>
      </c>
      <c r="J279" s="39">
        <v>869.18859318181819</v>
      </c>
      <c r="K279" s="130"/>
      <c r="L279" s="61" t="s">
        <v>291</v>
      </c>
    </row>
    <row r="280" spans="1:12" ht="140.25" customHeight="1">
      <c r="A280" s="70">
        <v>2</v>
      </c>
      <c r="B280" s="38" t="s">
        <v>284</v>
      </c>
      <c r="C280" s="41" t="s">
        <v>281</v>
      </c>
      <c r="D280" s="67">
        <v>0.1</v>
      </c>
      <c r="E280" s="69">
        <v>105</v>
      </c>
      <c r="F280" s="72" t="s">
        <v>287</v>
      </c>
      <c r="G280" s="49">
        <v>40116</v>
      </c>
      <c r="H280" s="38" t="s">
        <v>294</v>
      </c>
      <c r="I280" s="50">
        <v>644930820</v>
      </c>
      <c r="J280" s="39">
        <v>129.79086737774199</v>
      </c>
      <c r="K280" s="137" t="s">
        <v>127</v>
      </c>
      <c r="L280" s="61" t="s">
        <v>293</v>
      </c>
    </row>
    <row r="281" spans="1:12" ht="108" customHeight="1">
      <c r="A281" s="70">
        <v>3</v>
      </c>
      <c r="B281" s="38" t="s">
        <v>49</v>
      </c>
      <c r="C281" s="41" t="s">
        <v>48</v>
      </c>
      <c r="D281" s="67">
        <v>0.5</v>
      </c>
      <c r="E281" s="69">
        <v>75</v>
      </c>
      <c r="F281" s="72" t="s">
        <v>288</v>
      </c>
      <c r="G281" s="49">
        <v>42308</v>
      </c>
      <c r="H281" s="38" t="s">
        <v>295</v>
      </c>
      <c r="I281" s="50">
        <v>1195507286.75</v>
      </c>
      <c r="J281" s="39">
        <v>927.68471075502441</v>
      </c>
      <c r="K281" s="130"/>
      <c r="L281" s="61" t="s">
        <v>296</v>
      </c>
    </row>
    <row r="282" spans="1:12" ht="128.25" customHeight="1">
      <c r="A282" s="70">
        <v>4</v>
      </c>
      <c r="B282" s="38" t="s">
        <v>49</v>
      </c>
      <c r="C282" s="41" t="s">
        <v>48</v>
      </c>
      <c r="D282" s="67">
        <v>0.3</v>
      </c>
      <c r="E282" s="69">
        <v>115</v>
      </c>
      <c r="F282" s="72" t="s">
        <v>289</v>
      </c>
      <c r="G282" s="66">
        <v>42906</v>
      </c>
      <c r="H282" s="61" t="s">
        <v>297</v>
      </c>
      <c r="I282" s="144">
        <v>2096433958</v>
      </c>
      <c r="J282" s="139">
        <v>852.53584694401775</v>
      </c>
      <c r="K282" s="136"/>
      <c r="L282" s="93" t="s">
        <v>326</v>
      </c>
    </row>
    <row r="283" spans="1:12" ht="143.25" customHeight="1" thickBot="1">
      <c r="A283" s="70">
        <v>5</v>
      </c>
      <c r="B283" s="38" t="s">
        <v>285</v>
      </c>
      <c r="C283" s="41" t="s">
        <v>48</v>
      </c>
      <c r="D283" s="67">
        <v>0.5</v>
      </c>
      <c r="E283" s="69">
        <v>114</v>
      </c>
      <c r="F283" s="72" t="s">
        <v>290</v>
      </c>
      <c r="G283" s="49">
        <v>42508</v>
      </c>
      <c r="H283" s="38" t="s">
        <v>299</v>
      </c>
      <c r="I283" s="50">
        <v>233492333</v>
      </c>
      <c r="J283" s="39">
        <v>169.33133537552905</v>
      </c>
      <c r="K283" s="130"/>
      <c r="L283" s="61" t="s">
        <v>298</v>
      </c>
    </row>
    <row r="284" spans="1:12" ht="12.75" hidden="1" thickBot="1">
      <c r="A284" s="70">
        <v>6</v>
      </c>
      <c r="B284" s="44"/>
      <c r="C284" s="41"/>
      <c r="D284" s="91"/>
      <c r="E284" s="92"/>
      <c r="F284" s="72"/>
      <c r="G284" s="49"/>
      <c r="H284" s="44"/>
      <c r="I284" s="50"/>
      <c r="J284" s="39">
        <v>0</v>
      </c>
      <c r="K284" s="130"/>
      <c r="L284" s="27"/>
    </row>
    <row r="285" spans="1:12" ht="12.75" hidden="1" thickBot="1">
      <c r="A285" s="70">
        <v>7</v>
      </c>
      <c r="B285" s="44"/>
      <c r="C285" s="41"/>
      <c r="D285" s="91"/>
      <c r="E285" s="92"/>
      <c r="F285" s="72"/>
      <c r="G285" s="49"/>
      <c r="H285" s="44"/>
      <c r="I285" s="50"/>
      <c r="J285" s="39">
        <v>0</v>
      </c>
      <c r="K285" s="130"/>
      <c r="L285" s="27"/>
    </row>
    <row r="286" spans="1:12" ht="12.75" hidden="1" thickBot="1">
      <c r="A286" s="70">
        <v>8</v>
      </c>
      <c r="B286" s="38"/>
      <c r="C286" s="41"/>
      <c r="D286" s="91"/>
      <c r="E286" s="92"/>
      <c r="F286" s="72"/>
      <c r="G286" s="49"/>
      <c r="H286" s="38"/>
      <c r="I286" s="40"/>
      <c r="J286" s="39">
        <v>0</v>
      </c>
      <c r="K286" s="130"/>
      <c r="L286" s="27"/>
    </row>
    <row r="287" spans="1:12" ht="12.75" hidden="1" thickBot="1">
      <c r="A287" s="70">
        <v>9</v>
      </c>
      <c r="B287" s="38"/>
      <c r="C287" s="41"/>
      <c r="D287" s="91"/>
      <c r="E287" s="92"/>
      <c r="F287" s="72"/>
      <c r="G287" s="49"/>
      <c r="H287" s="38"/>
      <c r="I287" s="40"/>
      <c r="J287" s="39">
        <v>0</v>
      </c>
      <c r="K287" s="131"/>
      <c r="L287" s="28"/>
    </row>
    <row r="288" spans="1:12" ht="12.75" thickBot="1">
      <c r="A288" s="1"/>
      <c r="B288" s="1"/>
      <c r="C288" s="1"/>
      <c r="D288" s="1"/>
      <c r="E288" s="1"/>
      <c r="F288" s="1"/>
      <c r="G288" s="29"/>
      <c r="H288" s="14"/>
      <c r="I288" s="19" t="s">
        <v>8</v>
      </c>
      <c r="J288" s="19">
        <v>2948.5313536341314</v>
      </c>
      <c r="K288" s="19"/>
      <c r="L288" s="30"/>
    </row>
    <row r="289" spans="1:12" ht="28.5" customHeight="1">
      <c r="A289" s="14"/>
      <c r="B289" s="14"/>
      <c r="C289" s="14"/>
      <c r="D289" s="14"/>
      <c r="E289" s="14"/>
      <c r="F289" s="14"/>
      <c r="G289" s="22"/>
      <c r="H289" s="31"/>
      <c r="I289" s="32"/>
      <c r="J289" s="93" t="s">
        <v>27</v>
      </c>
      <c r="K289" s="133"/>
      <c r="L289" s="128" t="s">
        <v>307</v>
      </c>
    </row>
    <row r="290" spans="1:12" ht="36">
      <c r="A290" s="14"/>
      <c r="B290" s="14"/>
      <c r="C290" s="14"/>
      <c r="D290" s="14"/>
      <c r="E290" s="14"/>
      <c r="F290" s="14"/>
      <c r="G290" s="34" t="s">
        <v>48</v>
      </c>
      <c r="H290" s="35">
        <v>0.5</v>
      </c>
      <c r="I290" s="36">
        <v>1949.5518930745714</v>
      </c>
      <c r="J290" s="124" t="s">
        <v>308</v>
      </c>
      <c r="K290" s="14"/>
      <c r="L290" s="93" t="s">
        <v>85</v>
      </c>
    </row>
    <row r="291" spans="1:12">
      <c r="A291" s="14"/>
      <c r="B291" s="14"/>
      <c r="C291" s="14"/>
      <c r="D291" s="14"/>
      <c r="E291" s="14"/>
      <c r="F291" s="14"/>
      <c r="G291" s="34" t="s">
        <v>281</v>
      </c>
      <c r="H291" s="35">
        <v>0.5</v>
      </c>
      <c r="I291" s="36">
        <v>998.97946055956015</v>
      </c>
      <c r="J291" s="14" t="s">
        <v>29</v>
      </c>
      <c r="K291" s="14"/>
      <c r="L291" s="14"/>
    </row>
    <row r="292" spans="1:12" hidden="1">
      <c r="A292" s="14"/>
      <c r="B292" s="14"/>
      <c r="C292" s="14"/>
      <c r="D292" s="14"/>
      <c r="E292" s="14"/>
      <c r="F292" s="14"/>
      <c r="G292" s="34">
        <v>0</v>
      </c>
      <c r="H292" s="35">
        <v>0</v>
      </c>
      <c r="I292" s="36">
        <v>0</v>
      </c>
      <c r="J292" s="14" t="s">
        <v>29</v>
      </c>
      <c r="K292" s="14"/>
      <c r="L292" s="14"/>
    </row>
    <row r="293" spans="1:12" hidden="1">
      <c r="A293" s="14"/>
      <c r="B293" s="14"/>
      <c r="C293" s="14"/>
      <c r="D293" s="14"/>
      <c r="E293" s="14"/>
      <c r="F293" s="14"/>
      <c r="G293" s="34">
        <v>0</v>
      </c>
      <c r="H293" s="35">
        <v>0</v>
      </c>
      <c r="I293" s="36">
        <v>0</v>
      </c>
      <c r="J293" s="14" t="s">
        <v>29</v>
      </c>
      <c r="K293" s="14"/>
      <c r="L293" s="14"/>
    </row>
    <row r="294" spans="1:12" hidden="1">
      <c r="A294" s="14"/>
      <c r="B294" s="14"/>
      <c r="C294" s="14"/>
      <c r="D294" s="14"/>
      <c r="E294" s="14"/>
      <c r="F294" s="14"/>
      <c r="G294" s="34">
        <v>0</v>
      </c>
      <c r="H294" s="35">
        <v>0</v>
      </c>
      <c r="I294" s="36">
        <v>0</v>
      </c>
      <c r="J294" s="14" t="s">
        <v>29</v>
      </c>
      <c r="K294" s="14"/>
      <c r="L294" s="14"/>
    </row>
    <row r="295" spans="1:12" ht="15" customHeight="1">
      <c r="A295" s="14"/>
      <c r="B295" s="14"/>
      <c r="C295" s="14"/>
      <c r="D295" s="14"/>
      <c r="E295" s="14"/>
      <c r="F295" s="14"/>
      <c r="G295" s="34"/>
      <c r="H295" s="37"/>
      <c r="I295" s="19"/>
      <c r="J295" s="14"/>
      <c r="K295" s="14"/>
      <c r="L295"/>
    </row>
  </sheetData>
  <sheetProtection algorithmName="SHA-512" hashValue="nN27fhLw/J5DsXEUDD4ArAXz81xIcZwDnFgbKfkfBgF7HWDASMnXEqjh6WA5wsp5eC/7dZV0AhPJw7vlRUP1Hg==" saltValue="4aviiVxQUF4r8RbJ7CmOQQ==" spinCount="100000" sheet="1" objects="1" scenarios="1" selectLockedCells="1" selectUnlockedCells="1"/>
  <mergeCells count="47">
    <mergeCell ref="D46:I46"/>
    <mergeCell ref="D47:I48"/>
    <mergeCell ref="B60:G60"/>
    <mergeCell ref="D92:I92"/>
    <mergeCell ref="D93:I94"/>
    <mergeCell ref="D209:I209"/>
    <mergeCell ref="D210:I211"/>
    <mergeCell ref="D163:I163"/>
    <mergeCell ref="D164:I165"/>
    <mergeCell ref="D186:I186"/>
    <mergeCell ref="D187:I188"/>
    <mergeCell ref="L105:L106"/>
    <mergeCell ref="D69:I69"/>
    <mergeCell ref="D139:I139"/>
    <mergeCell ref="D140:I141"/>
    <mergeCell ref="D116:I116"/>
    <mergeCell ref="D117:I118"/>
    <mergeCell ref="D70:I71"/>
    <mergeCell ref="A1:L1"/>
    <mergeCell ref="A2:L2"/>
    <mergeCell ref="A3:L3"/>
    <mergeCell ref="A5:L5"/>
    <mergeCell ref="D23:I24"/>
    <mergeCell ref="A6:L6"/>
    <mergeCell ref="A8:L8"/>
    <mergeCell ref="A7:L7"/>
    <mergeCell ref="D22:I22"/>
    <mergeCell ref="J18:K18"/>
    <mergeCell ref="J19:K19"/>
    <mergeCell ref="J13:K13"/>
    <mergeCell ref="J14:K14"/>
    <mergeCell ref="J15:K15"/>
    <mergeCell ref="J16:K16"/>
    <mergeCell ref="J17:K17"/>
    <mergeCell ref="A146:A147"/>
    <mergeCell ref="B146:B147"/>
    <mergeCell ref="L146:L147"/>
    <mergeCell ref="F146:F147"/>
    <mergeCell ref="G146:G147"/>
    <mergeCell ref="H146:H147"/>
    <mergeCell ref="I146:I147"/>
    <mergeCell ref="D275:I276"/>
    <mergeCell ref="D251:I251"/>
    <mergeCell ref="D252:I253"/>
    <mergeCell ref="D229:I229"/>
    <mergeCell ref="D230:I231"/>
    <mergeCell ref="D274:I274"/>
  </mergeCells>
  <phoneticPr fontId="0" type="noConversion"/>
  <conditionalFormatting sqref="I62 I85 I109 I39:I43">
    <cfRule type="expression" dxfId="30" priority="4309" stopIfTrue="1">
      <formula>MAX(I39:I43)=I39</formula>
    </cfRule>
  </conditionalFormatting>
  <conditionalFormatting sqref="I63 I86 I110">
    <cfRule type="expression" dxfId="29" priority="4310" stopIfTrue="1">
      <formula>MAX(I62:I66)=I63</formula>
    </cfRule>
  </conditionalFormatting>
  <conditionalFormatting sqref="I64 I87 I111">
    <cfRule type="expression" dxfId="28" priority="4311" stopIfTrue="1">
      <formula>MAX(I62:I66)=I64</formula>
    </cfRule>
  </conditionalFormatting>
  <conditionalFormatting sqref="I65 I88 I112">
    <cfRule type="expression" dxfId="27" priority="4312" stopIfTrue="1">
      <formula>MAX(I62:I66)=I65</formula>
    </cfRule>
  </conditionalFormatting>
  <conditionalFormatting sqref="I66 I89 I113">
    <cfRule type="expression" dxfId="26" priority="4313" stopIfTrue="1">
      <formula>MAX(I62:I66)=I66</formula>
    </cfRule>
  </conditionalFormatting>
  <conditionalFormatting sqref="L20">
    <cfRule type="containsText" dxfId="25" priority="79" operator="containsText" text="FUERA DE TIEMPO">
      <formula>NOT(ISERROR(SEARCH("FUERA DE TIEMPO",L20)))</formula>
    </cfRule>
  </conditionalFormatting>
  <conditionalFormatting sqref="F20:G20">
    <cfRule type="containsText" dxfId="24" priority="77" operator="containsText" text="FUERA DE TIEMPO">
      <formula>NOT(ISERROR(SEARCH("FUERA DE TIEMPO",F20)))</formula>
    </cfRule>
  </conditionalFormatting>
  <conditionalFormatting sqref="L13">
    <cfRule type="containsText" dxfId="23" priority="2" operator="containsText" text="FUERA DE TIEMPO">
      <formula>NOT(ISERROR(SEARCH("FUERA DE TIEMPO",L13)))</formula>
    </cfRule>
  </conditionalFormatting>
  <conditionalFormatting sqref="L14:L19">
    <cfRule type="containsText" dxfId="22" priority="1" operator="containsText" text="FUERA DE TIEMPO">
      <formula>NOT(ISERROR(SEARCH("FUERA DE TIEMPO",L14)))</formula>
    </cfRule>
  </conditionalFormatting>
  <dataValidations disablePrompts="1" count="16">
    <dataValidation type="list" allowBlank="1" showInputMessage="1" showErrorMessage="1" sqref="C129" xr:uid="{00000000-0002-0000-0300-000000000000}">
      <formula1>G132:G136</formula1>
    </dataValidation>
    <dataValidation type="list" allowBlank="1" showInputMessage="1" showErrorMessage="1" sqref="C128" xr:uid="{00000000-0002-0000-0300-000001000000}">
      <formula1>G132:G136</formula1>
    </dataValidation>
    <dataValidation type="list" allowBlank="1" showInputMessage="1" showErrorMessage="1" sqref="C97:C101" xr:uid="{00000000-0002-0000-0300-000002000000}">
      <formula1>G109:G113</formula1>
    </dataValidation>
    <dataValidation type="list" allowBlank="1" showInputMessage="1" showErrorMessage="1" sqref="C74:C82" xr:uid="{00000000-0002-0000-0300-000006000000}">
      <formula1>$G$85:$G$89</formula1>
    </dataValidation>
    <dataValidation type="list" allowBlank="1" showInputMessage="1" showErrorMessage="1" sqref="C51:C59" xr:uid="{00000000-0002-0000-0300-000007000000}">
      <formula1>$G$62:$G$66</formula1>
    </dataValidation>
    <dataValidation type="list" allowBlank="1" showInputMessage="1" showErrorMessage="1" sqref="C102:C106" xr:uid="{00000000-0002-0000-0300-000008000000}">
      <formula1>$G$109:$G$113</formula1>
    </dataValidation>
    <dataValidation type="list" allowBlank="1" showInputMessage="1" showErrorMessage="1" sqref="C121:C126" xr:uid="{00000000-0002-0000-0300-000009000000}">
      <formula1>$G$132:$G$136</formula1>
    </dataValidation>
    <dataValidation type="list" allowBlank="1" showInputMessage="1" showErrorMessage="1" sqref="C144:C153" xr:uid="{0D07A70A-3C18-4D14-80B4-818D25A4DCFF}">
      <formula1>$G$156:$G$160</formula1>
    </dataValidation>
    <dataValidation type="list" allowBlank="1" showInputMessage="1" showErrorMessage="1" sqref="C191:C199" xr:uid="{F4D4CF7D-30F8-48AF-9062-9714579A95DA}">
      <formula1>$G$202:$G$206</formula1>
    </dataValidation>
    <dataValidation type="list" allowBlank="1" showInputMessage="1" showErrorMessage="1" sqref="C256:C264" xr:uid="{8729AA56-EAD5-4D85-A363-2433BB0E81EE}">
      <formula1>$G$267:$G$271</formula1>
    </dataValidation>
    <dataValidation type="list" allowBlank="1" showInputMessage="1" showErrorMessage="1" sqref="C279:C287" xr:uid="{B68A936B-6B38-471E-9CD6-BC8D9324583F}">
      <formula1>$G$290:$G$294</formula1>
    </dataValidation>
    <dataValidation type="list" allowBlank="1" showInputMessage="1" showErrorMessage="1" sqref="C27:C36" xr:uid="{00000000-0002-0000-0300-000005000000}">
      <formula1>$G$39:$G$43</formula1>
    </dataValidation>
    <dataValidation type="list" allowBlank="1" showInputMessage="1" showErrorMessage="1" sqref="C127" xr:uid="{00000000-0002-0000-0300-000003000000}">
      <formula1>G138:G185</formula1>
    </dataValidation>
    <dataValidation type="list" allowBlank="1" showInputMessage="1" showErrorMessage="1" sqref="C168:C176" xr:uid="{FC7946A1-EFFA-4CD9-96C5-030E320F6056}">
      <formula1>$G$179:$G$183</formula1>
    </dataValidation>
    <dataValidation type="list" allowBlank="1" showInputMessage="1" showErrorMessage="1" sqref="C214:C219" xr:uid="{0000952F-729E-4DB7-A0D4-320B0EA10B52}">
      <formula1>$G$222:$G$226</formula1>
    </dataValidation>
    <dataValidation type="list" allowBlank="1" showInputMessage="1" showErrorMessage="1" sqref="C234:C241" xr:uid="{05E6297C-6C5D-40A6-8605-AB3FF6A9FBF9}">
      <formula1>$G$244:$G$248</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6EE9F-5322-44D0-B2FC-5D069A6C86C3}">
  <dimension ref="B3:T36"/>
  <sheetViews>
    <sheetView workbookViewId="0">
      <selection activeCell="F2" sqref="F2"/>
    </sheetView>
  </sheetViews>
  <sheetFormatPr baseColWidth="10" defaultRowHeight="12.75"/>
  <cols>
    <col min="1" max="1" width="2.28515625" style="165" customWidth="1"/>
    <col min="2" max="2" width="8.7109375" style="165" customWidth="1"/>
    <col min="3" max="3" width="29.5703125" style="165" bestFit="1" customWidth="1"/>
    <col min="4" max="4" width="11.42578125" style="165"/>
    <col min="5" max="5" width="3.5703125" style="165" customWidth="1"/>
    <col min="6" max="6" width="9" style="165" customWidth="1"/>
    <col min="7" max="7" width="29.5703125" style="165" bestFit="1" customWidth="1"/>
    <col min="8" max="8" width="11.42578125" style="165"/>
    <col min="9" max="9" width="3.85546875" style="165" customWidth="1"/>
    <col min="10" max="10" width="8.42578125" style="165" customWidth="1"/>
    <col min="11" max="11" width="29.5703125" style="165" bestFit="1" customWidth="1"/>
    <col min="12" max="12" width="11.42578125" style="165"/>
    <col min="13" max="13" width="3.5703125" style="165" customWidth="1"/>
    <col min="14" max="14" width="7.7109375" style="165" customWidth="1"/>
    <col min="15" max="15" width="29.5703125" style="165" bestFit="1" customWidth="1"/>
    <col min="16" max="16" width="11.42578125" style="165"/>
    <col min="17" max="17" width="4.28515625" style="165" customWidth="1"/>
    <col min="18" max="18" width="7.7109375" style="165" customWidth="1"/>
    <col min="19" max="19" width="29.5703125" style="165" bestFit="1" customWidth="1"/>
    <col min="20" max="16384" width="11.42578125" style="165"/>
  </cols>
  <sheetData>
    <row r="3" spans="2:20" ht="15.75">
      <c r="B3" s="212" t="s">
        <v>327</v>
      </c>
      <c r="C3" s="212"/>
      <c r="D3" s="212"/>
      <c r="F3" s="212" t="s">
        <v>328</v>
      </c>
      <c r="G3" s="212"/>
      <c r="H3" s="212"/>
      <c r="J3" s="212" t="s">
        <v>329</v>
      </c>
      <c r="K3" s="212"/>
      <c r="L3" s="212"/>
      <c r="N3" s="212" t="s">
        <v>330</v>
      </c>
      <c r="O3" s="212"/>
      <c r="P3" s="212"/>
      <c r="R3" s="212" t="s">
        <v>331</v>
      </c>
      <c r="S3" s="212"/>
      <c r="T3" s="212"/>
    </row>
    <row r="5" spans="2:20" ht="27">
      <c r="B5" s="166" t="s">
        <v>32</v>
      </c>
      <c r="C5" s="166" t="s">
        <v>332</v>
      </c>
      <c r="D5" s="166" t="s">
        <v>333</v>
      </c>
      <c r="E5" s="167"/>
      <c r="F5" s="166" t="s">
        <v>32</v>
      </c>
      <c r="G5" s="166" t="s">
        <v>332</v>
      </c>
      <c r="H5" s="166" t="s">
        <v>333</v>
      </c>
      <c r="J5" s="166" t="s">
        <v>32</v>
      </c>
      <c r="K5" s="166" t="s">
        <v>332</v>
      </c>
      <c r="L5" s="166" t="s">
        <v>333</v>
      </c>
      <c r="N5" s="166" t="s">
        <v>32</v>
      </c>
      <c r="O5" s="166" t="s">
        <v>332</v>
      </c>
      <c r="P5" s="166" t="s">
        <v>333</v>
      </c>
      <c r="R5" s="166" t="s">
        <v>32</v>
      </c>
      <c r="S5" s="166" t="s">
        <v>332</v>
      </c>
      <c r="T5" s="166" t="s">
        <v>333</v>
      </c>
    </row>
    <row r="6" spans="2:20" ht="14.25">
      <c r="B6" s="168">
        <v>1</v>
      </c>
      <c r="C6" s="169" t="s">
        <v>62</v>
      </c>
      <c r="D6" s="170">
        <v>2078.5861406998733</v>
      </c>
      <c r="E6" s="171"/>
      <c r="F6" s="168">
        <v>1</v>
      </c>
      <c r="G6" s="169" t="s">
        <v>62</v>
      </c>
      <c r="H6" s="170">
        <v>2078.5861406998733</v>
      </c>
      <c r="J6" s="168">
        <v>1</v>
      </c>
      <c r="K6" s="169" t="s">
        <v>62</v>
      </c>
      <c r="L6" s="170">
        <v>2078.5861406998733</v>
      </c>
      <c r="N6" s="168">
        <v>1</v>
      </c>
      <c r="O6" s="169" t="s">
        <v>62</v>
      </c>
      <c r="P6" s="170">
        <v>2078.5861406998733</v>
      </c>
      <c r="R6" s="168">
        <v>1</v>
      </c>
      <c r="S6" s="169" t="s">
        <v>62</v>
      </c>
      <c r="T6" s="170">
        <v>2078.5861406998733</v>
      </c>
    </row>
    <row r="7" spans="2:20" ht="14.25">
      <c r="B7" s="168">
        <v>2</v>
      </c>
      <c r="C7" s="169" t="s">
        <v>92</v>
      </c>
      <c r="D7" s="170">
        <v>3424.4896964398604</v>
      </c>
      <c r="E7" s="171"/>
      <c r="F7" s="168">
        <v>2</v>
      </c>
      <c r="G7" s="169" t="s">
        <v>92</v>
      </c>
      <c r="H7" s="170">
        <v>3424.4896964398604</v>
      </c>
      <c r="J7" s="168">
        <v>5</v>
      </c>
      <c r="K7" s="169" t="s">
        <v>134</v>
      </c>
      <c r="L7" s="170">
        <v>19000.359197772355</v>
      </c>
      <c r="N7" s="168">
        <v>5</v>
      </c>
      <c r="O7" s="169" t="s">
        <v>134</v>
      </c>
      <c r="P7" s="170">
        <v>19000.359197772355</v>
      </c>
      <c r="R7" s="168">
        <v>5</v>
      </c>
      <c r="S7" s="169" t="s">
        <v>134</v>
      </c>
      <c r="T7" s="170">
        <v>19000.359197772355</v>
      </c>
    </row>
    <row r="8" spans="2:20" ht="18">
      <c r="B8" s="168">
        <v>4</v>
      </c>
      <c r="C8" s="169" t="s">
        <v>115</v>
      </c>
      <c r="D8" s="170">
        <v>2034.4777397592557</v>
      </c>
      <c r="E8" s="171"/>
      <c r="F8" s="168">
        <v>4</v>
      </c>
      <c r="G8" s="169" t="s">
        <v>115</v>
      </c>
      <c r="H8" s="170">
        <v>2034.4777397592557</v>
      </c>
      <c r="J8" s="168">
        <v>7</v>
      </c>
      <c r="K8" s="169" t="s">
        <v>171</v>
      </c>
      <c r="L8" s="170">
        <v>566.19109076290306</v>
      </c>
      <c r="N8" s="168">
        <v>6</v>
      </c>
      <c r="O8" s="169" t="s">
        <v>160</v>
      </c>
      <c r="P8" s="170">
        <v>1125.9099360319087</v>
      </c>
      <c r="R8" s="168">
        <v>6</v>
      </c>
      <c r="S8" s="169" t="s">
        <v>160</v>
      </c>
      <c r="T8" s="170">
        <v>1125.9099360319087</v>
      </c>
    </row>
    <row r="9" spans="2:20" ht="14.25">
      <c r="B9" s="168">
        <v>5</v>
      </c>
      <c r="C9" s="169" t="s">
        <v>134</v>
      </c>
      <c r="D9" s="170">
        <v>19000.359197772355</v>
      </c>
      <c r="E9" s="171"/>
      <c r="F9" s="168">
        <v>5</v>
      </c>
      <c r="G9" s="169" t="s">
        <v>134</v>
      </c>
      <c r="H9" s="170">
        <v>19000.359197772355</v>
      </c>
      <c r="J9" s="169">
        <v>8</v>
      </c>
      <c r="K9" s="169" t="s">
        <v>187</v>
      </c>
      <c r="L9" s="170">
        <v>1647.096652494215</v>
      </c>
      <c r="N9" s="169">
        <v>8</v>
      </c>
      <c r="O9" s="169" t="s">
        <v>187</v>
      </c>
      <c r="P9" s="170">
        <v>1647.096652494215</v>
      </c>
      <c r="R9" s="169">
        <v>8</v>
      </c>
      <c r="S9" s="169" t="s">
        <v>187</v>
      </c>
      <c r="T9" s="170">
        <v>1647.096652494215</v>
      </c>
    </row>
    <row r="10" spans="2:20" ht="14.25">
      <c r="B10" s="169">
        <v>8</v>
      </c>
      <c r="C10" s="169" t="s">
        <v>187</v>
      </c>
      <c r="D10" s="170">
        <v>1647.096652494215</v>
      </c>
      <c r="E10" s="171"/>
      <c r="F10" s="169">
        <v>8</v>
      </c>
      <c r="G10" s="169" t="s">
        <v>187</v>
      </c>
      <c r="H10" s="170">
        <v>1647.096652494215</v>
      </c>
      <c r="J10" s="169">
        <v>9</v>
      </c>
      <c r="K10" s="169" t="s">
        <v>205</v>
      </c>
      <c r="L10" s="170">
        <v>3975.1223083908858</v>
      </c>
      <c r="N10" s="169">
        <v>9</v>
      </c>
      <c r="O10" s="169" t="s">
        <v>205</v>
      </c>
      <c r="P10" s="170">
        <v>3975.1223083908858</v>
      </c>
      <c r="R10" s="169">
        <v>9</v>
      </c>
      <c r="S10" s="169" t="s">
        <v>205</v>
      </c>
      <c r="T10" s="170">
        <v>3975.1223083908858</v>
      </c>
    </row>
    <row r="11" spans="2:20" s="175" customFormat="1" ht="14.25">
      <c r="B11" s="172">
        <v>9</v>
      </c>
      <c r="C11" s="172" t="s">
        <v>205</v>
      </c>
      <c r="D11" s="173">
        <v>3975.1223083908858</v>
      </c>
      <c r="E11" s="174"/>
      <c r="F11" s="172">
        <v>9</v>
      </c>
      <c r="G11" s="172" t="s">
        <v>205</v>
      </c>
      <c r="H11" s="173">
        <v>3975.1223083908858</v>
      </c>
      <c r="J11" s="172">
        <v>10</v>
      </c>
      <c r="K11" s="172" t="s">
        <v>234</v>
      </c>
      <c r="L11" s="173">
        <v>6384.4108232897242</v>
      </c>
      <c r="N11" s="172">
        <v>12</v>
      </c>
      <c r="O11" s="172" t="s">
        <v>275</v>
      </c>
      <c r="P11" s="173">
        <v>2948.5313536341314</v>
      </c>
      <c r="R11" s="172">
        <v>12</v>
      </c>
      <c r="S11" s="172" t="s">
        <v>275</v>
      </c>
      <c r="T11" s="173">
        <v>2948.5313536341314</v>
      </c>
    </row>
    <row r="12" spans="2:20" s="175" customFormat="1" ht="14.25">
      <c r="B12" s="172">
        <v>10</v>
      </c>
      <c r="C12" s="172" t="s">
        <v>234</v>
      </c>
      <c r="D12" s="173">
        <v>6384.4108232897242</v>
      </c>
      <c r="E12" s="174"/>
      <c r="F12" s="172">
        <v>11</v>
      </c>
      <c r="G12" s="172" t="s">
        <v>47</v>
      </c>
      <c r="H12" s="173">
        <v>6502.7498105024151</v>
      </c>
      <c r="J12" s="172">
        <v>11</v>
      </c>
      <c r="K12" s="172" t="s">
        <v>47</v>
      </c>
      <c r="L12" s="173">
        <v>6502.7498105024151</v>
      </c>
    </row>
    <row r="13" spans="2:20" ht="14.25">
      <c r="B13" s="169">
        <v>11</v>
      </c>
      <c r="C13" s="169" t="s">
        <v>47</v>
      </c>
      <c r="D13" s="170">
        <v>6502.7498105024151</v>
      </c>
      <c r="E13" s="171"/>
      <c r="F13" s="169">
        <v>12</v>
      </c>
      <c r="G13" s="169" t="s">
        <v>275</v>
      </c>
      <c r="H13" s="170">
        <v>2948.5313536341314</v>
      </c>
      <c r="J13" s="169">
        <v>12</v>
      </c>
      <c r="K13" s="169" t="s">
        <v>275</v>
      </c>
      <c r="L13" s="170">
        <v>2948.5313536341314</v>
      </c>
    </row>
    <row r="14" spans="2:20" ht="14.25">
      <c r="B14" s="169">
        <v>12</v>
      </c>
      <c r="C14" s="169" t="s">
        <v>275</v>
      </c>
      <c r="D14" s="170">
        <v>2948.5313536341314</v>
      </c>
      <c r="E14" s="171"/>
    </row>
    <row r="16" spans="2:20">
      <c r="B16" s="176" t="s">
        <v>334</v>
      </c>
      <c r="F16" s="176" t="s">
        <v>334</v>
      </c>
      <c r="J16" s="176" t="s">
        <v>334</v>
      </c>
      <c r="N16" s="176" t="s">
        <v>334</v>
      </c>
      <c r="R16" s="176" t="s">
        <v>334</v>
      </c>
    </row>
    <row r="18" spans="2:20" ht="27">
      <c r="B18" s="166" t="s">
        <v>32</v>
      </c>
      <c r="C18" s="166" t="s">
        <v>332</v>
      </c>
      <c r="D18" s="166" t="s">
        <v>333</v>
      </c>
      <c r="F18" s="166" t="s">
        <v>32</v>
      </c>
      <c r="G18" s="166" t="s">
        <v>332</v>
      </c>
      <c r="H18" s="166" t="s">
        <v>333</v>
      </c>
      <c r="J18" s="166" t="s">
        <v>32</v>
      </c>
      <c r="K18" s="166" t="s">
        <v>332</v>
      </c>
      <c r="L18" s="166" t="s">
        <v>333</v>
      </c>
      <c r="N18" s="166" t="s">
        <v>32</v>
      </c>
      <c r="O18" s="166" t="s">
        <v>332</v>
      </c>
      <c r="P18" s="166" t="s">
        <v>333</v>
      </c>
      <c r="R18" s="166" t="s">
        <v>32</v>
      </c>
      <c r="S18" s="166" t="s">
        <v>332</v>
      </c>
      <c r="T18" s="166" t="s">
        <v>333</v>
      </c>
    </row>
    <row r="19" spans="2:20">
      <c r="B19" s="168">
        <v>5</v>
      </c>
      <c r="C19" s="169" t="s">
        <v>134</v>
      </c>
      <c r="D19" s="170">
        <v>19000.359197772355</v>
      </c>
      <c r="F19" s="168">
        <v>5</v>
      </c>
      <c r="G19" s="169" t="s">
        <v>134</v>
      </c>
      <c r="H19" s="170">
        <v>19000.359197772355</v>
      </c>
      <c r="J19" s="168">
        <v>5</v>
      </c>
      <c r="K19" s="169" t="s">
        <v>134</v>
      </c>
      <c r="L19" s="170">
        <v>19000.359197772355</v>
      </c>
      <c r="N19" s="168">
        <v>5</v>
      </c>
      <c r="O19" s="169" t="s">
        <v>134</v>
      </c>
      <c r="P19" s="170">
        <v>19000.359197772355</v>
      </c>
      <c r="R19" s="168">
        <v>5</v>
      </c>
      <c r="S19" s="169" t="s">
        <v>134</v>
      </c>
      <c r="T19" s="170">
        <v>19000.359197772355</v>
      </c>
    </row>
    <row r="20" spans="2:20">
      <c r="B20" s="169">
        <v>11</v>
      </c>
      <c r="C20" s="169" t="s">
        <v>47</v>
      </c>
      <c r="D20" s="170">
        <v>6502.7498105024151</v>
      </c>
      <c r="F20" s="169">
        <v>11</v>
      </c>
      <c r="G20" s="169" t="s">
        <v>47</v>
      </c>
      <c r="H20" s="170">
        <v>6502.7498105024151</v>
      </c>
      <c r="J20" s="169">
        <v>11</v>
      </c>
      <c r="K20" s="169" t="s">
        <v>47</v>
      </c>
      <c r="L20" s="170">
        <v>6502.7498105024151</v>
      </c>
      <c r="N20" s="169">
        <v>9</v>
      </c>
      <c r="O20" s="169" t="s">
        <v>205</v>
      </c>
      <c r="P20" s="170">
        <v>3975.1223083908858</v>
      </c>
      <c r="R20" s="169">
        <v>9</v>
      </c>
      <c r="S20" s="169" t="s">
        <v>205</v>
      </c>
      <c r="T20" s="170">
        <v>3975.1223083908858</v>
      </c>
    </row>
    <row r="21" spans="2:20">
      <c r="B21" s="169">
        <v>10</v>
      </c>
      <c r="C21" s="169" t="s">
        <v>234</v>
      </c>
      <c r="D21" s="170">
        <v>6384.4108232897242</v>
      </c>
      <c r="F21" s="169">
        <v>9</v>
      </c>
      <c r="G21" s="169" t="s">
        <v>205</v>
      </c>
      <c r="H21" s="170">
        <v>3975.1223083908858</v>
      </c>
      <c r="J21" s="172">
        <v>10</v>
      </c>
      <c r="K21" s="172" t="s">
        <v>234</v>
      </c>
      <c r="L21" s="173">
        <v>6384.4108232897242</v>
      </c>
      <c r="N21" s="169">
        <v>12</v>
      </c>
      <c r="O21" s="169" t="s">
        <v>275</v>
      </c>
      <c r="P21" s="170">
        <v>2948.5313536341314</v>
      </c>
      <c r="R21" s="169">
        <v>12</v>
      </c>
      <c r="S21" s="169" t="s">
        <v>275</v>
      </c>
      <c r="T21" s="170">
        <v>2948.5313536341314</v>
      </c>
    </row>
    <row r="22" spans="2:20">
      <c r="B22" s="169">
        <v>9</v>
      </c>
      <c r="C22" s="169" t="s">
        <v>205</v>
      </c>
      <c r="D22" s="170">
        <v>3975.1223083908858</v>
      </c>
      <c r="F22" s="168">
        <v>2</v>
      </c>
      <c r="G22" s="169" t="s">
        <v>92</v>
      </c>
      <c r="H22" s="170">
        <v>3424.4896964398604</v>
      </c>
      <c r="J22" s="169">
        <v>9</v>
      </c>
      <c r="K22" s="169" t="s">
        <v>205</v>
      </c>
      <c r="L22" s="170">
        <v>3975.1223083908858</v>
      </c>
      <c r="N22" s="168">
        <v>1</v>
      </c>
      <c r="O22" s="169" t="s">
        <v>62</v>
      </c>
      <c r="P22" s="170">
        <v>2078.5861406998733</v>
      </c>
      <c r="R22" s="168">
        <v>1</v>
      </c>
      <c r="S22" s="169" t="s">
        <v>62</v>
      </c>
      <c r="T22" s="170">
        <v>2078.5861406998733</v>
      </c>
    </row>
    <row r="23" spans="2:20">
      <c r="B23" s="168">
        <v>2</v>
      </c>
      <c r="C23" s="169" t="s">
        <v>92</v>
      </c>
      <c r="D23" s="170">
        <v>3424.4896964398604</v>
      </c>
      <c r="F23" s="169">
        <v>12</v>
      </c>
      <c r="G23" s="169" t="s">
        <v>275</v>
      </c>
      <c r="H23" s="170">
        <v>2948.5313536341314</v>
      </c>
      <c r="J23" s="169">
        <v>12</v>
      </c>
      <c r="K23" s="169" t="s">
        <v>275</v>
      </c>
      <c r="L23" s="170">
        <v>2948.5313536341314</v>
      </c>
      <c r="N23" s="169">
        <v>8</v>
      </c>
      <c r="O23" s="169" t="s">
        <v>187</v>
      </c>
      <c r="P23" s="170">
        <v>1647.096652494215</v>
      </c>
      <c r="R23" s="169">
        <v>8</v>
      </c>
      <c r="S23" s="169" t="s">
        <v>187</v>
      </c>
      <c r="T23" s="170">
        <v>1647.096652494215</v>
      </c>
    </row>
    <row r="24" spans="2:20" ht="18">
      <c r="B24" s="169">
        <v>12</v>
      </c>
      <c r="C24" s="169" t="s">
        <v>275</v>
      </c>
      <c r="D24" s="170">
        <v>2948.5313536341314</v>
      </c>
      <c r="F24" s="168">
        <v>1</v>
      </c>
      <c r="G24" s="169" t="s">
        <v>62</v>
      </c>
      <c r="H24" s="170">
        <v>2078.5861406998733</v>
      </c>
      <c r="J24" s="168">
        <v>1</v>
      </c>
      <c r="K24" s="169" t="s">
        <v>62</v>
      </c>
      <c r="L24" s="170">
        <v>2078.5861406998733</v>
      </c>
      <c r="N24" s="168">
        <v>6</v>
      </c>
      <c r="O24" s="169" t="s">
        <v>160</v>
      </c>
      <c r="P24" s="170">
        <v>1125.9099360319087</v>
      </c>
      <c r="R24" s="168">
        <v>6</v>
      </c>
      <c r="S24" s="169" t="s">
        <v>160</v>
      </c>
      <c r="T24" s="170">
        <v>1125.9099360319087</v>
      </c>
    </row>
    <row r="25" spans="2:20">
      <c r="B25" s="168">
        <v>1</v>
      </c>
      <c r="C25" s="169" t="s">
        <v>62</v>
      </c>
      <c r="D25" s="170">
        <v>2078.5861406998733</v>
      </c>
      <c r="F25" s="168">
        <v>4</v>
      </c>
      <c r="G25" s="169" t="s">
        <v>115</v>
      </c>
      <c r="H25" s="170">
        <v>2034.4777397592557</v>
      </c>
      <c r="J25" s="169">
        <v>8</v>
      </c>
      <c r="K25" s="169" t="s">
        <v>187</v>
      </c>
      <c r="L25" s="170">
        <v>1647.096652494215</v>
      </c>
    </row>
    <row r="26" spans="2:20">
      <c r="B26" s="168">
        <v>4</v>
      </c>
      <c r="C26" s="169" t="s">
        <v>115</v>
      </c>
      <c r="D26" s="170">
        <v>2034.4777397592557</v>
      </c>
      <c r="F26" s="169">
        <v>8</v>
      </c>
      <c r="G26" s="169" t="s">
        <v>187</v>
      </c>
      <c r="H26" s="170">
        <v>1647.096652494215</v>
      </c>
      <c r="J26" s="168">
        <v>7</v>
      </c>
      <c r="K26" s="169" t="s">
        <v>171</v>
      </c>
      <c r="L26" s="170">
        <v>566.19109076290306</v>
      </c>
    </row>
    <row r="27" spans="2:20">
      <c r="B27" s="169">
        <v>8</v>
      </c>
      <c r="C27" s="169" t="s">
        <v>187</v>
      </c>
      <c r="D27" s="170">
        <v>1647.096652494215</v>
      </c>
    </row>
    <row r="29" spans="2:20">
      <c r="B29" s="176" t="s">
        <v>335</v>
      </c>
      <c r="C29" s="177"/>
      <c r="F29" s="176" t="s">
        <v>335</v>
      </c>
      <c r="J29" s="176" t="s">
        <v>335</v>
      </c>
      <c r="N29" s="176" t="s">
        <v>335</v>
      </c>
      <c r="R29" s="176" t="s">
        <v>335</v>
      </c>
    </row>
    <row r="31" spans="2:20" ht="27">
      <c r="B31" s="166" t="s">
        <v>32</v>
      </c>
      <c r="C31" s="166" t="s">
        <v>332</v>
      </c>
      <c r="D31" s="166" t="s">
        <v>333</v>
      </c>
      <c r="F31" s="166" t="s">
        <v>32</v>
      </c>
      <c r="G31" s="166" t="s">
        <v>332</v>
      </c>
      <c r="H31" s="166" t="s">
        <v>333</v>
      </c>
      <c r="J31" s="166" t="s">
        <v>32</v>
      </c>
      <c r="K31" s="166" t="s">
        <v>332</v>
      </c>
      <c r="L31" s="166" t="s">
        <v>333</v>
      </c>
      <c r="N31" s="166" t="s">
        <v>32</v>
      </c>
      <c r="O31" s="166" t="s">
        <v>332</v>
      </c>
      <c r="P31" s="166" t="s">
        <v>333</v>
      </c>
      <c r="R31" s="166" t="s">
        <v>32</v>
      </c>
      <c r="S31" s="166" t="s">
        <v>332</v>
      </c>
      <c r="T31" s="166" t="s">
        <v>333</v>
      </c>
    </row>
    <row r="32" spans="2:20" ht="18">
      <c r="B32" s="168">
        <v>5</v>
      </c>
      <c r="C32" s="169" t="s">
        <v>134</v>
      </c>
      <c r="D32" s="170">
        <v>19000.359197772355</v>
      </c>
      <c r="F32" s="168">
        <v>2</v>
      </c>
      <c r="G32" s="169" t="s">
        <v>92</v>
      </c>
      <c r="H32" s="170">
        <v>3424.4896964398604</v>
      </c>
      <c r="J32" s="168">
        <v>7</v>
      </c>
      <c r="K32" s="169" t="s">
        <v>171</v>
      </c>
      <c r="L32" s="170">
        <v>566.19109076290306</v>
      </c>
      <c r="N32" s="168">
        <v>6</v>
      </c>
      <c r="O32" s="169" t="s">
        <v>160</v>
      </c>
      <c r="P32" s="170">
        <v>1125.9099360319087</v>
      </c>
      <c r="R32" s="169">
        <v>12</v>
      </c>
      <c r="S32" s="169" t="s">
        <v>275</v>
      </c>
      <c r="T32" s="170">
        <v>2948.5313536341314</v>
      </c>
    </row>
    <row r="33" spans="2:20">
      <c r="B33" s="169">
        <v>11</v>
      </c>
      <c r="C33" s="169" t="s">
        <v>47</v>
      </c>
      <c r="D33" s="170">
        <v>6502.7498105024151</v>
      </c>
      <c r="F33" s="169">
        <v>12</v>
      </c>
      <c r="G33" s="169" t="s">
        <v>275</v>
      </c>
      <c r="H33" s="170">
        <v>2948.5313536341314</v>
      </c>
      <c r="J33" s="169">
        <v>11</v>
      </c>
      <c r="K33" s="169" t="s">
        <v>47</v>
      </c>
      <c r="L33" s="170">
        <v>6502.7498105024151</v>
      </c>
      <c r="N33" s="168">
        <v>5</v>
      </c>
      <c r="O33" s="169" t="s">
        <v>134</v>
      </c>
      <c r="P33" s="170">
        <v>19000.359197772355</v>
      </c>
      <c r="R33" s="168">
        <v>1</v>
      </c>
      <c r="S33" s="169" t="s">
        <v>62</v>
      </c>
      <c r="T33" s="170">
        <v>2078.5861406998733</v>
      </c>
    </row>
    <row r="34" spans="2:20">
      <c r="B34" s="169">
        <v>10</v>
      </c>
      <c r="C34" s="169" t="s">
        <v>234</v>
      </c>
      <c r="D34" s="170">
        <v>6384.4108232897242</v>
      </c>
      <c r="F34" s="168">
        <v>1</v>
      </c>
      <c r="G34" s="169" t="s">
        <v>62</v>
      </c>
      <c r="H34" s="170">
        <v>2078.5861406998733</v>
      </c>
      <c r="J34" s="172">
        <v>10</v>
      </c>
      <c r="K34" s="172" t="s">
        <v>234</v>
      </c>
      <c r="L34" s="173">
        <v>6384.4108232897242</v>
      </c>
      <c r="N34" s="169">
        <v>9</v>
      </c>
      <c r="O34" s="169" t="s">
        <v>205</v>
      </c>
      <c r="P34" s="170">
        <v>3975.1223083908858</v>
      </c>
      <c r="R34" s="169">
        <v>8</v>
      </c>
      <c r="S34" s="169" t="s">
        <v>187</v>
      </c>
      <c r="T34" s="170">
        <v>1647.096652494215</v>
      </c>
    </row>
    <row r="35" spans="2:20" ht="18">
      <c r="B35" s="169">
        <v>9</v>
      </c>
      <c r="C35" s="169" t="s">
        <v>205</v>
      </c>
      <c r="D35" s="170">
        <v>3975.1223083908858</v>
      </c>
      <c r="F35" s="168">
        <v>4</v>
      </c>
      <c r="G35" s="169" t="s">
        <v>115</v>
      </c>
      <c r="H35" s="170">
        <v>2034.4777397592557</v>
      </c>
      <c r="J35" s="169">
        <v>9</v>
      </c>
      <c r="K35" s="169" t="s">
        <v>205</v>
      </c>
      <c r="L35" s="170">
        <v>3975.1223083908858</v>
      </c>
      <c r="N35" s="168">
        <v>1</v>
      </c>
      <c r="O35" s="169" t="s">
        <v>62</v>
      </c>
      <c r="P35" s="170">
        <v>2078.5861406998733</v>
      </c>
      <c r="R35" s="168">
        <v>6</v>
      </c>
      <c r="S35" s="169" t="s">
        <v>160</v>
      </c>
      <c r="T35" s="170">
        <v>1125.9099360319087</v>
      </c>
    </row>
    <row r="36" spans="2:20">
      <c r="B36" s="168">
        <v>2</v>
      </c>
      <c r="C36" s="169" t="s">
        <v>92</v>
      </c>
      <c r="D36" s="170">
        <v>3424.4896964398604</v>
      </c>
      <c r="F36" s="169">
        <v>8</v>
      </c>
      <c r="G36" s="169" t="s">
        <v>187</v>
      </c>
      <c r="H36" s="170">
        <v>1647.096652494215</v>
      </c>
      <c r="J36" s="169">
        <v>12</v>
      </c>
      <c r="K36" s="169" t="s">
        <v>275</v>
      </c>
      <c r="L36" s="170">
        <v>2948.5313536341314</v>
      </c>
      <c r="N36" s="169">
        <v>8</v>
      </c>
      <c r="O36" s="169" t="s">
        <v>187</v>
      </c>
      <c r="P36" s="170">
        <v>1647.096652494215</v>
      </c>
      <c r="R36" s="168">
        <v>5</v>
      </c>
      <c r="S36" s="169" t="s">
        <v>134</v>
      </c>
      <c r="T36" s="170">
        <v>19000.359197772355</v>
      </c>
    </row>
  </sheetData>
  <sheetProtection algorithmName="SHA-512" hashValue="FBSyM7ZxZkj8z61TVBjDwBajHN/CctrK5JRDf8rZAPXOxim33pi2fkXoh+MCnPGKCm+fYhzd71uJrYRuu/z1MA==" saltValue="i/uUFa/HYF9eDLH8uXX1xA==" spinCount="100000" sheet="1" objects="1" scenarios="1"/>
  <mergeCells count="5">
    <mergeCell ref="B3:D3"/>
    <mergeCell ref="F3:H3"/>
    <mergeCell ref="J3:L3"/>
    <mergeCell ref="N3:P3"/>
    <mergeCell ref="R3:T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05960-4400-407D-8777-93AC1047E7A1}">
  <sheetPr>
    <tabColor theme="9" tint="-0.249977111117893"/>
    <pageSetUpPr fitToPage="1"/>
  </sheetPr>
  <dimension ref="A1:Z138"/>
  <sheetViews>
    <sheetView tabSelected="1" zoomScale="70" zoomScaleNormal="70" workbookViewId="0">
      <selection activeCell="R7" sqref="R7"/>
    </sheetView>
  </sheetViews>
  <sheetFormatPr baseColWidth="10" defaultColWidth="11" defaultRowHeight="12.75"/>
  <cols>
    <col min="1" max="1" width="24" style="214" customWidth="1"/>
    <col min="2" max="2" width="22.140625" style="214" customWidth="1"/>
    <col min="3" max="4" width="17" style="214" customWidth="1"/>
    <col min="5" max="5" width="25" style="214" customWidth="1"/>
    <col min="6" max="6" width="17.42578125" style="214" customWidth="1"/>
    <col min="7" max="7" width="17.42578125" style="214" hidden="1" customWidth="1"/>
    <col min="8" max="8" width="51.42578125" style="214" customWidth="1"/>
    <col min="9" max="9" width="18.42578125" style="214" customWidth="1"/>
    <col min="10" max="10" width="18.140625" style="214" bestFit="1" customWidth="1"/>
    <col min="11" max="11" width="10.140625" style="214" bestFit="1" customWidth="1"/>
    <col min="12" max="12" width="22.140625" style="214" customWidth="1"/>
    <col min="13" max="13" width="26.140625" style="214" customWidth="1"/>
    <col min="14" max="14" width="34.42578125" style="214" customWidth="1"/>
    <col min="15" max="15" width="7.5703125" style="214" customWidth="1"/>
    <col min="16" max="20" width="11.42578125" style="214" customWidth="1"/>
    <col min="21" max="253" width="11" style="214"/>
    <col min="254" max="254" width="24" style="214" customWidth="1"/>
    <col min="255" max="255" width="22.140625" style="214" customWidth="1"/>
    <col min="256" max="257" width="17" style="214" customWidth="1"/>
    <col min="258" max="258" width="25" style="214" customWidth="1"/>
    <col min="259" max="259" width="17.42578125" style="214" customWidth="1"/>
    <col min="260" max="260" width="51.42578125" style="214" customWidth="1"/>
    <col min="261" max="261" width="18.42578125" style="214" customWidth="1"/>
    <col min="262" max="262" width="28.85546875" style="214" customWidth="1"/>
    <col min="263" max="265" width="25.140625" style="214" customWidth="1"/>
    <col min="266" max="266" width="30.85546875" style="214" customWidth="1"/>
    <col min="267" max="267" width="6" style="214" customWidth="1"/>
    <col min="268" max="268" width="11" style="214" customWidth="1"/>
    <col min="269" max="269" width="5.85546875" style="214" customWidth="1"/>
    <col min="270" max="270" width="14.7109375" style="214" customWidth="1"/>
    <col min="271" max="271" width="11" style="214" customWidth="1"/>
    <col min="272" max="276" width="11.42578125" style="214" customWidth="1"/>
    <col min="277" max="509" width="11" style="214"/>
    <col min="510" max="510" width="24" style="214" customWidth="1"/>
    <col min="511" max="511" width="22.140625" style="214" customWidth="1"/>
    <col min="512" max="513" width="17" style="214" customWidth="1"/>
    <col min="514" max="514" width="25" style="214" customWidth="1"/>
    <col min="515" max="515" width="17.42578125" style="214" customWidth="1"/>
    <col min="516" max="516" width="51.42578125" style="214" customWidth="1"/>
    <col min="517" max="517" width="18.42578125" style="214" customWidth="1"/>
    <col min="518" max="518" width="28.85546875" style="214" customWidth="1"/>
    <col min="519" max="521" width="25.140625" style="214" customWidth="1"/>
    <col min="522" max="522" width="30.85546875" style="214" customWidth="1"/>
    <col min="523" max="523" width="6" style="214" customWidth="1"/>
    <col min="524" max="524" width="11" style="214" customWidth="1"/>
    <col min="525" max="525" width="5.85546875" style="214" customWidth="1"/>
    <col min="526" max="526" width="14.7109375" style="214" customWidth="1"/>
    <col min="527" max="527" width="11" style="214" customWidth="1"/>
    <col min="528" max="532" width="11.42578125" style="214" customWidth="1"/>
    <col min="533" max="765" width="11" style="214"/>
    <col min="766" max="766" width="24" style="214" customWidth="1"/>
    <col min="767" max="767" width="22.140625" style="214" customWidth="1"/>
    <col min="768" max="769" width="17" style="214" customWidth="1"/>
    <col min="770" max="770" width="25" style="214" customWidth="1"/>
    <col min="771" max="771" width="17.42578125" style="214" customWidth="1"/>
    <col min="772" max="772" width="51.42578125" style="214" customWidth="1"/>
    <col min="773" max="773" width="18.42578125" style="214" customWidth="1"/>
    <col min="774" max="774" width="28.85546875" style="214" customWidth="1"/>
    <col min="775" max="777" width="25.140625" style="214" customWidth="1"/>
    <col min="778" max="778" width="30.85546875" style="214" customWidth="1"/>
    <col min="779" max="779" width="6" style="214" customWidth="1"/>
    <col min="780" max="780" width="11" style="214" customWidth="1"/>
    <col min="781" max="781" width="5.85546875" style="214" customWidth="1"/>
    <col min="782" max="782" width="14.7109375" style="214" customWidth="1"/>
    <col min="783" max="783" width="11" style="214" customWidth="1"/>
    <col min="784" max="788" width="11.42578125" style="214" customWidth="1"/>
    <col min="789" max="1021" width="11" style="214"/>
    <col min="1022" max="1022" width="24" style="214" customWidth="1"/>
    <col min="1023" max="1023" width="22.140625" style="214" customWidth="1"/>
    <col min="1024" max="1025" width="17" style="214" customWidth="1"/>
    <col min="1026" max="1026" width="25" style="214" customWidth="1"/>
    <col min="1027" max="1027" width="17.42578125" style="214" customWidth="1"/>
    <col min="1028" max="1028" width="51.42578125" style="214" customWidth="1"/>
    <col min="1029" max="1029" width="18.42578125" style="214" customWidth="1"/>
    <col min="1030" max="1030" width="28.85546875" style="214" customWidth="1"/>
    <col min="1031" max="1033" width="25.140625" style="214" customWidth="1"/>
    <col min="1034" max="1034" width="30.85546875" style="214" customWidth="1"/>
    <col min="1035" max="1035" width="6" style="214" customWidth="1"/>
    <col min="1036" max="1036" width="11" style="214" customWidth="1"/>
    <col min="1037" max="1037" width="5.85546875" style="214" customWidth="1"/>
    <col min="1038" max="1038" width="14.7109375" style="214" customWidth="1"/>
    <col min="1039" max="1039" width="11" style="214" customWidth="1"/>
    <col min="1040" max="1044" width="11.42578125" style="214" customWidth="1"/>
    <col min="1045" max="1277" width="11" style="214"/>
    <col min="1278" max="1278" width="24" style="214" customWidth="1"/>
    <col min="1279" max="1279" width="22.140625" style="214" customWidth="1"/>
    <col min="1280" max="1281" width="17" style="214" customWidth="1"/>
    <col min="1282" max="1282" width="25" style="214" customWidth="1"/>
    <col min="1283" max="1283" width="17.42578125" style="214" customWidth="1"/>
    <col min="1284" max="1284" width="51.42578125" style="214" customWidth="1"/>
    <col min="1285" max="1285" width="18.42578125" style="214" customWidth="1"/>
    <col min="1286" max="1286" width="28.85546875" style="214" customWidth="1"/>
    <col min="1287" max="1289" width="25.140625" style="214" customWidth="1"/>
    <col min="1290" max="1290" width="30.85546875" style="214" customWidth="1"/>
    <col min="1291" max="1291" width="6" style="214" customWidth="1"/>
    <col min="1292" max="1292" width="11" style="214" customWidth="1"/>
    <col min="1293" max="1293" width="5.85546875" style="214" customWidth="1"/>
    <col min="1294" max="1294" width="14.7109375" style="214" customWidth="1"/>
    <col min="1295" max="1295" width="11" style="214" customWidth="1"/>
    <col min="1296" max="1300" width="11.42578125" style="214" customWidth="1"/>
    <col min="1301" max="1533" width="11" style="214"/>
    <col min="1534" max="1534" width="24" style="214" customWidth="1"/>
    <col min="1535" max="1535" width="22.140625" style="214" customWidth="1"/>
    <col min="1536" max="1537" width="17" style="214" customWidth="1"/>
    <col min="1538" max="1538" width="25" style="214" customWidth="1"/>
    <col min="1539" max="1539" width="17.42578125" style="214" customWidth="1"/>
    <col min="1540" max="1540" width="51.42578125" style="214" customWidth="1"/>
    <col min="1541" max="1541" width="18.42578125" style="214" customWidth="1"/>
    <col min="1542" max="1542" width="28.85546875" style="214" customWidth="1"/>
    <col min="1543" max="1545" width="25.140625" style="214" customWidth="1"/>
    <col min="1546" max="1546" width="30.85546875" style="214" customWidth="1"/>
    <col min="1547" max="1547" width="6" style="214" customWidth="1"/>
    <col min="1548" max="1548" width="11" style="214" customWidth="1"/>
    <col min="1549" max="1549" width="5.85546875" style="214" customWidth="1"/>
    <col min="1550" max="1550" width="14.7109375" style="214" customWidth="1"/>
    <col min="1551" max="1551" width="11" style="214" customWidth="1"/>
    <col min="1552" max="1556" width="11.42578125" style="214" customWidth="1"/>
    <col min="1557" max="1789" width="11" style="214"/>
    <col min="1790" max="1790" width="24" style="214" customWidth="1"/>
    <col min="1791" max="1791" width="22.140625" style="214" customWidth="1"/>
    <col min="1792" max="1793" width="17" style="214" customWidth="1"/>
    <col min="1794" max="1794" width="25" style="214" customWidth="1"/>
    <col min="1795" max="1795" width="17.42578125" style="214" customWidth="1"/>
    <col min="1796" max="1796" width="51.42578125" style="214" customWidth="1"/>
    <col min="1797" max="1797" width="18.42578125" style="214" customWidth="1"/>
    <col min="1798" max="1798" width="28.85546875" style="214" customWidth="1"/>
    <col min="1799" max="1801" width="25.140625" style="214" customWidth="1"/>
    <col min="1802" max="1802" width="30.85546875" style="214" customWidth="1"/>
    <col min="1803" max="1803" width="6" style="214" customWidth="1"/>
    <col min="1804" max="1804" width="11" style="214" customWidth="1"/>
    <col min="1805" max="1805" width="5.85546875" style="214" customWidth="1"/>
    <col min="1806" max="1806" width="14.7109375" style="214" customWidth="1"/>
    <col min="1807" max="1807" width="11" style="214" customWidth="1"/>
    <col min="1808" max="1812" width="11.42578125" style="214" customWidth="1"/>
    <col min="1813" max="2045" width="11" style="214"/>
    <col min="2046" max="2046" width="24" style="214" customWidth="1"/>
    <col min="2047" max="2047" width="22.140625" style="214" customWidth="1"/>
    <col min="2048" max="2049" width="17" style="214" customWidth="1"/>
    <col min="2050" max="2050" width="25" style="214" customWidth="1"/>
    <col min="2051" max="2051" width="17.42578125" style="214" customWidth="1"/>
    <col min="2052" max="2052" width="51.42578125" style="214" customWidth="1"/>
    <col min="2053" max="2053" width="18.42578125" style="214" customWidth="1"/>
    <col min="2054" max="2054" width="28.85546875" style="214" customWidth="1"/>
    <col min="2055" max="2057" width="25.140625" style="214" customWidth="1"/>
    <col min="2058" max="2058" width="30.85546875" style="214" customWidth="1"/>
    <col min="2059" max="2059" width="6" style="214" customWidth="1"/>
    <col min="2060" max="2060" width="11" style="214" customWidth="1"/>
    <col min="2061" max="2061" width="5.85546875" style="214" customWidth="1"/>
    <col min="2062" max="2062" width="14.7109375" style="214" customWidth="1"/>
    <col min="2063" max="2063" width="11" style="214" customWidth="1"/>
    <col min="2064" max="2068" width="11.42578125" style="214" customWidth="1"/>
    <col min="2069" max="2301" width="11" style="214"/>
    <col min="2302" max="2302" width="24" style="214" customWidth="1"/>
    <col min="2303" max="2303" width="22.140625" style="214" customWidth="1"/>
    <col min="2304" max="2305" width="17" style="214" customWidth="1"/>
    <col min="2306" max="2306" width="25" style="214" customWidth="1"/>
    <col min="2307" max="2307" width="17.42578125" style="214" customWidth="1"/>
    <col min="2308" max="2308" width="51.42578125" style="214" customWidth="1"/>
    <col min="2309" max="2309" width="18.42578125" style="214" customWidth="1"/>
    <col min="2310" max="2310" width="28.85546875" style="214" customWidth="1"/>
    <col min="2311" max="2313" width="25.140625" style="214" customWidth="1"/>
    <col min="2314" max="2314" width="30.85546875" style="214" customWidth="1"/>
    <col min="2315" max="2315" width="6" style="214" customWidth="1"/>
    <col min="2316" max="2316" width="11" style="214" customWidth="1"/>
    <col min="2317" max="2317" width="5.85546875" style="214" customWidth="1"/>
    <col min="2318" max="2318" width="14.7109375" style="214" customWidth="1"/>
    <col min="2319" max="2319" width="11" style="214" customWidth="1"/>
    <col min="2320" max="2324" width="11.42578125" style="214" customWidth="1"/>
    <col min="2325" max="2557" width="11" style="214"/>
    <col min="2558" max="2558" width="24" style="214" customWidth="1"/>
    <col min="2559" max="2559" width="22.140625" style="214" customWidth="1"/>
    <col min="2560" max="2561" width="17" style="214" customWidth="1"/>
    <col min="2562" max="2562" width="25" style="214" customWidth="1"/>
    <col min="2563" max="2563" width="17.42578125" style="214" customWidth="1"/>
    <col min="2564" max="2564" width="51.42578125" style="214" customWidth="1"/>
    <col min="2565" max="2565" width="18.42578125" style="214" customWidth="1"/>
    <col min="2566" max="2566" width="28.85546875" style="214" customWidth="1"/>
    <col min="2567" max="2569" width="25.140625" style="214" customWidth="1"/>
    <col min="2570" max="2570" width="30.85546875" style="214" customWidth="1"/>
    <col min="2571" max="2571" width="6" style="214" customWidth="1"/>
    <col min="2572" max="2572" width="11" style="214" customWidth="1"/>
    <col min="2573" max="2573" width="5.85546875" style="214" customWidth="1"/>
    <col min="2574" max="2574" width="14.7109375" style="214" customWidth="1"/>
    <col min="2575" max="2575" width="11" style="214" customWidth="1"/>
    <col min="2576" max="2580" width="11.42578125" style="214" customWidth="1"/>
    <col min="2581" max="2813" width="11" style="214"/>
    <col min="2814" max="2814" width="24" style="214" customWidth="1"/>
    <col min="2815" max="2815" width="22.140625" style="214" customWidth="1"/>
    <col min="2816" max="2817" width="17" style="214" customWidth="1"/>
    <col min="2818" max="2818" width="25" style="214" customWidth="1"/>
    <col min="2819" max="2819" width="17.42578125" style="214" customWidth="1"/>
    <col min="2820" max="2820" width="51.42578125" style="214" customWidth="1"/>
    <col min="2821" max="2821" width="18.42578125" style="214" customWidth="1"/>
    <col min="2822" max="2822" width="28.85546875" style="214" customWidth="1"/>
    <col min="2823" max="2825" width="25.140625" style="214" customWidth="1"/>
    <col min="2826" max="2826" width="30.85546875" style="214" customWidth="1"/>
    <col min="2827" max="2827" width="6" style="214" customWidth="1"/>
    <col min="2828" max="2828" width="11" style="214" customWidth="1"/>
    <col min="2829" max="2829" width="5.85546875" style="214" customWidth="1"/>
    <col min="2830" max="2830" width="14.7109375" style="214" customWidth="1"/>
    <col min="2831" max="2831" width="11" style="214" customWidth="1"/>
    <col min="2832" max="2836" width="11.42578125" style="214" customWidth="1"/>
    <col min="2837" max="3069" width="11" style="214"/>
    <col min="3070" max="3070" width="24" style="214" customWidth="1"/>
    <col min="3071" max="3071" width="22.140625" style="214" customWidth="1"/>
    <col min="3072" max="3073" width="17" style="214" customWidth="1"/>
    <col min="3074" max="3074" width="25" style="214" customWidth="1"/>
    <col min="3075" max="3075" width="17.42578125" style="214" customWidth="1"/>
    <col min="3076" max="3076" width="51.42578125" style="214" customWidth="1"/>
    <col min="3077" max="3077" width="18.42578125" style="214" customWidth="1"/>
    <col min="3078" max="3078" width="28.85546875" style="214" customWidth="1"/>
    <col min="3079" max="3081" width="25.140625" style="214" customWidth="1"/>
    <col min="3082" max="3082" width="30.85546875" style="214" customWidth="1"/>
    <col min="3083" max="3083" width="6" style="214" customWidth="1"/>
    <col min="3084" max="3084" width="11" style="214" customWidth="1"/>
    <col min="3085" max="3085" width="5.85546875" style="214" customWidth="1"/>
    <col min="3086" max="3086" width="14.7109375" style="214" customWidth="1"/>
    <col min="3087" max="3087" width="11" style="214" customWidth="1"/>
    <col min="3088" max="3092" width="11.42578125" style="214" customWidth="1"/>
    <col min="3093" max="3325" width="11" style="214"/>
    <col min="3326" max="3326" width="24" style="214" customWidth="1"/>
    <col min="3327" max="3327" width="22.140625" style="214" customWidth="1"/>
    <col min="3328" max="3329" width="17" style="214" customWidth="1"/>
    <col min="3330" max="3330" width="25" style="214" customWidth="1"/>
    <col min="3331" max="3331" width="17.42578125" style="214" customWidth="1"/>
    <col min="3332" max="3332" width="51.42578125" style="214" customWidth="1"/>
    <col min="3333" max="3333" width="18.42578125" style="214" customWidth="1"/>
    <col min="3334" max="3334" width="28.85546875" style="214" customWidth="1"/>
    <col min="3335" max="3337" width="25.140625" style="214" customWidth="1"/>
    <col min="3338" max="3338" width="30.85546875" style="214" customWidth="1"/>
    <col min="3339" max="3339" width="6" style="214" customWidth="1"/>
    <col min="3340" max="3340" width="11" style="214" customWidth="1"/>
    <col min="3341" max="3341" width="5.85546875" style="214" customWidth="1"/>
    <col min="3342" max="3342" width="14.7109375" style="214" customWidth="1"/>
    <col min="3343" max="3343" width="11" style="214" customWidth="1"/>
    <col min="3344" max="3348" width="11.42578125" style="214" customWidth="1"/>
    <col min="3349" max="3581" width="11" style="214"/>
    <col min="3582" max="3582" width="24" style="214" customWidth="1"/>
    <col min="3583" max="3583" width="22.140625" style="214" customWidth="1"/>
    <col min="3584" max="3585" width="17" style="214" customWidth="1"/>
    <col min="3586" max="3586" width="25" style="214" customWidth="1"/>
    <col min="3587" max="3587" width="17.42578125" style="214" customWidth="1"/>
    <col min="3588" max="3588" width="51.42578125" style="214" customWidth="1"/>
    <col min="3589" max="3589" width="18.42578125" style="214" customWidth="1"/>
    <col min="3590" max="3590" width="28.85546875" style="214" customWidth="1"/>
    <col min="3591" max="3593" width="25.140625" style="214" customWidth="1"/>
    <col min="3594" max="3594" width="30.85546875" style="214" customWidth="1"/>
    <col min="3595" max="3595" width="6" style="214" customWidth="1"/>
    <col min="3596" max="3596" width="11" style="214" customWidth="1"/>
    <col min="3597" max="3597" width="5.85546875" style="214" customWidth="1"/>
    <col min="3598" max="3598" width="14.7109375" style="214" customWidth="1"/>
    <col min="3599" max="3599" width="11" style="214" customWidth="1"/>
    <col min="3600" max="3604" width="11.42578125" style="214" customWidth="1"/>
    <col min="3605" max="3837" width="11" style="214"/>
    <col min="3838" max="3838" width="24" style="214" customWidth="1"/>
    <col min="3839" max="3839" width="22.140625" style="214" customWidth="1"/>
    <col min="3840" max="3841" width="17" style="214" customWidth="1"/>
    <col min="3842" max="3842" width="25" style="214" customWidth="1"/>
    <col min="3843" max="3843" width="17.42578125" style="214" customWidth="1"/>
    <col min="3844" max="3844" width="51.42578125" style="214" customWidth="1"/>
    <col min="3845" max="3845" width="18.42578125" style="214" customWidth="1"/>
    <col min="3846" max="3846" width="28.85546875" style="214" customWidth="1"/>
    <col min="3847" max="3849" width="25.140625" style="214" customWidth="1"/>
    <col min="3850" max="3850" width="30.85546875" style="214" customWidth="1"/>
    <col min="3851" max="3851" width="6" style="214" customWidth="1"/>
    <col min="3852" max="3852" width="11" style="214" customWidth="1"/>
    <col min="3853" max="3853" width="5.85546875" style="214" customWidth="1"/>
    <col min="3854" max="3854" width="14.7109375" style="214" customWidth="1"/>
    <col min="3855" max="3855" width="11" style="214" customWidth="1"/>
    <col min="3856" max="3860" width="11.42578125" style="214" customWidth="1"/>
    <col min="3861" max="4093" width="11" style="214"/>
    <col min="4094" max="4094" width="24" style="214" customWidth="1"/>
    <col min="4095" max="4095" width="22.140625" style="214" customWidth="1"/>
    <col min="4096" max="4097" width="17" style="214" customWidth="1"/>
    <col min="4098" max="4098" width="25" style="214" customWidth="1"/>
    <col min="4099" max="4099" width="17.42578125" style="214" customWidth="1"/>
    <col min="4100" max="4100" width="51.42578125" style="214" customWidth="1"/>
    <col min="4101" max="4101" width="18.42578125" style="214" customWidth="1"/>
    <col min="4102" max="4102" width="28.85546875" style="214" customWidth="1"/>
    <col min="4103" max="4105" width="25.140625" style="214" customWidth="1"/>
    <col min="4106" max="4106" width="30.85546875" style="214" customWidth="1"/>
    <col min="4107" max="4107" width="6" style="214" customWidth="1"/>
    <col min="4108" max="4108" width="11" style="214" customWidth="1"/>
    <col min="4109" max="4109" width="5.85546875" style="214" customWidth="1"/>
    <col min="4110" max="4110" width="14.7109375" style="214" customWidth="1"/>
    <col min="4111" max="4111" width="11" style="214" customWidth="1"/>
    <col min="4112" max="4116" width="11.42578125" style="214" customWidth="1"/>
    <col min="4117" max="4349" width="11" style="214"/>
    <col min="4350" max="4350" width="24" style="214" customWidth="1"/>
    <col min="4351" max="4351" width="22.140625" style="214" customWidth="1"/>
    <col min="4352" max="4353" width="17" style="214" customWidth="1"/>
    <col min="4354" max="4354" width="25" style="214" customWidth="1"/>
    <col min="4355" max="4355" width="17.42578125" style="214" customWidth="1"/>
    <col min="4356" max="4356" width="51.42578125" style="214" customWidth="1"/>
    <col min="4357" max="4357" width="18.42578125" style="214" customWidth="1"/>
    <col min="4358" max="4358" width="28.85546875" style="214" customWidth="1"/>
    <col min="4359" max="4361" width="25.140625" style="214" customWidth="1"/>
    <col min="4362" max="4362" width="30.85546875" style="214" customWidth="1"/>
    <col min="4363" max="4363" width="6" style="214" customWidth="1"/>
    <col min="4364" max="4364" width="11" style="214" customWidth="1"/>
    <col min="4365" max="4365" width="5.85546875" style="214" customWidth="1"/>
    <col min="4366" max="4366" width="14.7109375" style="214" customWidth="1"/>
    <col min="4367" max="4367" width="11" style="214" customWidth="1"/>
    <col min="4368" max="4372" width="11.42578125" style="214" customWidth="1"/>
    <col min="4373" max="4605" width="11" style="214"/>
    <col min="4606" max="4606" width="24" style="214" customWidth="1"/>
    <col min="4607" max="4607" width="22.140625" style="214" customWidth="1"/>
    <col min="4608" max="4609" width="17" style="214" customWidth="1"/>
    <col min="4610" max="4610" width="25" style="214" customWidth="1"/>
    <col min="4611" max="4611" width="17.42578125" style="214" customWidth="1"/>
    <col min="4612" max="4612" width="51.42578125" style="214" customWidth="1"/>
    <col min="4613" max="4613" width="18.42578125" style="214" customWidth="1"/>
    <col min="4614" max="4614" width="28.85546875" style="214" customWidth="1"/>
    <col min="4615" max="4617" width="25.140625" style="214" customWidth="1"/>
    <col min="4618" max="4618" width="30.85546875" style="214" customWidth="1"/>
    <col min="4619" max="4619" width="6" style="214" customWidth="1"/>
    <col min="4620" max="4620" width="11" style="214" customWidth="1"/>
    <col min="4621" max="4621" width="5.85546875" style="214" customWidth="1"/>
    <col min="4622" max="4622" width="14.7109375" style="214" customWidth="1"/>
    <col min="4623" max="4623" width="11" style="214" customWidth="1"/>
    <col min="4624" max="4628" width="11.42578125" style="214" customWidth="1"/>
    <col min="4629" max="4861" width="11" style="214"/>
    <col min="4862" max="4862" width="24" style="214" customWidth="1"/>
    <col min="4863" max="4863" width="22.140625" style="214" customWidth="1"/>
    <col min="4864" max="4865" width="17" style="214" customWidth="1"/>
    <col min="4866" max="4866" width="25" style="214" customWidth="1"/>
    <col min="4867" max="4867" width="17.42578125" style="214" customWidth="1"/>
    <col min="4868" max="4868" width="51.42578125" style="214" customWidth="1"/>
    <col min="4869" max="4869" width="18.42578125" style="214" customWidth="1"/>
    <col min="4870" max="4870" width="28.85546875" style="214" customWidth="1"/>
    <col min="4871" max="4873" width="25.140625" style="214" customWidth="1"/>
    <col min="4874" max="4874" width="30.85546875" style="214" customWidth="1"/>
    <col min="4875" max="4875" width="6" style="214" customWidth="1"/>
    <col min="4876" max="4876" width="11" style="214" customWidth="1"/>
    <col min="4877" max="4877" width="5.85546875" style="214" customWidth="1"/>
    <col min="4878" max="4878" width="14.7109375" style="214" customWidth="1"/>
    <col min="4879" max="4879" width="11" style="214" customWidth="1"/>
    <col min="4880" max="4884" width="11.42578125" style="214" customWidth="1"/>
    <col min="4885" max="5117" width="11" style="214"/>
    <col min="5118" max="5118" width="24" style="214" customWidth="1"/>
    <col min="5119" max="5119" width="22.140625" style="214" customWidth="1"/>
    <col min="5120" max="5121" width="17" style="214" customWidth="1"/>
    <col min="5122" max="5122" width="25" style="214" customWidth="1"/>
    <col min="5123" max="5123" width="17.42578125" style="214" customWidth="1"/>
    <col min="5124" max="5124" width="51.42578125" style="214" customWidth="1"/>
    <col min="5125" max="5125" width="18.42578125" style="214" customWidth="1"/>
    <col min="5126" max="5126" width="28.85546875" style="214" customWidth="1"/>
    <col min="5127" max="5129" width="25.140625" style="214" customWidth="1"/>
    <col min="5130" max="5130" width="30.85546875" style="214" customWidth="1"/>
    <col min="5131" max="5131" width="6" style="214" customWidth="1"/>
    <col min="5132" max="5132" width="11" style="214" customWidth="1"/>
    <col min="5133" max="5133" width="5.85546875" style="214" customWidth="1"/>
    <col min="5134" max="5134" width="14.7109375" style="214" customWidth="1"/>
    <col min="5135" max="5135" width="11" style="214" customWidth="1"/>
    <col min="5136" max="5140" width="11.42578125" style="214" customWidth="1"/>
    <col min="5141" max="5373" width="11" style="214"/>
    <col min="5374" max="5374" width="24" style="214" customWidth="1"/>
    <col min="5375" max="5375" width="22.140625" style="214" customWidth="1"/>
    <col min="5376" max="5377" width="17" style="214" customWidth="1"/>
    <col min="5378" max="5378" width="25" style="214" customWidth="1"/>
    <col min="5379" max="5379" width="17.42578125" style="214" customWidth="1"/>
    <col min="5380" max="5380" width="51.42578125" style="214" customWidth="1"/>
    <col min="5381" max="5381" width="18.42578125" style="214" customWidth="1"/>
    <col min="5382" max="5382" width="28.85546875" style="214" customWidth="1"/>
    <col min="5383" max="5385" width="25.140625" style="214" customWidth="1"/>
    <col min="5386" max="5386" width="30.85546875" style="214" customWidth="1"/>
    <col min="5387" max="5387" width="6" style="214" customWidth="1"/>
    <col min="5388" max="5388" width="11" style="214" customWidth="1"/>
    <col min="5389" max="5389" width="5.85546875" style="214" customWidth="1"/>
    <col min="5390" max="5390" width="14.7109375" style="214" customWidth="1"/>
    <col min="5391" max="5391" width="11" style="214" customWidth="1"/>
    <col min="5392" max="5396" width="11.42578125" style="214" customWidth="1"/>
    <col min="5397" max="5629" width="11" style="214"/>
    <col min="5630" max="5630" width="24" style="214" customWidth="1"/>
    <col min="5631" max="5631" width="22.140625" style="214" customWidth="1"/>
    <col min="5632" max="5633" width="17" style="214" customWidth="1"/>
    <col min="5634" max="5634" width="25" style="214" customWidth="1"/>
    <col min="5635" max="5635" width="17.42578125" style="214" customWidth="1"/>
    <col min="5636" max="5636" width="51.42578125" style="214" customWidth="1"/>
    <col min="5637" max="5637" width="18.42578125" style="214" customWidth="1"/>
    <col min="5638" max="5638" width="28.85546875" style="214" customWidth="1"/>
    <col min="5639" max="5641" width="25.140625" style="214" customWidth="1"/>
    <col min="5642" max="5642" width="30.85546875" style="214" customWidth="1"/>
    <col min="5643" max="5643" width="6" style="214" customWidth="1"/>
    <col min="5644" max="5644" width="11" style="214" customWidth="1"/>
    <col min="5645" max="5645" width="5.85546875" style="214" customWidth="1"/>
    <col min="5646" max="5646" width="14.7109375" style="214" customWidth="1"/>
    <col min="5647" max="5647" width="11" style="214" customWidth="1"/>
    <col min="5648" max="5652" width="11.42578125" style="214" customWidth="1"/>
    <col min="5653" max="5885" width="11" style="214"/>
    <col min="5886" max="5886" width="24" style="214" customWidth="1"/>
    <col min="5887" max="5887" width="22.140625" style="214" customWidth="1"/>
    <col min="5888" max="5889" width="17" style="214" customWidth="1"/>
    <col min="5890" max="5890" width="25" style="214" customWidth="1"/>
    <col min="5891" max="5891" width="17.42578125" style="214" customWidth="1"/>
    <col min="5892" max="5892" width="51.42578125" style="214" customWidth="1"/>
    <col min="5893" max="5893" width="18.42578125" style="214" customWidth="1"/>
    <col min="5894" max="5894" width="28.85546875" style="214" customWidth="1"/>
    <col min="5895" max="5897" width="25.140625" style="214" customWidth="1"/>
    <col min="5898" max="5898" width="30.85546875" style="214" customWidth="1"/>
    <col min="5899" max="5899" width="6" style="214" customWidth="1"/>
    <col min="5900" max="5900" width="11" style="214" customWidth="1"/>
    <col min="5901" max="5901" width="5.85546875" style="214" customWidth="1"/>
    <col min="5902" max="5902" width="14.7109375" style="214" customWidth="1"/>
    <col min="5903" max="5903" width="11" style="214" customWidth="1"/>
    <col min="5904" max="5908" width="11.42578125" style="214" customWidth="1"/>
    <col min="5909" max="6141" width="11" style="214"/>
    <col min="6142" max="6142" width="24" style="214" customWidth="1"/>
    <col min="6143" max="6143" width="22.140625" style="214" customWidth="1"/>
    <col min="6144" max="6145" width="17" style="214" customWidth="1"/>
    <col min="6146" max="6146" width="25" style="214" customWidth="1"/>
    <col min="6147" max="6147" width="17.42578125" style="214" customWidth="1"/>
    <col min="6148" max="6148" width="51.42578125" style="214" customWidth="1"/>
    <col min="6149" max="6149" width="18.42578125" style="214" customWidth="1"/>
    <col min="6150" max="6150" width="28.85546875" style="214" customWidth="1"/>
    <col min="6151" max="6153" width="25.140625" style="214" customWidth="1"/>
    <col min="6154" max="6154" width="30.85546875" style="214" customWidth="1"/>
    <col min="6155" max="6155" width="6" style="214" customWidth="1"/>
    <col min="6156" max="6156" width="11" style="214" customWidth="1"/>
    <col min="6157" max="6157" width="5.85546875" style="214" customWidth="1"/>
    <col min="6158" max="6158" width="14.7109375" style="214" customWidth="1"/>
    <col min="6159" max="6159" width="11" style="214" customWidth="1"/>
    <col min="6160" max="6164" width="11.42578125" style="214" customWidth="1"/>
    <col min="6165" max="6397" width="11" style="214"/>
    <col min="6398" max="6398" width="24" style="214" customWidth="1"/>
    <col min="6399" max="6399" width="22.140625" style="214" customWidth="1"/>
    <col min="6400" max="6401" width="17" style="214" customWidth="1"/>
    <col min="6402" max="6402" width="25" style="214" customWidth="1"/>
    <col min="6403" max="6403" width="17.42578125" style="214" customWidth="1"/>
    <col min="6404" max="6404" width="51.42578125" style="214" customWidth="1"/>
    <col min="6405" max="6405" width="18.42578125" style="214" customWidth="1"/>
    <col min="6406" max="6406" width="28.85546875" style="214" customWidth="1"/>
    <col min="6407" max="6409" width="25.140625" style="214" customWidth="1"/>
    <col min="6410" max="6410" width="30.85546875" style="214" customWidth="1"/>
    <col min="6411" max="6411" width="6" style="214" customWidth="1"/>
    <col min="6412" max="6412" width="11" style="214" customWidth="1"/>
    <col min="6413" max="6413" width="5.85546875" style="214" customWidth="1"/>
    <col min="6414" max="6414" width="14.7109375" style="214" customWidth="1"/>
    <col min="6415" max="6415" width="11" style="214" customWidth="1"/>
    <col min="6416" max="6420" width="11.42578125" style="214" customWidth="1"/>
    <col min="6421" max="6653" width="11" style="214"/>
    <col min="6654" max="6654" width="24" style="214" customWidth="1"/>
    <col min="6655" max="6655" width="22.140625" style="214" customWidth="1"/>
    <col min="6656" max="6657" width="17" style="214" customWidth="1"/>
    <col min="6658" max="6658" width="25" style="214" customWidth="1"/>
    <col min="6659" max="6659" width="17.42578125" style="214" customWidth="1"/>
    <col min="6660" max="6660" width="51.42578125" style="214" customWidth="1"/>
    <col min="6661" max="6661" width="18.42578125" style="214" customWidth="1"/>
    <col min="6662" max="6662" width="28.85546875" style="214" customWidth="1"/>
    <col min="6663" max="6665" width="25.140625" style="214" customWidth="1"/>
    <col min="6666" max="6666" width="30.85546875" style="214" customWidth="1"/>
    <col min="6667" max="6667" width="6" style="214" customWidth="1"/>
    <col min="6668" max="6668" width="11" style="214" customWidth="1"/>
    <col min="6669" max="6669" width="5.85546875" style="214" customWidth="1"/>
    <col min="6670" max="6670" width="14.7109375" style="214" customWidth="1"/>
    <col min="6671" max="6671" width="11" style="214" customWidth="1"/>
    <col min="6672" max="6676" width="11.42578125" style="214" customWidth="1"/>
    <col min="6677" max="6909" width="11" style="214"/>
    <col min="6910" max="6910" width="24" style="214" customWidth="1"/>
    <col min="6911" max="6911" width="22.140625" style="214" customWidth="1"/>
    <col min="6912" max="6913" width="17" style="214" customWidth="1"/>
    <col min="6914" max="6914" width="25" style="214" customWidth="1"/>
    <col min="6915" max="6915" width="17.42578125" style="214" customWidth="1"/>
    <col min="6916" max="6916" width="51.42578125" style="214" customWidth="1"/>
    <col min="6917" max="6917" width="18.42578125" style="214" customWidth="1"/>
    <col min="6918" max="6918" width="28.85546875" style="214" customWidth="1"/>
    <col min="6919" max="6921" width="25.140625" style="214" customWidth="1"/>
    <col min="6922" max="6922" width="30.85546875" style="214" customWidth="1"/>
    <col min="6923" max="6923" width="6" style="214" customWidth="1"/>
    <col min="6924" max="6924" width="11" style="214" customWidth="1"/>
    <col min="6925" max="6925" width="5.85546875" style="214" customWidth="1"/>
    <col min="6926" max="6926" width="14.7109375" style="214" customWidth="1"/>
    <col min="6927" max="6927" width="11" style="214" customWidth="1"/>
    <col min="6928" max="6932" width="11.42578125" style="214" customWidth="1"/>
    <col min="6933" max="7165" width="11" style="214"/>
    <col min="7166" max="7166" width="24" style="214" customWidth="1"/>
    <col min="7167" max="7167" width="22.140625" style="214" customWidth="1"/>
    <col min="7168" max="7169" width="17" style="214" customWidth="1"/>
    <col min="7170" max="7170" width="25" style="214" customWidth="1"/>
    <col min="7171" max="7171" width="17.42578125" style="214" customWidth="1"/>
    <col min="7172" max="7172" width="51.42578125" style="214" customWidth="1"/>
    <col min="7173" max="7173" width="18.42578125" style="214" customWidth="1"/>
    <col min="7174" max="7174" width="28.85546875" style="214" customWidth="1"/>
    <col min="7175" max="7177" width="25.140625" style="214" customWidth="1"/>
    <col min="7178" max="7178" width="30.85546875" style="214" customWidth="1"/>
    <col min="7179" max="7179" width="6" style="214" customWidth="1"/>
    <col min="7180" max="7180" width="11" style="214" customWidth="1"/>
    <col min="7181" max="7181" width="5.85546875" style="214" customWidth="1"/>
    <col min="7182" max="7182" width="14.7109375" style="214" customWidth="1"/>
    <col min="7183" max="7183" width="11" style="214" customWidth="1"/>
    <col min="7184" max="7188" width="11.42578125" style="214" customWidth="1"/>
    <col min="7189" max="7421" width="11" style="214"/>
    <col min="7422" max="7422" width="24" style="214" customWidth="1"/>
    <col min="7423" max="7423" width="22.140625" style="214" customWidth="1"/>
    <col min="7424" max="7425" width="17" style="214" customWidth="1"/>
    <col min="7426" max="7426" width="25" style="214" customWidth="1"/>
    <col min="7427" max="7427" width="17.42578125" style="214" customWidth="1"/>
    <col min="7428" max="7428" width="51.42578125" style="214" customWidth="1"/>
    <col min="7429" max="7429" width="18.42578125" style="214" customWidth="1"/>
    <col min="7430" max="7430" width="28.85546875" style="214" customWidth="1"/>
    <col min="7431" max="7433" width="25.140625" style="214" customWidth="1"/>
    <col min="7434" max="7434" width="30.85546875" style="214" customWidth="1"/>
    <col min="7435" max="7435" width="6" style="214" customWidth="1"/>
    <col min="7436" max="7436" width="11" style="214" customWidth="1"/>
    <col min="7437" max="7437" width="5.85546875" style="214" customWidth="1"/>
    <col min="7438" max="7438" width="14.7109375" style="214" customWidth="1"/>
    <col min="7439" max="7439" width="11" style="214" customWidth="1"/>
    <col min="7440" max="7444" width="11.42578125" style="214" customWidth="1"/>
    <col min="7445" max="7677" width="11" style="214"/>
    <col min="7678" max="7678" width="24" style="214" customWidth="1"/>
    <col min="7679" max="7679" width="22.140625" style="214" customWidth="1"/>
    <col min="7680" max="7681" width="17" style="214" customWidth="1"/>
    <col min="7682" max="7682" width="25" style="214" customWidth="1"/>
    <col min="7683" max="7683" width="17.42578125" style="214" customWidth="1"/>
    <col min="7684" max="7684" width="51.42578125" style="214" customWidth="1"/>
    <col min="7685" max="7685" width="18.42578125" style="214" customWidth="1"/>
    <col min="7686" max="7686" width="28.85546875" style="214" customWidth="1"/>
    <col min="7687" max="7689" width="25.140625" style="214" customWidth="1"/>
    <col min="7690" max="7690" width="30.85546875" style="214" customWidth="1"/>
    <col min="7691" max="7691" width="6" style="214" customWidth="1"/>
    <col min="7692" max="7692" width="11" style="214" customWidth="1"/>
    <col min="7693" max="7693" width="5.85546875" style="214" customWidth="1"/>
    <col min="7694" max="7694" width="14.7109375" style="214" customWidth="1"/>
    <col min="7695" max="7695" width="11" style="214" customWidth="1"/>
    <col min="7696" max="7700" width="11.42578125" style="214" customWidth="1"/>
    <col min="7701" max="7933" width="11" style="214"/>
    <col min="7934" max="7934" width="24" style="214" customWidth="1"/>
    <col min="7935" max="7935" width="22.140625" style="214" customWidth="1"/>
    <col min="7936" max="7937" width="17" style="214" customWidth="1"/>
    <col min="7938" max="7938" width="25" style="214" customWidth="1"/>
    <col min="7939" max="7939" width="17.42578125" style="214" customWidth="1"/>
    <col min="7940" max="7940" width="51.42578125" style="214" customWidth="1"/>
    <col min="7941" max="7941" width="18.42578125" style="214" customWidth="1"/>
    <col min="7942" max="7942" width="28.85546875" style="214" customWidth="1"/>
    <col min="7943" max="7945" width="25.140625" style="214" customWidth="1"/>
    <col min="7946" max="7946" width="30.85546875" style="214" customWidth="1"/>
    <col min="7947" max="7947" width="6" style="214" customWidth="1"/>
    <col min="7948" max="7948" width="11" style="214" customWidth="1"/>
    <col min="7949" max="7949" width="5.85546875" style="214" customWidth="1"/>
    <col min="7950" max="7950" width="14.7109375" style="214" customWidth="1"/>
    <col min="7951" max="7951" width="11" style="214" customWidth="1"/>
    <col min="7952" max="7956" width="11.42578125" style="214" customWidth="1"/>
    <col min="7957" max="8189" width="11" style="214"/>
    <col min="8190" max="8190" width="24" style="214" customWidth="1"/>
    <col min="8191" max="8191" width="22.140625" style="214" customWidth="1"/>
    <col min="8192" max="8193" width="17" style="214" customWidth="1"/>
    <col min="8194" max="8194" width="25" style="214" customWidth="1"/>
    <col min="8195" max="8195" width="17.42578125" style="214" customWidth="1"/>
    <col min="8196" max="8196" width="51.42578125" style="214" customWidth="1"/>
    <col min="8197" max="8197" width="18.42578125" style="214" customWidth="1"/>
    <col min="8198" max="8198" width="28.85546875" style="214" customWidth="1"/>
    <col min="8199" max="8201" width="25.140625" style="214" customWidth="1"/>
    <col min="8202" max="8202" width="30.85546875" style="214" customWidth="1"/>
    <col min="8203" max="8203" width="6" style="214" customWidth="1"/>
    <col min="8204" max="8204" width="11" style="214" customWidth="1"/>
    <col min="8205" max="8205" width="5.85546875" style="214" customWidth="1"/>
    <col min="8206" max="8206" width="14.7109375" style="214" customWidth="1"/>
    <col min="8207" max="8207" width="11" style="214" customWidth="1"/>
    <col min="8208" max="8212" width="11.42578125" style="214" customWidth="1"/>
    <col min="8213" max="8445" width="11" style="214"/>
    <col min="8446" max="8446" width="24" style="214" customWidth="1"/>
    <col min="8447" max="8447" width="22.140625" style="214" customWidth="1"/>
    <col min="8448" max="8449" width="17" style="214" customWidth="1"/>
    <col min="8450" max="8450" width="25" style="214" customWidth="1"/>
    <col min="8451" max="8451" width="17.42578125" style="214" customWidth="1"/>
    <col min="8452" max="8452" width="51.42578125" style="214" customWidth="1"/>
    <col min="8453" max="8453" width="18.42578125" style="214" customWidth="1"/>
    <col min="8454" max="8454" width="28.85546875" style="214" customWidth="1"/>
    <col min="8455" max="8457" width="25.140625" style="214" customWidth="1"/>
    <col min="8458" max="8458" width="30.85546875" style="214" customWidth="1"/>
    <col min="8459" max="8459" width="6" style="214" customWidth="1"/>
    <col min="8460" max="8460" width="11" style="214" customWidth="1"/>
    <col min="8461" max="8461" width="5.85546875" style="214" customWidth="1"/>
    <col min="8462" max="8462" width="14.7109375" style="214" customWidth="1"/>
    <col min="8463" max="8463" width="11" style="214" customWidth="1"/>
    <col min="8464" max="8468" width="11.42578125" style="214" customWidth="1"/>
    <col min="8469" max="8701" width="11" style="214"/>
    <col min="8702" max="8702" width="24" style="214" customWidth="1"/>
    <col min="8703" max="8703" width="22.140625" style="214" customWidth="1"/>
    <col min="8704" max="8705" width="17" style="214" customWidth="1"/>
    <col min="8706" max="8706" width="25" style="214" customWidth="1"/>
    <col min="8707" max="8707" width="17.42578125" style="214" customWidth="1"/>
    <col min="8708" max="8708" width="51.42578125" style="214" customWidth="1"/>
    <col min="8709" max="8709" width="18.42578125" style="214" customWidth="1"/>
    <col min="8710" max="8710" width="28.85546875" style="214" customWidth="1"/>
    <col min="8711" max="8713" width="25.140625" style="214" customWidth="1"/>
    <col min="8714" max="8714" width="30.85546875" style="214" customWidth="1"/>
    <col min="8715" max="8715" width="6" style="214" customWidth="1"/>
    <col min="8716" max="8716" width="11" style="214" customWidth="1"/>
    <col min="8717" max="8717" width="5.85546875" style="214" customWidth="1"/>
    <col min="8718" max="8718" width="14.7109375" style="214" customWidth="1"/>
    <col min="8719" max="8719" width="11" style="214" customWidth="1"/>
    <col min="8720" max="8724" width="11.42578125" style="214" customWidth="1"/>
    <col min="8725" max="8957" width="11" style="214"/>
    <col min="8958" max="8958" width="24" style="214" customWidth="1"/>
    <col min="8959" max="8959" width="22.140625" style="214" customWidth="1"/>
    <col min="8960" max="8961" width="17" style="214" customWidth="1"/>
    <col min="8962" max="8962" width="25" style="214" customWidth="1"/>
    <col min="8963" max="8963" width="17.42578125" style="214" customWidth="1"/>
    <col min="8964" max="8964" width="51.42578125" style="214" customWidth="1"/>
    <col min="8965" max="8965" width="18.42578125" style="214" customWidth="1"/>
    <col min="8966" max="8966" width="28.85546875" style="214" customWidth="1"/>
    <col min="8967" max="8969" width="25.140625" style="214" customWidth="1"/>
    <col min="8970" max="8970" width="30.85546875" style="214" customWidth="1"/>
    <col min="8971" max="8971" width="6" style="214" customWidth="1"/>
    <col min="8972" max="8972" width="11" style="214" customWidth="1"/>
    <col min="8973" max="8973" width="5.85546875" style="214" customWidth="1"/>
    <col min="8974" max="8974" width="14.7109375" style="214" customWidth="1"/>
    <col min="8975" max="8975" width="11" style="214" customWidth="1"/>
    <col min="8976" max="8980" width="11.42578125" style="214" customWidth="1"/>
    <col min="8981" max="9213" width="11" style="214"/>
    <col min="9214" max="9214" width="24" style="214" customWidth="1"/>
    <col min="9215" max="9215" width="22.140625" style="214" customWidth="1"/>
    <col min="9216" max="9217" width="17" style="214" customWidth="1"/>
    <col min="9218" max="9218" width="25" style="214" customWidth="1"/>
    <col min="9219" max="9219" width="17.42578125" style="214" customWidth="1"/>
    <col min="9220" max="9220" width="51.42578125" style="214" customWidth="1"/>
    <col min="9221" max="9221" width="18.42578125" style="214" customWidth="1"/>
    <col min="9222" max="9222" width="28.85546875" style="214" customWidth="1"/>
    <col min="9223" max="9225" width="25.140625" style="214" customWidth="1"/>
    <col min="9226" max="9226" width="30.85546875" style="214" customWidth="1"/>
    <col min="9227" max="9227" width="6" style="214" customWidth="1"/>
    <col min="9228" max="9228" width="11" style="214" customWidth="1"/>
    <col min="9229" max="9229" width="5.85546875" style="214" customWidth="1"/>
    <col min="9230" max="9230" width="14.7109375" style="214" customWidth="1"/>
    <col min="9231" max="9231" width="11" style="214" customWidth="1"/>
    <col min="9232" max="9236" width="11.42578125" style="214" customWidth="1"/>
    <col min="9237" max="9469" width="11" style="214"/>
    <col min="9470" max="9470" width="24" style="214" customWidth="1"/>
    <col min="9471" max="9471" width="22.140625" style="214" customWidth="1"/>
    <col min="9472" max="9473" width="17" style="214" customWidth="1"/>
    <col min="9474" max="9474" width="25" style="214" customWidth="1"/>
    <col min="9475" max="9475" width="17.42578125" style="214" customWidth="1"/>
    <col min="9476" max="9476" width="51.42578125" style="214" customWidth="1"/>
    <col min="9477" max="9477" width="18.42578125" style="214" customWidth="1"/>
    <col min="9478" max="9478" width="28.85546875" style="214" customWidth="1"/>
    <col min="9479" max="9481" width="25.140625" style="214" customWidth="1"/>
    <col min="9482" max="9482" width="30.85546875" style="214" customWidth="1"/>
    <col min="9483" max="9483" width="6" style="214" customWidth="1"/>
    <col min="9484" max="9484" width="11" style="214" customWidth="1"/>
    <col min="9485" max="9485" width="5.85546875" style="214" customWidth="1"/>
    <col min="9486" max="9486" width="14.7109375" style="214" customWidth="1"/>
    <col min="9487" max="9487" width="11" style="214" customWidth="1"/>
    <col min="9488" max="9492" width="11.42578125" style="214" customWidth="1"/>
    <col min="9493" max="9725" width="11" style="214"/>
    <col min="9726" max="9726" width="24" style="214" customWidth="1"/>
    <col min="9727" max="9727" width="22.140625" style="214" customWidth="1"/>
    <col min="9728" max="9729" width="17" style="214" customWidth="1"/>
    <col min="9730" max="9730" width="25" style="214" customWidth="1"/>
    <col min="9731" max="9731" width="17.42578125" style="214" customWidth="1"/>
    <col min="9732" max="9732" width="51.42578125" style="214" customWidth="1"/>
    <col min="9733" max="9733" width="18.42578125" style="214" customWidth="1"/>
    <col min="9734" max="9734" width="28.85546875" style="214" customWidth="1"/>
    <col min="9735" max="9737" width="25.140625" style="214" customWidth="1"/>
    <col min="9738" max="9738" width="30.85546875" style="214" customWidth="1"/>
    <col min="9739" max="9739" width="6" style="214" customWidth="1"/>
    <col min="9740" max="9740" width="11" style="214" customWidth="1"/>
    <col min="9741" max="9741" width="5.85546875" style="214" customWidth="1"/>
    <col min="9742" max="9742" width="14.7109375" style="214" customWidth="1"/>
    <col min="9743" max="9743" width="11" style="214" customWidth="1"/>
    <col min="9744" max="9748" width="11.42578125" style="214" customWidth="1"/>
    <col min="9749" max="9981" width="11" style="214"/>
    <col min="9982" max="9982" width="24" style="214" customWidth="1"/>
    <col min="9983" max="9983" width="22.140625" style="214" customWidth="1"/>
    <col min="9984" max="9985" width="17" style="214" customWidth="1"/>
    <col min="9986" max="9986" width="25" style="214" customWidth="1"/>
    <col min="9987" max="9987" width="17.42578125" style="214" customWidth="1"/>
    <col min="9988" max="9988" width="51.42578125" style="214" customWidth="1"/>
    <col min="9989" max="9989" width="18.42578125" style="214" customWidth="1"/>
    <col min="9990" max="9990" width="28.85546875" style="214" customWidth="1"/>
    <col min="9991" max="9993" width="25.140625" style="214" customWidth="1"/>
    <col min="9994" max="9994" width="30.85546875" style="214" customWidth="1"/>
    <col min="9995" max="9995" width="6" style="214" customWidth="1"/>
    <col min="9996" max="9996" width="11" style="214" customWidth="1"/>
    <col min="9997" max="9997" width="5.85546875" style="214" customWidth="1"/>
    <col min="9998" max="9998" width="14.7109375" style="214" customWidth="1"/>
    <col min="9999" max="9999" width="11" style="214" customWidth="1"/>
    <col min="10000" max="10004" width="11.42578125" style="214" customWidth="1"/>
    <col min="10005" max="10237" width="11" style="214"/>
    <col min="10238" max="10238" width="24" style="214" customWidth="1"/>
    <col min="10239" max="10239" width="22.140625" style="214" customWidth="1"/>
    <col min="10240" max="10241" width="17" style="214" customWidth="1"/>
    <col min="10242" max="10242" width="25" style="214" customWidth="1"/>
    <col min="10243" max="10243" width="17.42578125" style="214" customWidth="1"/>
    <col min="10244" max="10244" width="51.42578125" style="214" customWidth="1"/>
    <col min="10245" max="10245" width="18.42578125" style="214" customWidth="1"/>
    <col min="10246" max="10246" width="28.85546875" style="214" customWidth="1"/>
    <col min="10247" max="10249" width="25.140625" style="214" customWidth="1"/>
    <col min="10250" max="10250" width="30.85546875" style="214" customWidth="1"/>
    <col min="10251" max="10251" width="6" style="214" customWidth="1"/>
    <col min="10252" max="10252" width="11" style="214" customWidth="1"/>
    <col min="10253" max="10253" width="5.85546875" style="214" customWidth="1"/>
    <col min="10254" max="10254" width="14.7109375" style="214" customWidth="1"/>
    <col min="10255" max="10255" width="11" style="214" customWidth="1"/>
    <col min="10256" max="10260" width="11.42578125" style="214" customWidth="1"/>
    <col min="10261" max="10493" width="11" style="214"/>
    <col min="10494" max="10494" width="24" style="214" customWidth="1"/>
    <col min="10495" max="10495" width="22.140625" style="214" customWidth="1"/>
    <col min="10496" max="10497" width="17" style="214" customWidth="1"/>
    <col min="10498" max="10498" width="25" style="214" customWidth="1"/>
    <col min="10499" max="10499" width="17.42578125" style="214" customWidth="1"/>
    <col min="10500" max="10500" width="51.42578125" style="214" customWidth="1"/>
    <col min="10501" max="10501" width="18.42578125" style="214" customWidth="1"/>
    <col min="10502" max="10502" width="28.85546875" style="214" customWidth="1"/>
    <col min="10503" max="10505" width="25.140625" style="214" customWidth="1"/>
    <col min="10506" max="10506" width="30.85546875" style="214" customWidth="1"/>
    <col min="10507" max="10507" width="6" style="214" customWidth="1"/>
    <col min="10508" max="10508" width="11" style="214" customWidth="1"/>
    <col min="10509" max="10509" width="5.85546875" style="214" customWidth="1"/>
    <col min="10510" max="10510" width="14.7109375" style="214" customWidth="1"/>
    <col min="10511" max="10511" width="11" style="214" customWidth="1"/>
    <col min="10512" max="10516" width="11.42578125" style="214" customWidth="1"/>
    <col min="10517" max="10749" width="11" style="214"/>
    <col min="10750" max="10750" width="24" style="214" customWidth="1"/>
    <col min="10751" max="10751" width="22.140625" style="214" customWidth="1"/>
    <col min="10752" max="10753" width="17" style="214" customWidth="1"/>
    <col min="10754" max="10754" width="25" style="214" customWidth="1"/>
    <col min="10755" max="10755" width="17.42578125" style="214" customWidth="1"/>
    <col min="10756" max="10756" width="51.42578125" style="214" customWidth="1"/>
    <col min="10757" max="10757" width="18.42578125" style="214" customWidth="1"/>
    <col min="10758" max="10758" width="28.85546875" style="214" customWidth="1"/>
    <col min="10759" max="10761" width="25.140625" style="214" customWidth="1"/>
    <col min="10762" max="10762" width="30.85546875" style="214" customWidth="1"/>
    <col min="10763" max="10763" width="6" style="214" customWidth="1"/>
    <col min="10764" max="10764" width="11" style="214" customWidth="1"/>
    <col min="10765" max="10765" width="5.85546875" style="214" customWidth="1"/>
    <col min="10766" max="10766" width="14.7109375" style="214" customWidth="1"/>
    <col min="10767" max="10767" width="11" style="214" customWidth="1"/>
    <col min="10768" max="10772" width="11.42578125" style="214" customWidth="1"/>
    <col min="10773" max="11005" width="11" style="214"/>
    <col min="11006" max="11006" width="24" style="214" customWidth="1"/>
    <col min="11007" max="11007" width="22.140625" style="214" customWidth="1"/>
    <col min="11008" max="11009" width="17" style="214" customWidth="1"/>
    <col min="11010" max="11010" width="25" style="214" customWidth="1"/>
    <col min="11011" max="11011" width="17.42578125" style="214" customWidth="1"/>
    <col min="11012" max="11012" width="51.42578125" style="214" customWidth="1"/>
    <col min="11013" max="11013" width="18.42578125" style="214" customWidth="1"/>
    <col min="11014" max="11014" width="28.85546875" style="214" customWidth="1"/>
    <col min="11015" max="11017" width="25.140625" style="214" customWidth="1"/>
    <col min="11018" max="11018" width="30.85546875" style="214" customWidth="1"/>
    <col min="11019" max="11019" width="6" style="214" customWidth="1"/>
    <col min="11020" max="11020" width="11" style="214" customWidth="1"/>
    <col min="11021" max="11021" width="5.85546875" style="214" customWidth="1"/>
    <col min="11022" max="11022" width="14.7109375" style="214" customWidth="1"/>
    <col min="11023" max="11023" width="11" style="214" customWidth="1"/>
    <col min="11024" max="11028" width="11.42578125" style="214" customWidth="1"/>
    <col min="11029" max="11261" width="11" style="214"/>
    <col min="11262" max="11262" width="24" style="214" customWidth="1"/>
    <col min="11263" max="11263" width="22.140625" style="214" customWidth="1"/>
    <col min="11264" max="11265" width="17" style="214" customWidth="1"/>
    <col min="11266" max="11266" width="25" style="214" customWidth="1"/>
    <col min="11267" max="11267" width="17.42578125" style="214" customWidth="1"/>
    <col min="11268" max="11268" width="51.42578125" style="214" customWidth="1"/>
    <col min="11269" max="11269" width="18.42578125" style="214" customWidth="1"/>
    <col min="11270" max="11270" width="28.85546875" style="214" customWidth="1"/>
    <col min="11271" max="11273" width="25.140625" style="214" customWidth="1"/>
    <col min="11274" max="11274" width="30.85546875" style="214" customWidth="1"/>
    <col min="11275" max="11275" width="6" style="214" customWidth="1"/>
    <col min="11276" max="11276" width="11" style="214" customWidth="1"/>
    <col min="11277" max="11277" width="5.85546875" style="214" customWidth="1"/>
    <col min="11278" max="11278" width="14.7109375" style="214" customWidth="1"/>
    <col min="11279" max="11279" width="11" style="214" customWidth="1"/>
    <col min="11280" max="11284" width="11.42578125" style="214" customWidth="1"/>
    <col min="11285" max="11517" width="11" style="214"/>
    <col min="11518" max="11518" width="24" style="214" customWidth="1"/>
    <col min="11519" max="11519" width="22.140625" style="214" customWidth="1"/>
    <col min="11520" max="11521" width="17" style="214" customWidth="1"/>
    <col min="11522" max="11522" width="25" style="214" customWidth="1"/>
    <col min="11523" max="11523" width="17.42578125" style="214" customWidth="1"/>
    <col min="11524" max="11524" width="51.42578125" style="214" customWidth="1"/>
    <col min="11525" max="11525" width="18.42578125" style="214" customWidth="1"/>
    <col min="11526" max="11526" width="28.85546875" style="214" customWidth="1"/>
    <col min="11527" max="11529" width="25.140625" style="214" customWidth="1"/>
    <col min="11530" max="11530" width="30.85546875" style="214" customWidth="1"/>
    <col min="11531" max="11531" width="6" style="214" customWidth="1"/>
    <col min="11532" max="11532" width="11" style="214" customWidth="1"/>
    <col min="11533" max="11533" width="5.85546875" style="214" customWidth="1"/>
    <col min="11534" max="11534" width="14.7109375" style="214" customWidth="1"/>
    <col min="11535" max="11535" width="11" style="214" customWidth="1"/>
    <col min="11536" max="11540" width="11.42578125" style="214" customWidth="1"/>
    <col min="11541" max="11773" width="11" style="214"/>
    <col min="11774" max="11774" width="24" style="214" customWidth="1"/>
    <col min="11775" max="11775" width="22.140625" style="214" customWidth="1"/>
    <col min="11776" max="11777" width="17" style="214" customWidth="1"/>
    <col min="11778" max="11778" width="25" style="214" customWidth="1"/>
    <col min="11779" max="11779" width="17.42578125" style="214" customWidth="1"/>
    <col min="11780" max="11780" width="51.42578125" style="214" customWidth="1"/>
    <col min="11781" max="11781" width="18.42578125" style="214" customWidth="1"/>
    <col min="11782" max="11782" width="28.85546875" style="214" customWidth="1"/>
    <col min="11783" max="11785" width="25.140625" style="214" customWidth="1"/>
    <col min="11786" max="11786" width="30.85546875" style="214" customWidth="1"/>
    <col min="11787" max="11787" width="6" style="214" customWidth="1"/>
    <col min="11788" max="11788" width="11" style="214" customWidth="1"/>
    <col min="11789" max="11789" width="5.85546875" style="214" customWidth="1"/>
    <col min="11790" max="11790" width="14.7109375" style="214" customWidth="1"/>
    <col min="11791" max="11791" width="11" style="214" customWidth="1"/>
    <col min="11792" max="11796" width="11.42578125" style="214" customWidth="1"/>
    <col min="11797" max="12029" width="11" style="214"/>
    <col min="12030" max="12030" width="24" style="214" customWidth="1"/>
    <col min="12031" max="12031" width="22.140625" style="214" customWidth="1"/>
    <col min="12032" max="12033" width="17" style="214" customWidth="1"/>
    <col min="12034" max="12034" width="25" style="214" customWidth="1"/>
    <col min="12035" max="12035" width="17.42578125" style="214" customWidth="1"/>
    <col min="12036" max="12036" width="51.42578125" style="214" customWidth="1"/>
    <col min="12037" max="12037" width="18.42578125" style="214" customWidth="1"/>
    <col min="12038" max="12038" width="28.85546875" style="214" customWidth="1"/>
    <col min="12039" max="12041" width="25.140625" style="214" customWidth="1"/>
    <col min="12042" max="12042" width="30.85546875" style="214" customWidth="1"/>
    <col min="12043" max="12043" width="6" style="214" customWidth="1"/>
    <col min="12044" max="12044" width="11" style="214" customWidth="1"/>
    <col min="12045" max="12045" width="5.85546875" style="214" customWidth="1"/>
    <col min="12046" max="12046" width="14.7109375" style="214" customWidth="1"/>
    <col min="12047" max="12047" width="11" style="214" customWidth="1"/>
    <col min="12048" max="12052" width="11.42578125" style="214" customWidth="1"/>
    <col min="12053" max="12285" width="11" style="214"/>
    <col min="12286" max="12286" width="24" style="214" customWidth="1"/>
    <col min="12287" max="12287" width="22.140625" style="214" customWidth="1"/>
    <col min="12288" max="12289" width="17" style="214" customWidth="1"/>
    <col min="12290" max="12290" width="25" style="214" customWidth="1"/>
    <col min="12291" max="12291" width="17.42578125" style="214" customWidth="1"/>
    <col min="12292" max="12292" width="51.42578125" style="214" customWidth="1"/>
    <col min="12293" max="12293" width="18.42578125" style="214" customWidth="1"/>
    <col min="12294" max="12294" width="28.85546875" style="214" customWidth="1"/>
    <col min="12295" max="12297" width="25.140625" style="214" customWidth="1"/>
    <col min="12298" max="12298" width="30.85546875" style="214" customWidth="1"/>
    <col min="12299" max="12299" width="6" style="214" customWidth="1"/>
    <col min="12300" max="12300" width="11" style="214" customWidth="1"/>
    <col min="12301" max="12301" width="5.85546875" style="214" customWidth="1"/>
    <col min="12302" max="12302" width="14.7109375" style="214" customWidth="1"/>
    <col min="12303" max="12303" width="11" style="214" customWidth="1"/>
    <col min="12304" max="12308" width="11.42578125" style="214" customWidth="1"/>
    <col min="12309" max="12541" width="11" style="214"/>
    <col min="12542" max="12542" width="24" style="214" customWidth="1"/>
    <col min="12543" max="12543" width="22.140625" style="214" customWidth="1"/>
    <col min="12544" max="12545" width="17" style="214" customWidth="1"/>
    <col min="12546" max="12546" width="25" style="214" customWidth="1"/>
    <col min="12547" max="12547" width="17.42578125" style="214" customWidth="1"/>
    <col min="12548" max="12548" width="51.42578125" style="214" customWidth="1"/>
    <col min="12549" max="12549" width="18.42578125" style="214" customWidth="1"/>
    <col min="12550" max="12550" width="28.85546875" style="214" customWidth="1"/>
    <col min="12551" max="12553" width="25.140625" style="214" customWidth="1"/>
    <col min="12554" max="12554" width="30.85546875" style="214" customWidth="1"/>
    <col min="12555" max="12555" width="6" style="214" customWidth="1"/>
    <col min="12556" max="12556" width="11" style="214" customWidth="1"/>
    <col min="12557" max="12557" width="5.85546875" style="214" customWidth="1"/>
    <col min="12558" max="12558" width="14.7109375" style="214" customWidth="1"/>
    <col min="12559" max="12559" width="11" style="214" customWidth="1"/>
    <col min="12560" max="12564" width="11.42578125" style="214" customWidth="1"/>
    <col min="12565" max="12797" width="11" style="214"/>
    <col min="12798" max="12798" width="24" style="214" customWidth="1"/>
    <col min="12799" max="12799" width="22.140625" style="214" customWidth="1"/>
    <col min="12800" max="12801" width="17" style="214" customWidth="1"/>
    <col min="12802" max="12802" width="25" style="214" customWidth="1"/>
    <col min="12803" max="12803" width="17.42578125" style="214" customWidth="1"/>
    <col min="12804" max="12804" width="51.42578125" style="214" customWidth="1"/>
    <col min="12805" max="12805" width="18.42578125" style="214" customWidth="1"/>
    <col min="12806" max="12806" width="28.85546875" style="214" customWidth="1"/>
    <col min="12807" max="12809" width="25.140625" style="214" customWidth="1"/>
    <col min="12810" max="12810" width="30.85546875" style="214" customWidth="1"/>
    <col min="12811" max="12811" width="6" style="214" customWidth="1"/>
    <col min="12812" max="12812" width="11" style="214" customWidth="1"/>
    <col min="12813" max="12813" width="5.85546875" style="214" customWidth="1"/>
    <col min="12814" max="12814" width="14.7109375" style="214" customWidth="1"/>
    <col min="12815" max="12815" width="11" style="214" customWidth="1"/>
    <col min="12816" max="12820" width="11.42578125" style="214" customWidth="1"/>
    <col min="12821" max="13053" width="11" style="214"/>
    <col min="13054" max="13054" width="24" style="214" customWidth="1"/>
    <col min="13055" max="13055" width="22.140625" style="214" customWidth="1"/>
    <col min="13056" max="13057" width="17" style="214" customWidth="1"/>
    <col min="13058" max="13058" width="25" style="214" customWidth="1"/>
    <col min="13059" max="13059" width="17.42578125" style="214" customWidth="1"/>
    <col min="13060" max="13060" width="51.42578125" style="214" customWidth="1"/>
    <col min="13061" max="13061" width="18.42578125" style="214" customWidth="1"/>
    <col min="13062" max="13062" width="28.85546875" style="214" customWidth="1"/>
    <col min="13063" max="13065" width="25.140625" style="214" customWidth="1"/>
    <col min="13066" max="13066" width="30.85546875" style="214" customWidth="1"/>
    <col min="13067" max="13067" width="6" style="214" customWidth="1"/>
    <col min="13068" max="13068" width="11" style="214" customWidth="1"/>
    <col min="13069" max="13069" width="5.85546875" style="214" customWidth="1"/>
    <col min="13070" max="13070" width="14.7109375" style="214" customWidth="1"/>
    <col min="13071" max="13071" width="11" style="214" customWidth="1"/>
    <col min="13072" max="13076" width="11.42578125" style="214" customWidth="1"/>
    <col min="13077" max="13309" width="11" style="214"/>
    <col min="13310" max="13310" width="24" style="214" customWidth="1"/>
    <col min="13311" max="13311" width="22.140625" style="214" customWidth="1"/>
    <col min="13312" max="13313" width="17" style="214" customWidth="1"/>
    <col min="13314" max="13314" width="25" style="214" customWidth="1"/>
    <col min="13315" max="13315" width="17.42578125" style="214" customWidth="1"/>
    <col min="13316" max="13316" width="51.42578125" style="214" customWidth="1"/>
    <col min="13317" max="13317" width="18.42578125" style="214" customWidth="1"/>
    <col min="13318" max="13318" width="28.85546875" style="214" customWidth="1"/>
    <col min="13319" max="13321" width="25.140625" style="214" customWidth="1"/>
    <col min="13322" max="13322" width="30.85546875" style="214" customWidth="1"/>
    <col min="13323" max="13323" width="6" style="214" customWidth="1"/>
    <col min="13324" max="13324" width="11" style="214" customWidth="1"/>
    <col min="13325" max="13325" width="5.85546875" style="214" customWidth="1"/>
    <col min="13326" max="13326" width="14.7109375" style="214" customWidth="1"/>
    <col min="13327" max="13327" width="11" style="214" customWidth="1"/>
    <col min="13328" max="13332" width="11.42578125" style="214" customWidth="1"/>
    <col min="13333" max="13565" width="11" style="214"/>
    <col min="13566" max="13566" width="24" style="214" customWidth="1"/>
    <col min="13567" max="13567" width="22.140625" style="214" customWidth="1"/>
    <col min="13568" max="13569" width="17" style="214" customWidth="1"/>
    <col min="13570" max="13570" width="25" style="214" customWidth="1"/>
    <col min="13571" max="13571" width="17.42578125" style="214" customWidth="1"/>
    <col min="13572" max="13572" width="51.42578125" style="214" customWidth="1"/>
    <col min="13573" max="13573" width="18.42578125" style="214" customWidth="1"/>
    <col min="13574" max="13574" width="28.85546875" style="214" customWidth="1"/>
    <col min="13575" max="13577" width="25.140625" style="214" customWidth="1"/>
    <col min="13578" max="13578" width="30.85546875" style="214" customWidth="1"/>
    <col min="13579" max="13579" width="6" style="214" customWidth="1"/>
    <col min="13580" max="13580" width="11" style="214" customWidth="1"/>
    <col min="13581" max="13581" width="5.85546875" style="214" customWidth="1"/>
    <col min="13582" max="13582" width="14.7109375" style="214" customWidth="1"/>
    <col min="13583" max="13583" width="11" style="214" customWidth="1"/>
    <col min="13584" max="13588" width="11.42578125" style="214" customWidth="1"/>
    <col min="13589" max="13821" width="11" style="214"/>
    <col min="13822" max="13822" width="24" style="214" customWidth="1"/>
    <col min="13823" max="13823" width="22.140625" style="214" customWidth="1"/>
    <col min="13824" max="13825" width="17" style="214" customWidth="1"/>
    <col min="13826" max="13826" width="25" style="214" customWidth="1"/>
    <col min="13827" max="13827" width="17.42578125" style="214" customWidth="1"/>
    <col min="13828" max="13828" width="51.42578125" style="214" customWidth="1"/>
    <col min="13829" max="13829" width="18.42578125" style="214" customWidth="1"/>
    <col min="13830" max="13830" width="28.85546875" style="214" customWidth="1"/>
    <col min="13831" max="13833" width="25.140625" style="214" customWidth="1"/>
    <col min="13834" max="13834" width="30.85546875" style="214" customWidth="1"/>
    <col min="13835" max="13835" width="6" style="214" customWidth="1"/>
    <col min="13836" max="13836" width="11" style="214" customWidth="1"/>
    <col min="13837" max="13837" width="5.85546875" style="214" customWidth="1"/>
    <col min="13838" max="13838" width="14.7109375" style="214" customWidth="1"/>
    <col min="13839" max="13839" width="11" style="214" customWidth="1"/>
    <col min="13840" max="13844" width="11.42578125" style="214" customWidth="1"/>
    <col min="13845" max="14077" width="11" style="214"/>
    <col min="14078" max="14078" width="24" style="214" customWidth="1"/>
    <col min="14079" max="14079" width="22.140625" style="214" customWidth="1"/>
    <col min="14080" max="14081" width="17" style="214" customWidth="1"/>
    <col min="14082" max="14082" width="25" style="214" customWidth="1"/>
    <col min="14083" max="14083" width="17.42578125" style="214" customWidth="1"/>
    <col min="14084" max="14084" width="51.42578125" style="214" customWidth="1"/>
    <col min="14085" max="14085" width="18.42578125" style="214" customWidth="1"/>
    <col min="14086" max="14086" width="28.85546875" style="214" customWidth="1"/>
    <col min="14087" max="14089" width="25.140625" style="214" customWidth="1"/>
    <col min="14090" max="14090" width="30.85546875" style="214" customWidth="1"/>
    <col min="14091" max="14091" width="6" style="214" customWidth="1"/>
    <col min="14092" max="14092" width="11" style="214" customWidth="1"/>
    <col min="14093" max="14093" width="5.85546875" style="214" customWidth="1"/>
    <col min="14094" max="14094" width="14.7109375" style="214" customWidth="1"/>
    <col min="14095" max="14095" width="11" style="214" customWidth="1"/>
    <col min="14096" max="14100" width="11.42578125" style="214" customWidth="1"/>
    <col min="14101" max="14333" width="11" style="214"/>
    <col min="14334" max="14334" width="24" style="214" customWidth="1"/>
    <col min="14335" max="14335" width="22.140625" style="214" customWidth="1"/>
    <col min="14336" max="14337" width="17" style="214" customWidth="1"/>
    <col min="14338" max="14338" width="25" style="214" customWidth="1"/>
    <col min="14339" max="14339" width="17.42578125" style="214" customWidth="1"/>
    <col min="14340" max="14340" width="51.42578125" style="214" customWidth="1"/>
    <col min="14341" max="14341" width="18.42578125" style="214" customWidth="1"/>
    <col min="14342" max="14342" width="28.85546875" style="214" customWidth="1"/>
    <col min="14343" max="14345" width="25.140625" style="214" customWidth="1"/>
    <col min="14346" max="14346" width="30.85546875" style="214" customWidth="1"/>
    <col min="14347" max="14347" width="6" style="214" customWidth="1"/>
    <col min="14348" max="14348" width="11" style="214" customWidth="1"/>
    <col min="14349" max="14349" width="5.85546875" style="214" customWidth="1"/>
    <col min="14350" max="14350" width="14.7109375" style="214" customWidth="1"/>
    <col min="14351" max="14351" width="11" style="214" customWidth="1"/>
    <col min="14352" max="14356" width="11.42578125" style="214" customWidth="1"/>
    <col min="14357" max="14589" width="11" style="214"/>
    <col min="14590" max="14590" width="24" style="214" customWidth="1"/>
    <col min="14591" max="14591" width="22.140625" style="214" customWidth="1"/>
    <col min="14592" max="14593" width="17" style="214" customWidth="1"/>
    <col min="14594" max="14594" width="25" style="214" customWidth="1"/>
    <col min="14595" max="14595" width="17.42578125" style="214" customWidth="1"/>
    <col min="14596" max="14596" width="51.42578125" style="214" customWidth="1"/>
    <col min="14597" max="14597" width="18.42578125" style="214" customWidth="1"/>
    <col min="14598" max="14598" width="28.85546875" style="214" customWidth="1"/>
    <col min="14599" max="14601" width="25.140625" style="214" customWidth="1"/>
    <col min="14602" max="14602" width="30.85546875" style="214" customWidth="1"/>
    <col min="14603" max="14603" width="6" style="214" customWidth="1"/>
    <col min="14604" max="14604" width="11" style="214" customWidth="1"/>
    <col min="14605" max="14605" width="5.85546875" style="214" customWidth="1"/>
    <col min="14606" max="14606" width="14.7109375" style="214" customWidth="1"/>
    <col min="14607" max="14607" width="11" style="214" customWidth="1"/>
    <col min="14608" max="14612" width="11.42578125" style="214" customWidth="1"/>
    <col min="14613" max="14845" width="11" style="214"/>
    <col min="14846" max="14846" width="24" style="214" customWidth="1"/>
    <col min="14847" max="14847" width="22.140625" style="214" customWidth="1"/>
    <col min="14848" max="14849" width="17" style="214" customWidth="1"/>
    <col min="14850" max="14850" width="25" style="214" customWidth="1"/>
    <col min="14851" max="14851" width="17.42578125" style="214" customWidth="1"/>
    <col min="14852" max="14852" width="51.42578125" style="214" customWidth="1"/>
    <col min="14853" max="14853" width="18.42578125" style="214" customWidth="1"/>
    <col min="14854" max="14854" width="28.85546875" style="214" customWidth="1"/>
    <col min="14855" max="14857" width="25.140625" style="214" customWidth="1"/>
    <col min="14858" max="14858" width="30.85546875" style="214" customWidth="1"/>
    <col min="14859" max="14859" width="6" style="214" customWidth="1"/>
    <col min="14860" max="14860" width="11" style="214" customWidth="1"/>
    <col min="14861" max="14861" width="5.85546875" style="214" customWidth="1"/>
    <col min="14862" max="14862" width="14.7109375" style="214" customWidth="1"/>
    <col min="14863" max="14863" width="11" style="214" customWidth="1"/>
    <col min="14864" max="14868" width="11.42578125" style="214" customWidth="1"/>
    <col min="14869" max="15101" width="11" style="214"/>
    <col min="15102" max="15102" width="24" style="214" customWidth="1"/>
    <col min="15103" max="15103" width="22.140625" style="214" customWidth="1"/>
    <col min="15104" max="15105" width="17" style="214" customWidth="1"/>
    <col min="15106" max="15106" width="25" style="214" customWidth="1"/>
    <col min="15107" max="15107" width="17.42578125" style="214" customWidth="1"/>
    <col min="15108" max="15108" width="51.42578125" style="214" customWidth="1"/>
    <col min="15109" max="15109" width="18.42578125" style="214" customWidth="1"/>
    <col min="15110" max="15110" width="28.85546875" style="214" customWidth="1"/>
    <col min="15111" max="15113" width="25.140625" style="214" customWidth="1"/>
    <col min="15114" max="15114" width="30.85546875" style="214" customWidth="1"/>
    <col min="15115" max="15115" width="6" style="214" customWidth="1"/>
    <col min="15116" max="15116" width="11" style="214" customWidth="1"/>
    <col min="15117" max="15117" width="5.85546875" style="214" customWidth="1"/>
    <col min="15118" max="15118" width="14.7109375" style="214" customWidth="1"/>
    <col min="15119" max="15119" width="11" style="214" customWidth="1"/>
    <col min="15120" max="15124" width="11.42578125" style="214" customWidth="1"/>
    <col min="15125" max="15357" width="11" style="214"/>
    <col min="15358" max="15358" width="24" style="214" customWidth="1"/>
    <col min="15359" max="15359" width="22.140625" style="214" customWidth="1"/>
    <col min="15360" max="15361" width="17" style="214" customWidth="1"/>
    <col min="15362" max="15362" width="25" style="214" customWidth="1"/>
    <col min="15363" max="15363" width="17.42578125" style="214" customWidth="1"/>
    <col min="15364" max="15364" width="51.42578125" style="214" customWidth="1"/>
    <col min="15365" max="15365" width="18.42578125" style="214" customWidth="1"/>
    <col min="15366" max="15366" width="28.85546875" style="214" customWidth="1"/>
    <col min="15367" max="15369" width="25.140625" style="214" customWidth="1"/>
    <col min="15370" max="15370" width="30.85546875" style="214" customWidth="1"/>
    <col min="15371" max="15371" width="6" style="214" customWidth="1"/>
    <col min="15372" max="15372" width="11" style="214" customWidth="1"/>
    <col min="15373" max="15373" width="5.85546875" style="214" customWidth="1"/>
    <col min="15374" max="15374" width="14.7109375" style="214" customWidth="1"/>
    <col min="15375" max="15375" width="11" style="214" customWidth="1"/>
    <col min="15376" max="15380" width="11.42578125" style="214" customWidth="1"/>
    <col min="15381" max="15613" width="11" style="214"/>
    <col min="15614" max="15614" width="24" style="214" customWidth="1"/>
    <col min="15615" max="15615" width="22.140625" style="214" customWidth="1"/>
    <col min="15616" max="15617" width="17" style="214" customWidth="1"/>
    <col min="15618" max="15618" width="25" style="214" customWidth="1"/>
    <col min="15619" max="15619" width="17.42578125" style="214" customWidth="1"/>
    <col min="15620" max="15620" width="51.42578125" style="214" customWidth="1"/>
    <col min="15621" max="15621" width="18.42578125" style="214" customWidth="1"/>
    <col min="15622" max="15622" width="28.85546875" style="214" customWidth="1"/>
    <col min="15623" max="15625" width="25.140625" style="214" customWidth="1"/>
    <col min="15626" max="15626" width="30.85546875" style="214" customWidth="1"/>
    <col min="15627" max="15627" width="6" style="214" customWidth="1"/>
    <col min="15628" max="15628" width="11" style="214" customWidth="1"/>
    <col min="15629" max="15629" width="5.85546875" style="214" customWidth="1"/>
    <col min="15630" max="15630" width="14.7109375" style="214" customWidth="1"/>
    <col min="15631" max="15631" width="11" style="214" customWidth="1"/>
    <col min="15632" max="15636" width="11.42578125" style="214" customWidth="1"/>
    <col min="15637" max="15869" width="11" style="214"/>
    <col min="15870" max="15870" width="24" style="214" customWidth="1"/>
    <col min="15871" max="15871" width="22.140625" style="214" customWidth="1"/>
    <col min="15872" max="15873" width="17" style="214" customWidth="1"/>
    <col min="15874" max="15874" width="25" style="214" customWidth="1"/>
    <col min="15875" max="15875" width="17.42578125" style="214" customWidth="1"/>
    <col min="15876" max="15876" width="51.42578125" style="214" customWidth="1"/>
    <col min="15877" max="15877" width="18.42578125" style="214" customWidth="1"/>
    <col min="15878" max="15878" width="28.85546875" style="214" customWidth="1"/>
    <col min="15879" max="15881" width="25.140625" style="214" customWidth="1"/>
    <col min="15882" max="15882" width="30.85546875" style="214" customWidth="1"/>
    <col min="15883" max="15883" width="6" style="214" customWidth="1"/>
    <col min="15884" max="15884" width="11" style="214" customWidth="1"/>
    <col min="15885" max="15885" width="5.85546875" style="214" customWidth="1"/>
    <col min="15886" max="15886" width="14.7109375" style="214" customWidth="1"/>
    <col min="15887" max="15887" width="11" style="214" customWidth="1"/>
    <col min="15888" max="15892" width="11.42578125" style="214" customWidth="1"/>
    <col min="15893" max="16125" width="11" style="214"/>
    <col min="16126" max="16126" width="24" style="214" customWidth="1"/>
    <col min="16127" max="16127" width="22.140625" style="214" customWidth="1"/>
    <col min="16128" max="16129" width="17" style="214" customWidth="1"/>
    <col min="16130" max="16130" width="25" style="214" customWidth="1"/>
    <col min="16131" max="16131" width="17.42578125" style="214" customWidth="1"/>
    <col min="16132" max="16132" width="51.42578125" style="214" customWidth="1"/>
    <col min="16133" max="16133" width="18.42578125" style="214" customWidth="1"/>
    <col min="16134" max="16134" width="28.85546875" style="214" customWidth="1"/>
    <col min="16135" max="16137" width="25.140625" style="214" customWidth="1"/>
    <col min="16138" max="16138" width="30.85546875" style="214" customWidth="1"/>
    <col min="16139" max="16139" width="6" style="214" customWidth="1"/>
    <col min="16140" max="16140" width="11" style="214" customWidth="1"/>
    <col min="16141" max="16141" width="5.85546875" style="214" customWidth="1"/>
    <col min="16142" max="16142" width="14.7109375" style="214" customWidth="1"/>
    <col min="16143" max="16143" width="11" style="214" customWidth="1"/>
    <col min="16144" max="16148" width="11.42578125" style="214" customWidth="1"/>
    <col min="16149" max="16384" width="11" style="214"/>
  </cols>
  <sheetData>
    <row r="1" spans="1:25" ht="92.25" customHeight="1">
      <c r="A1" s="213" t="s">
        <v>52</v>
      </c>
      <c r="B1" s="213"/>
      <c r="C1" s="213"/>
      <c r="D1" s="213"/>
      <c r="E1" s="213"/>
      <c r="F1" s="213"/>
      <c r="G1" s="213"/>
      <c r="H1" s="213"/>
      <c r="I1" s="213"/>
      <c r="J1" s="213"/>
      <c r="K1" s="213"/>
      <c r="L1" s="213"/>
      <c r="M1" s="213"/>
      <c r="N1" s="213"/>
    </row>
    <row r="2" spans="1:25" ht="86.25" customHeight="1">
      <c r="A2" s="213"/>
      <c r="B2" s="213"/>
      <c r="C2" s="213"/>
      <c r="D2" s="213"/>
      <c r="E2" s="213"/>
      <c r="F2" s="213"/>
      <c r="G2" s="213"/>
      <c r="H2" s="213"/>
      <c r="I2" s="213"/>
      <c r="J2" s="213"/>
      <c r="K2" s="213"/>
      <c r="L2" s="213"/>
      <c r="M2" s="213"/>
      <c r="N2" s="213"/>
    </row>
    <row r="3" spans="1:25">
      <c r="A3" s="215"/>
      <c r="B3" s="215"/>
      <c r="C3" s="215"/>
      <c r="D3" s="215"/>
      <c r="E3" s="215"/>
      <c r="F3" s="215"/>
      <c r="G3" s="215"/>
      <c r="H3" s="215"/>
      <c r="I3" s="215"/>
      <c r="J3" s="215"/>
      <c r="K3" s="215"/>
      <c r="L3" s="215"/>
      <c r="M3" s="215"/>
      <c r="N3" s="215"/>
    </row>
    <row r="4" spans="1:25" ht="38.25" customHeight="1">
      <c r="A4" s="216" t="s">
        <v>336</v>
      </c>
      <c r="B4" s="216"/>
      <c r="C4" s="216"/>
      <c r="D4" s="216"/>
      <c r="E4" s="216"/>
      <c r="F4" s="216"/>
      <c r="G4" s="216"/>
      <c r="H4" s="216"/>
      <c r="I4" s="216"/>
      <c r="J4" s="216"/>
      <c r="K4" s="216"/>
      <c r="L4" s="216"/>
      <c r="M4" s="216"/>
      <c r="N4" s="216"/>
    </row>
    <row r="5" spans="1:25" ht="13.5" thickBot="1"/>
    <row r="6" spans="1:25" ht="38.25" customHeight="1" thickBot="1">
      <c r="A6" s="217" t="s">
        <v>337</v>
      </c>
      <c r="B6" s="217" t="s">
        <v>338</v>
      </c>
      <c r="C6" s="218" t="s">
        <v>339</v>
      </c>
      <c r="D6" s="219"/>
      <c r="E6" s="220" t="s">
        <v>340</v>
      </c>
      <c r="F6" s="218" t="s">
        <v>341</v>
      </c>
      <c r="G6" s="221"/>
      <c r="H6" s="219"/>
      <c r="I6" s="218" t="s">
        <v>342</v>
      </c>
      <c r="J6" s="222"/>
      <c r="K6" s="223" t="s">
        <v>343</v>
      </c>
      <c r="L6" s="221"/>
      <c r="M6" s="221"/>
      <c r="N6" s="221"/>
      <c r="O6" s="219"/>
    </row>
    <row r="7" spans="1:25" ht="58.5" customHeight="1">
      <c r="A7" s="224" t="s">
        <v>344</v>
      </c>
      <c r="B7" s="225" t="s">
        <v>345</v>
      </c>
      <c r="C7" s="226">
        <v>6</v>
      </c>
      <c r="D7" s="227">
        <v>41787</v>
      </c>
      <c r="E7" s="228">
        <v>3</v>
      </c>
      <c r="F7" s="229" t="s">
        <v>346</v>
      </c>
      <c r="G7" s="230"/>
      <c r="H7" s="231"/>
      <c r="I7" s="229" t="s">
        <v>347</v>
      </c>
      <c r="J7" s="232"/>
      <c r="K7" s="233">
        <v>1</v>
      </c>
      <c r="L7" s="233">
        <v>2</v>
      </c>
      <c r="M7" s="233">
        <v>3</v>
      </c>
      <c r="N7" s="233">
        <v>4</v>
      </c>
      <c r="O7" s="234">
        <v>5</v>
      </c>
    </row>
    <row r="8" spans="1:25" ht="53.25" customHeight="1" thickBot="1">
      <c r="A8" s="235"/>
      <c r="B8" s="236"/>
      <c r="C8" s="237"/>
      <c r="D8" s="238"/>
      <c r="E8" s="239"/>
      <c r="F8" s="240"/>
      <c r="G8" s="241"/>
      <c r="H8" s="242"/>
      <c r="I8" s="240"/>
      <c r="J8" s="243"/>
      <c r="K8" s="244">
        <v>182.93850462461396</v>
      </c>
      <c r="L8" s="244">
        <v>180.78594639685667</v>
      </c>
      <c r="M8" s="244">
        <v>131.93748212298203</v>
      </c>
      <c r="N8" s="244">
        <v>241.88372290821516</v>
      </c>
      <c r="O8" s="245">
        <v>241.76984769931295</v>
      </c>
    </row>
    <row r="9" spans="1:25">
      <c r="A9" s="246"/>
      <c r="B9" s="246"/>
      <c r="C9" s="246"/>
      <c r="D9" s="246"/>
      <c r="E9" s="246"/>
      <c r="F9" s="246"/>
      <c r="G9" s="246"/>
      <c r="H9" s="246"/>
      <c r="I9" s="246"/>
      <c r="J9" s="246"/>
      <c r="K9" s="246"/>
      <c r="L9" s="246"/>
      <c r="M9" s="246"/>
      <c r="U9" s="247"/>
      <c r="V9" s="247"/>
      <c r="W9" s="247"/>
      <c r="X9" s="247"/>
      <c r="Y9" s="247"/>
    </row>
    <row r="10" spans="1:25" hidden="1">
      <c r="A10" s="165"/>
      <c r="B10" s="165"/>
      <c r="C10" s="165"/>
      <c r="D10" s="165"/>
      <c r="E10" s="165"/>
      <c r="F10" s="165"/>
      <c r="G10" s="165"/>
      <c r="H10" s="165"/>
      <c r="I10" s="165"/>
      <c r="J10" s="165"/>
      <c r="K10" s="165"/>
      <c r="U10" s="247"/>
      <c r="V10" s="247"/>
      <c r="W10" s="247"/>
      <c r="X10" s="247"/>
    </row>
    <row r="11" spans="1:25" hidden="1">
      <c r="A11" s="165"/>
      <c r="B11" s="165"/>
      <c r="C11" s="165"/>
      <c r="D11" s="165"/>
      <c r="E11" s="165"/>
      <c r="F11" s="165"/>
      <c r="G11" s="165"/>
      <c r="H11" s="165"/>
      <c r="I11" s="165"/>
      <c r="J11" s="165"/>
      <c r="K11" s="165"/>
      <c r="U11" s="247"/>
      <c r="V11" s="247"/>
      <c r="W11" s="247"/>
      <c r="X11" s="247"/>
    </row>
    <row r="12" spans="1:25" hidden="1">
      <c r="A12" s="248"/>
      <c r="B12" s="248"/>
      <c r="C12" s="249"/>
      <c r="D12" s="249"/>
      <c r="E12" s="246"/>
      <c r="F12" s="250"/>
      <c r="G12" s="250"/>
      <c r="H12" s="250"/>
      <c r="U12" s="247"/>
      <c r="V12" s="247"/>
      <c r="W12" s="247"/>
      <c r="X12" s="247"/>
      <c r="Y12" s="247"/>
    </row>
    <row r="13" spans="1:25" hidden="1">
      <c r="A13" s="248"/>
      <c r="B13" s="248"/>
      <c r="C13" s="248"/>
      <c r="D13" s="248"/>
      <c r="E13" s="251"/>
      <c r="F13" s="250"/>
      <c r="G13" s="250"/>
      <c r="H13" s="250"/>
      <c r="U13" s="247"/>
      <c r="V13" s="247"/>
      <c r="W13" s="247"/>
      <c r="X13" s="247"/>
      <c r="Y13" s="247"/>
    </row>
    <row r="14" spans="1:25" hidden="1">
      <c r="A14" s="248"/>
      <c r="B14" s="248"/>
      <c r="C14" s="248"/>
      <c r="D14" s="248"/>
      <c r="E14" s="248"/>
      <c r="F14" s="250"/>
      <c r="G14" s="250"/>
      <c r="H14" s="250"/>
      <c r="N14" s="252"/>
      <c r="U14" s="247"/>
      <c r="V14" s="247"/>
      <c r="W14" s="247"/>
      <c r="X14" s="247"/>
      <c r="Y14" s="247"/>
    </row>
    <row r="15" spans="1:25" hidden="1">
      <c r="A15" s="248"/>
      <c r="B15" s="248"/>
      <c r="C15" s="248"/>
      <c r="D15" s="248"/>
      <c r="E15" s="251"/>
      <c r="F15" s="250"/>
      <c r="G15" s="250"/>
      <c r="H15" s="250"/>
      <c r="U15" s="247"/>
      <c r="V15" s="247"/>
      <c r="W15" s="247"/>
      <c r="X15" s="247"/>
      <c r="Y15" s="247"/>
    </row>
    <row r="16" spans="1:25" hidden="1">
      <c r="A16" s="248"/>
      <c r="B16" s="248"/>
      <c r="C16" s="249"/>
      <c r="D16" s="249"/>
      <c r="E16" s="249"/>
      <c r="F16" s="250"/>
      <c r="G16" s="250"/>
      <c r="H16" s="250"/>
      <c r="U16" s="247"/>
      <c r="V16" s="247"/>
      <c r="W16" s="247"/>
      <c r="X16" s="247"/>
      <c r="Y16" s="247"/>
    </row>
    <row r="17" spans="1:26" hidden="1">
      <c r="A17" s="248"/>
      <c r="B17" s="248"/>
      <c r="C17" s="248"/>
      <c r="D17" s="248"/>
      <c r="E17" s="248"/>
      <c r="F17" s="253"/>
      <c r="G17" s="253"/>
      <c r="H17" s="253"/>
      <c r="U17" s="247"/>
      <c r="V17" s="247"/>
      <c r="W17" s="247"/>
      <c r="X17" s="247"/>
      <c r="Y17" s="247"/>
    </row>
    <row r="18" spans="1:26" hidden="1">
      <c r="A18" s="248"/>
      <c r="B18" s="248"/>
      <c r="C18" s="248"/>
      <c r="D18" s="248"/>
      <c r="E18" s="246"/>
      <c r="F18" s="253"/>
      <c r="G18" s="253"/>
      <c r="H18" s="253"/>
      <c r="I18" s="248"/>
      <c r="J18" s="248"/>
      <c r="K18" s="248"/>
      <c r="L18" s="248"/>
      <c r="M18" s="248"/>
      <c r="N18" s="248"/>
      <c r="U18" s="247"/>
      <c r="V18" s="247"/>
      <c r="W18" s="247"/>
      <c r="X18" s="247"/>
      <c r="Y18" s="247"/>
    </row>
    <row r="19" spans="1:26" ht="12.75" customHeight="1">
      <c r="A19" s="254" t="s">
        <v>332</v>
      </c>
      <c r="B19" s="255">
        <v>1</v>
      </c>
      <c r="C19" s="256" t="s">
        <v>62</v>
      </c>
      <c r="D19" s="256"/>
      <c r="E19" s="256"/>
      <c r="F19" s="256"/>
      <c r="G19" s="256"/>
      <c r="H19" s="256"/>
      <c r="I19" s="256"/>
      <c r="J19" s="256"/>
      <c r="K19" s="257"/>
      <c r="L19" s="257"/>
      <c r="M19" s="257"/>
      <c r="N19" s="257"/>
      <c r="U19" s="247"/>
      <c r="V19" s="247"/>
      <c r="W19" s="247"/>
      <c r="X19" s="247"/>
      <c r="Y19" s="247"/>
    </row>
    <row r="20" spans="1:26" s="261" customFormat="1" ht="12.75" customHeight="1">
      <c r="A20" s="254"/>
      <c r="B20" s="254"/>
      <c r="C20" s="258" t="s">
        <v>306</v>
      </c>
      <c r="D20" s="258"/>
      <c r="E20" s="258"/>
      <c r="F20" s="258"/>
      <c r="G20" s="258"/>
      <c r="H20" s="258"/>
      <c r="I20" s="258"/>
      <c r="J20" s="258"/>
      <c r="K20" s="259"/>
      <c r="L20" s="259"/>
      <c r="M20" s="259"/>
      <c r="N20" s="259"/>
      <c r="O20" s="214"/>
      <c r="U20" s="260"/>
      <c r="V20" s="260"/>
      <c r="W20" s="260"/>
      <c r="X20" s="260"/>
      <c r="Y20" s="260"/>
    </row>
    <row r="21" spans="1:26">
      <c r="A21" s="254"/>
      <c r="B21" s="254"/>
      <c r="C21" s="258"/>
      <c r="D21" s="258"/>
      <c r="E21" s="258"/>
      <c r="F21" s="258"/>
      <c r="G21" s="258"/>
      <c r="H21" s="258"/>
      <c r="I21" s="258"/>
      <c r="J21" s="258"/>
      <c r="K21" s="259"/>
      <c r="L21" s="259"/>
      <c r="M21" s="259"/>
      <c r="N21" s="259"/>
      <c r="U21" s="247"/>
      <c r="V21" s="247"/>
      <c r="W21" s="247"/>
      <c r="X21" s="247"/>
      <c r="Y21" s="247"/>
    </row>
    <row r="22" spans="1:26" ht="13.5" thickBot="1">
      <c r="A22" s="247"/>
      <c r="B22" s="247"/>
      <c r="C22" s="247"/>
      <c r="D22" s="247"/>
      <c r="E22" s="247"/>
      <c r="F22" s="262"/>
      <c r="G22" s="262"/>
      <c r="H22" s="262"/>
      <c r="I22" s="249"/>
      <c r="J22" s="251"/>
      <c r="K22" s="251"/>
      <c r="L22" s="251"/>
      <c r="M22" s="251"/>
      <c r="U22" s="247"/>
      <c r="V22" s="247"/>
      <c r="W22" s="247"/>
      <c r="X22" s="247"/>
      <c r="Y22" s="247"/>
    </row>
    <row r="23" spans="1:26" ht="48" thickBot="1">
      <c r="A23" s="263" t="s">
        <v>348</v>
      </c>
      <c r="B23" s="264" t="s">
        <v>349</v>
      </c>
      <c r="C23" s="264" t="s">
        <v>350</v>
      </c>
      <c r="D23" s="265" t="s">
        <v>351</v>
      </c>
      <c r="E23" s="266"/>
      <c r="F23" s="264" t="s">
        <v>352</v>
      </c>
      <c r="G23" s="264" t="s">
        <v>353</v>
      </c>
      <c r="H23" s="264" t="s">
        <v>4</v>
      </c>
      <c r="I23" s="264" t="s">
        <v>354</v>
      </c>
      <c r="J23" s="264" t="s">
        <v>25</v>
      </c>
      <c r="K23" s="264" t="s">
        <v>11</v>
      </c>
      <c r="L23" s="264" t="s">
        <v>355</v>
      </c>
      <c r="M23" s="267" t="s">
        <v>356</v>
      </c>
      <c r="N23" s="268" t="s">
        <v>9</v>
      </c>
      <c r="P23" s="247"/>
      <c r="V23" s="247"/>
      <c r="W23" s="247"/>
      <c r="X23" s="247"/>
      <c r="Y23" s="247"/>
      <c r="Z23" s="247"/>
    </row>
    <row r="24" spans="1:26" ht="153">
      <c r="A24" s="269" t="s">
        <v>344</v>
      </c>
      <c r="B24" s="270" t="s">
        <v>357</v>
      </c>
      <c r="C24" s="271" t="s">
        <v>358</v>
      </c>
      <c r="D24" s="272">
        <v>32772</v>
      </c>
      <c r="E24" s="273" t="s">
        <v>469</v>
      </c>
      <c r="F24" s="274" t="s">
        <v>359</v>
      </c>
      <c r="G24" s="274"/>
      <c r="H24" s="275" t="s">
        <v>360</v>
      </c>
      <c r="I24" s="276">
        <v>39168</v>
      </c>
      <c r="J24" s="277">
        <v>140206880</v>
      </c>
      <c r="K24" s="278">
        <v>323.28079317500578</v>
      </c>
      <c r="L24" s="279" t="s">
        <v>470</v>
      </c>
      <c r="M24" s="280" t="s">
        <v>361</v>
      </c>
      <c r="N24" s="281" t="s">
        <v>362</v>
      </c>
      <c r="P24" s="247"/>
      <c r="V24" s="247"/>
      <c r="W24" s="247"/>
      <c r="X24" s="247"/>
      <c r="Y24" s="247"/>
      <c r="Z24" s="247"/>
    </row>
    <row r="25" spans="1:26" ht="76.5">
      <c r="A25" s="282"/>
      <c r="B25" s="283"/>
      <c r="C25" s="284"/>
      <c r="D25" s="285"/>
      <c r="E25" s="286"/>
      <c r="F25" s="287"/>
      <c r="G25" s="287"/>
      <c r="H25" s="288" t="s">
        <v>363</v>
      </c>
      <c r="I25" s="289">
        <v>34547</v>
      </c>
      <c r="J25" s="290">
        <v>33000000</v>
      </c>
      <c r="K25" s="278">
        <v>334.3465045592705</v>
      </c>
      <c r="L25" s="279" t="s">
        <v>470</v>
      </c>
      <c r="M25" s="280" t="s">
        <v>364</v>
      </c>
      <c r="N25" s="281" t="s">
        <v>362</v>
      </c>
      <c r="P25" s="247"/>
      <c r="V25" s="247"/>
      <c r="W25" s="247"/>
      <c r="X25" s="247"/>
      <c r="Y25" s="247"/>
      <c r="Z25" s="247"/>
    </row>
    <row r="26" spans="1:26" ht="77.25" thickBot="1">
      <c r="A26" s="282"/>
      <c r="B26" s="283"/>
      <c r="C26" s="284"/>
      <c r="D26" s="285"/>
      <c r="E26" s="286"/>
      <c r="F26" s="287"/>
      <c r="G26" s="287"/>
      <c r="H26" s="288" t="s">
        <v>365</v>
      </c>
      <c r="I26" s="289">
        <v>38895</v>
      </c>
      <c r="J26" s="290">
        <v>165342754</v>
      </c>
      <c r="K26" s="278">
        <v>405.2518480392157</v>
      </c>
      <c r="L26" s="279" t="s">
        <v>470</v>
      </c>
      <c r="M26" s="280" t="s">
        <v>366</v>
      </c>
      <c r="N26" s="281"/>
      <c r="P26" s="247"/>
      <c r="V26" s="247"/>
      <c r="W26" s="247"/>
      <c r="X26" s="247"/>
      <c r="Y26" s="247"/>
      <c r="Z26" s="247"/>
    </row>
    <row r="27" spans="1:26" ht="13.5" hidden="1" thickBot="1">
      <c r="A27" s="282"/>
      <c r="B27" s="283"/>
      <c r="C27" s="284"/>
      <c r="D27" s="285"/>
      <c r="E27" s="286"/>
      <c r="F27" s="287"/>
      <c r="G27" s="287"/>
      <c r="H27" s="288"/>
      <c r="I27" s="289"/>
      <c r="J27" s="290"/>
      <c r="K27" s="278">
        <v>0</v>
      </c>
      <c r="L27" s="279">
        <v>0</v>
      </c>
      <c r="M27" s="280"/>
      <c r="N27" s="291"/>
      <c r="P27" s="247"/>
      <c r="V27" s="247"/>
      <c r="W27" s="247"/>
      <c r="X27" s="247"/>
      <c r="Y27" s="247"/>
      <c r="Z27" s="247"/>
    </row>
    <row r="28" spans="1:26" ht="13.5" hidden="1" thickBot="1">
      <c r="A28" s="282"/>
      <c r="B28" s="283"/>
      <c r="C28" s="284"/>
      <c r="D28" s="285"/>
      <c r="E28" s="286"/>
      <c r="F28" s="287"/>
      <c r="G28" s="287"/>
      <c r="H28" s="288"/>
      <c r="I28" s="289"/>
      <c r="J28" s="290"/>
      <c r="K28" s="278">
        <v>0</v>
      </c>
      <c r="L28" s="279">
        <v>0</v>
      </c>
      <c r="M28" s="280"/>
      <c r="N28" s="291"/>
      <c r="P28" s="247"/>
      <c r="V28" s="247"/>
      <c r="W28" s="247"/>
      <c r="X28" s="247"/>
      <c r="Y28" s="247"/>
      <c r="Z28" s="247"/>
    </row>
    <row r="29" spans="1:26" ht="16.5" thickBot="1">
      <c r="A29" s="292"/>
      <c r="B29" s="293"/>
      <c r="C29" s="294"/>
      <c r="D29" s="295"/>
      <c r="E29" s="296"/>
      <c r="F29" s="297"/>
      <c r="G29" s="297"/>
      <c r="H29" s="298"/>
      <c r="I29" s="299"/>
      <c r="J29" s="299"/>
      <c r="K29" s="300"/>
      <c r="L29" s="301" t="s">
        <v>27</v>
      </c>
      <c r="M29" s="302"/>
      <c r="N29" s="301" t="s">
        <v>27</v>
      </c>
      <c r="P29" s="247"/>
      <c r="V29" s="247"/>
      <c r="W29" s="247"/>
      <c r="X29" s="247"/>
      <c r="Y29" s="247"/>
      <c r="Z29" s="247"/>
    </row>
    <row r="30" spans="1:26" s="309" customFormat="1" ht="12" thickBot="1">
      <c r="A30" s="303"/>
      <c r="B30" s="304"/>
      <c r="C30" s="304"/>
      <c r="D30" s="305"/>
      <c r="E30" s="306"/>
      <c r="F30" s="304"/>
      <c r="G30" s="304"/>
      <c r="H30" s="304"/>
      <c r="I30" s="304"/>
      <c r="J30" s="304"/>
      <c r="K30" s="304"/>
      <c r="L30" s="304"/>
      <c r="M30" s="307"/>
      <c r="N30" s="308"/>
    </row>
    <row r="31" spans="1:26">
      <c r="A31" s="260"/>
      <c r="B31" s="310"/>
      <c r="C31" s="311"/>
      <c r="D31" s="311"/>
      <c r="E31" s="312"/>
      <c r="F31" s="261"/>
      <c r="G31" s="261"/>
      <c r="H31" s="313"/>
      <c r="I31" s="314"/>
      <c r="J31" s="315"/>
      <c r="K31" s="315"/>
      <c r="L31" s="315"/>
      <c r="M31" s="315"/>
      <c r="N31" s="316"/>
      <c r="U31" s="247"/>
      <c r="V31" s="247"/>
      <c r="W31" s="247"/>
      <c r="X31" s="247"/>
      <c r="Y31" s="247"/>
    </row>
    <row r="32" spans="1:26" ht="12.75" customHeight="1">
      <c r="A32" s="254" t="s">
        <v>332</v>
      </c>
      <c r="B32" s="255">
        <v>2</v>
      </c>
      <c r="C32" s="256" t="s">
        <v>92</v>
      </c>
      <c r="D32" s="256"/>
      <c r="E32" s="256"/>
      <c r="F32" s="256"/>
      <c r="G32" s="256"/>
      <c r="H32" s="256"/>
      <c r="I32" s="256"/>
      <c r="J32" s="256"/>
      <c r="K32" s="257"/>
      <c r="L32" s="257"/>
      <c r="M32" s="257"/>
      <c r="N32" s="317"/>
      <c r="U32" s="247"/>
      <c r="V32" s="247"/>
      <c r="W32" s="247"/>
      <c r="X32" s="247"/>
      <c r="Y32" s="247"/>
    </row>
    <row r="33" spans="1:25" ht="12.75" customHeight="1">
      <c r="A33" s="254"/>
      <c r="B33" s="254"/>
      <c r="C33" s="258" t="s">
        <v>309</v>
      </c>
      <c r="D33" s="258"/>
      <c r="E33" s="258"/>
      <c r="F33" s="258"/>
      <c r="G33" s="258"/>
      <c r="H33" s="258"/>
      <c r="I33" s="258"/>
      <c r="J33" s="258"/>
      <c r="K33" s="259"/>
      <c r="L33" s="259"/>
      <c r="M33" s="259"/>
      <c r="N33" s="317"/>
      <c r="U33" s="247"/>
      <c r="V33" s="247"/>
      <c r="W33" s="247"/>
      <c r="X33" s="247"/>
      <c r="Y33" s="247"/>
    </row>
    <row r="34" spans="1:25" ht="13.5" thickBot="1"/>
    <row r="35" spans="1:25" ht="52.5" customHeight="1" thickBot="1">
      <c r="A35" s="263" t="s">
        <v>348</v>
      </c>
      <c r="B35" s="264" t="s">
        <v>349</v>
      </c>
      <c r="C35" s="264" t="s">
        <v>350</v>
      </c>
      <c r="D35" s="265" t="s">
        <v>351</v>
      </c>
      <c r="E35" s="266"/>
      <c r="F35" s="264" t="s">
        <v>352</v>
      </c>
      <c r="G35" s="264" t="s">
        <v>353</v>
      </c>
      <c r="H35" s="264" t="s">
        <v>4</v>
      </c>
      <c r="I35" s="264" t="s">
        <v>354</v>
      </c>
      <c r="J35" s="264" t="s">
        <v>25</v>
      </c>
      <c r="K35" s="264" t="s">
        <v>11</v>
      </c>
      <c r="L35" s="264" t="s">
        <v>355</v>
      </c>
      <c r="M35" s="267" t="s">
        <v>356</v>
      </c>
      <c r="N35" s="268" t="s">
        <v>9</v>
      </c>
    </row>
    <row r="36" spans="1:25" ht="163.5" customHeight="1">
      <c r="A36" s="269" t="s">
        <v>344</v>
      </c>
      <c r="B36" s="270" t="s">
        <v>367</v>
      </c>
      <c r="C36" s="271" t="s">
        <v>368</v>
      </c>
      <c r="D36" s="272">
        <v>34606</v>
      </c>
      <c r="E36" s="273" t="s">
        <v>469</v>
      </c>
      <c r="F36" s="274" t="s">
        <v>369</v>
      </c>
      <c r="G36" s="274" t="s">
        <v>370</v>
      </c>
      <c r="H36" s="288" t="s">
        <v>371</v>
      </c>
      <c r="I36" s="289">
        <v>39939</v>
      </c>
      <c r="J36" s="290">
        <v>2364544193</v>
      </c>
      <c r="K36" s="278">
        <v>0</v>
      </c>
      <c r="L36" s="279">
        <v>0</v>
      </c>
      <c r="M36" s="280" t="s">
        <v>372</v>
      </c>
      <c r="N36" s="291" t="s">
        <v>373</v>
      </c>
    </row>
    <row r="37" spans="1:25" ht="147" customHeight="1">
      <c r="A37" s="282"/>
      <c r="B37" s="283"/>
      <c r="C37" s="284"/>
      <c r="D37" s="285"/>
      <c r="E37" s="286"/>
      <c r="F37" s="287"/>
      <c r="G37" s="318"/>
      <c r="H37" s="288" t="s">
        <v>374</v>
      </c>
      <c r="I37" s="289">
        <v>40446</v>
      </c>
      <c r="J37" s="290">
        <v>1313487981</v>
      </c>
      <c r="K37" s="278">
        <v>0</v>
      </c>
      <c r="L37" s="279">
        <v>0</v>
      </c>
      <c r="M37" s="280" t="s">
        <v>375</v>
      </c>
      <c r="N37" s="291" t="s">
        <v>376</v>
      </c>
    </row>
    <row r="38" spans="1:25" ht="138.75" customHeight="1" thickBot="1">
      <c r="A38" s="282"/>
      <c r="B38" s="283"/>
      <c r="C38" s="284"/>
      <c r="D38" s="285"/>
      <c r="E38" s="286"/>
      <c r="F38" s="287"/>
      <c r="G38" s="318"/>
      <c r="H38" s="288" t="s">
        <v>377</v>
      </c>
      <c r="I38" s="289">
        <v>37187</v>
      </c>
      <c r="J38" s="290">
        <v>153841256</v>
      </c>
      <c r="K38" s="278">
        <v>0</v>
      </c>
      <c r="L38" s="279">
        <v>0</v>
      </c>
      <c r="M38" s="280" t="s">
        <v>378</v>
      </c>
      <c r="N38" s="291" t="s">
        <v>379</v>
      </c>
    </row>
    <row r="39" spans="1:25" ht="13.5" hidden="1" thickBot="1">
      <c r="A39" s="282"/>
      <c r="B39" s="283"/>
      <c r="C39" s="284"/>
      <c r="D39" s="285"/>
      <c r="E39" s="286"/>
      <c r="F39" s="287"/>
      <c r="G39" s="318"/>
      <c r="H39" s="288"/>
      <c r="I39" s="289"/>
      <c r="J39" s="290"/>
      <c r="K39" s="278">
        <v>0</v>
      </c>
      <c r="L39" s="279">
        <v>0</v>
      </c>
      <c r="M39" s="280" t="s">
        <v>380</v>
      </c>
      <c r="N39" s="319"/>
    </row>
    <row r="40" spans="1:25" ht="13.5" hidden="1" customHeight="1" thickBot="1">
      <c r="A40" s="282"/>
      <c r="B40" s="283"/>
      <c r="C40" s="284"/>
      <c r="D40" s="285"/>
      <c r="E40" s="286"/>
      <c r="F40" s="287"/>
      <c r="G40" s="318"/>
      <c r="H40" s="288"/>
      <c r="I40" s="289"/>
      <c r="J40" s="290"/>
      <c r="K40" s="278">
        <v>0</v>
      </c>
      <c r="L40" s="320">
        <v>0</v>
      </c>
      <c r="M40" s="280"/>
      <c r="N40" s="321"/>
    </row>
    <row r="41" spans="1:25" ht="16.5" thickBot="1">
      <c r="A41" s="292"/>
      <c r="B41" s="293"/>
      <c r="C41" s="294"/>
      <c r="D41" s="295"/>
      <c r="E41" s="296"/>
      <c r="F41" s="297"/>
      <c r="G41" s="322"/>
      <c r="H41" s="298"/>
      <c r="I41" s="299"/>
      <c r="J41" s="299"/>
      <c r="K41" s="323"/>
      <c r="L41" s="324" t="s">
        <v>381</v>
      </c>
      <c r="M41" s="302"/>
      <c r="N41" s="324" t="s">
        <v>381</v>
      </c>
    </row>
    <row r="42" spans="1:25" s="309" customFormat="1" ht="12" thickBot="1">
      <c r="A42" s="303"/>
      <c r="B42" s="304"/>
      <c r="C42" s="304"/>
      <c r="D42" s="305"/>
      <c r="E42" s="306"/>
      <c r="F42" s="304"/>
      <c r="G42" s="304"/>
      <c r="H42" s="304"/>
      <c r="I42" s="304"/>
      <c r="J42" s="304"/>
      <c r="K42" s="304"/>
      <c r="L42" s="307"/>
      <c r="M42" s="307"/>
      <c r="N42" s="308"/>
    </row>
    <row r="43" spans="1:25">
      <c r="A43" s="260"/>
      <c r="B43" s="310"/>
      <c r="C43" s="311"/>
      <c r="D43" s="311"/>
      <c r="E43" s="312"/>
      <c r="F43" s="261"/>
      <c r="G43" s="261"/>
      <c r="H43" s="313"/>
      <c r="I43" s="314"/>
      <c r="J43" s="315"/>
      <c r="K43" s="315"/>
      <c r="L43" s="315"/>
      <c r="M43" s="315"/>
      <c r="N43" s="316"/>
      <c r="U43" s="247"/>
      <c r="V43" s="247"/>
      <c r="W43" s="247"/>
      <c r="X43" s="247"/>
      <c r="Y43" s="247"/>
    </row>
    <row r="44" spans="1:25" ht="12.75" customHeight="1">
      <c r="A44" s="254" t="s">
        <v>332</v>
      </c>
      <c r="B44" s="255">
        <v>4</v>
      </c>
      <c r="C44" s="256" t="s">
        <v>115</v>
      </c>
      <c r="D44" s="256"/>
      <c r="E44" s="256"/>
      <c r="F44" s="256"/>
      <c r="G44" s="256"/>
      <c r="H44" s="256"/>
      <c r="I44" s="256"/>
      <c r="J44" s="256"/>
      <c r="K44" s="257"/>
      <c r="L44" s="257"/>
      <c r="M44" s="257"/>
      <c r="N44" s="317"/>
    </row>
    <row r="45" spans="1:25" ht="12.75" customHeight="1">
      <c r="A45" s="254"/>
      <c r="B45" s="254"/>
      <c r="C45" s="258" t="s">
        <v>311</v>
      </c>
      <c r="D45" s="258"/>
      <c r="E45" s="258"/>
      <c r="F45" s="258"/>
      <c r="G45" s="258"/>
      <c r="H45" s="258"/>
      <c r="I45" s="258"/>
      <c r="J45" s="258"/>
      <c r="K45" s="259"/>
      <c r="L45" s="259"/>
      <c r="M45" s="259"/>
      <c r="N45" s="317"/>
    </row>
    <row r="46" spans="1:25" ht="13.5" thickBot="1"/>
    <row r="47" spans="1:25" ht="50.25" customHeight="1" thickBot="1">
      <c r="A47" s="263" t="s">
        <v>348</v>
      </c>
      <c r="B47" s="264" t="s">
        <v>349</v>
      </c>
      <c r="C47" s="264" t="s">
        <v>350</v>
      </c>
      <c r="D47" s="265" t="s">
        <v>351</v>
      </c>
      <c r="E47" s="266"/>
      <c r="F47" s="264" t="s">
        <v>352</v>
      </c>
      <c r="G47" s="264" t="s">
        <v>353</v>
      </c>
      <c r="H47" s="264" t="s">
        <v>4</v>
      </c>
      <c r="I47" s="264" t="s">
        <v>354</v>
      </c>
      <c r="J47" s="264" t="s">
        <v>25</v>
      </c>
      <c r="K47" s="264" t="s">
        <v>11</v>
      </c>
      <c r="L47" s="264" t="s">
        <v>355</v>
      </c>
      <c r="M47" s="267" t="s">
        <v>356</v>
      </c>
      <c r="N47" s="268" t="s">
        <v>9</v>
      </c>
    </row>
    <row r="48" spans="1:25" ht="91.5" customHeight="1">
      <c r="A48" s="269" t="s">
        <v>344</v>
      </c>
      <c r="B48" s="270" t="s">
        <v>382</v>
      </c>
      <c r="C48" s="271" t="s">
        <v>383</v>
      </c>
      <c r="D48" s="272">
        <v>31554</v>
      </c>
      <c r="E48" s="273" t="s">
        <v>469</v>
      </c>
      <c r="F48" s="274" t="s">
        <v>369</v>
      </c>
      <c r="G48" s="325"/>
      <c r="H48" s="275" t="s">
        <v>384</v>
      </c>
      <c r="I48" s="276">
        <v>38418</v>
      </c>
      <c r="J48" s="277">
        <v>22962003.600000001</v>
      </c>
      <c r="K48" s="278">
        <v>60.188738138925302</v>
      </c>
      <c r="L48" s="279">
        <v>0</v>
      </c>
      <c r="M48" s="280" t="s">
        <v>385</v>
      </c>
      <c r="N48" s="281" t="s">
        <v>386</v>
      </c>
    </row>
    <row r="49" spans="1:14" ht="60" customHeight="1">
      <c r="A49" s="282"/>
      <c r="B49" s="283"/>
      <c r="C49" s="284"/>
      <c r="D49" s="285"/>
      <c r="E49" s="286"/>
      <c r="F49" s="287"/>
      <c r="G49" s="287"/>
      <c r="H49" s="288" t="s">
        <v>387</v>
      </c>
      <c r="I49" s="289">
        <v>38649</v>
      </c>
      <c r="J49" s="290">
        <v>54496800</v>
      </c>
      <c r="K49" s="278">
        <v>142.84875491480997</v>
      </c>
      <c r="L49" s="279">
        <v>0</v>
      </c>
      <c r="M49" s="280" t="s">
        <v>388</v>
      </c>
      <c r="N49" s="281" t="s">
        <v>386</v>
      </c>
    </row>
    <row r="50" spans="1:14" ht="77.25" customHeight="1" thickBot="1">
      <c r="A50" s="282"/>
      <c r="B50" s="283"/>
      <c r="C50" s="284"/>
      <c r="D50" s="285"/>
      <c r="E50" s="286"/>
      <c r="F50" s="287"/>
      <c r="G50" s="287"/>
      <c r="H50" s="288" t="s">
        <v>389</v>
      </c>
      <c r="I50" s="289">
        <v>41603</v>
      </c>
      <c r="J50" s="290">
        <v>444253711</v>
      </c>
      <c r="K50" s="278">
        <v>763.45370510396981</v>
      </c>
      <c r="L50" s="279" t="s">
        <v>470</v>
      </c>
      <c r="M50" s="280" t="s">
        <v>390</v>
      </c>
      <c r="N50" s="281" t="s">
        <v>391</v>
      </c>
    </row>
    <row r="51" spans="1:14" ht="12.75" hidden="1" customHeight="1">
      <c r="A51" s="282"/>
      <c r="B51" s="283"/>
      <c r="C51" s="284"/>
      <c r="D51" s="285"/>
      <c r="E51" s="286"/>
      <c r="F51" s="287"/>
      <c r="G51" s="287"/>
      <c r="H51" s="288"/>
      <c r="I51" s="289"/>
      <c r="J51" s="290"/>
      <c r="K51" s="278">
        <v>0</v>
      </c>
      <c r="L51" s="279">
        <v>0</v>
      </c>
      <c r="M51" s="280"/>
      <c r="N51" s="326"/>
    </row>
    <row r="52" spans="1:14" ht="13.5" hidden="1" customHeight="1" thickBot="1">
      <c r="A52" s="282"/>
      <c r="B52" s="283"/>
      <c r="C52" s="284"/>
      <c r="D52" s="285"/>
      <c r="E52" s="286"/>
      <c r="F52" s="287"/>
      <c r="G52" s="287"/>
      <c r="H52" s="288"/>
      <c r="I52" s="289"/>
      <c r="J52" s="290"/>
      <c r="K52" s="278">
        <v>0</v>
      </c>
      <c r="L52" s="279">
        <v>0</v>
      </c>
      <c r="M52" s="280"/>
      <c r="N52" s="321"/>
    </row>
    <row r="53" spans="1:14" ht="19.5" customHeight="1" thickBot="1">
      <c r="A53" s="292"/>
      <c r="B53" s="293"/>
      <c r="C53" s="294"/>
      <c r="D53" s="295"/>
      <c r="E53" s="296"/>
      <c r="F53" s="297"/>
      <c r="G53" s="297"/>
      <c r="H53" s="298"/>
      <c r="I53" s="299"/>
      <c r="J53" s="299"/>
      <c r="K53" s="323"/>
      <c r="L53" s="301" t="s">
        <v>27</v>
      </c>
      <c r="M53" s="302"/>
      <c r="N53" s="301" t="s">
        <v>27</v>
      </c>
    </row>
    <row r="54" spans="1:14" s="309" customFormat="1" ht="12" thickBot="1">
      <c r="A54" s="303"/>
      <c r="B54" s="304"/>
      <c r="C54" s="304"/>
      <c r="D54" s="305"/>
      <c r="E54" s="306"/>
      <c r="F54" s="304"/>
      <c r="G54" s="304"/>
      <c r="H54" s="304"/>
      <c r="I54" s="304"/>
      <c r="J54" s="304"/>
      <c r="K54" s="304"/>
      <c r="L54" s="307"/>
      <c r="M54" s="307"/>
      <c r="N54" s="308"/>
    </row>
    <row r="55" spans="1:14" ht="12.75" customHeight="1">
      <c r="A55" s="260"/>
      <c r="B55" s="310"/>
      <c r="C55" s="311"/>
      <c r="D55" s="311"/>
      <c r="E55" s="312"/>
      <c r="F55" s="261"/>
      <c r="G55" s="261"/>
      <c r="H55" s="313"/>
      <c r="I55" s="314"/>
      <c r="J55" s="315"/>
      <c r="K55" s="315"/>
      <c r="L55" s="315"/>
      <c r="M55" s="315"/>
      <c r="N55" s="316"/>
    </row>
    <row r="56" spans="1:14" ht="12.75" customHeight="1">
      <c r="A56" s="254" t="s">
        <v>332</v>
      </c>
      <c r="B56" s="255">
        <v>5</v>
      </c>
      <c r="C56" s="256" t="s">
        <v>134</v>
      </c>
      <c r="D56" s="256"/>
      <c r="E56" s="256"/>
      <c r="F56" s="256"/>
      <c r="G56" s="256"/>
      <c r="H56" s="256"/>
      <c r="I56" s="256"/>
      <c r="J56" s="256"/>
      <c r="K56" s="257"/>
      <c r="L56" s="257"/>
      <c r="M56" s="257"/>
      <c r="N56" s="317"/>
    </row>
    <row r="57" spans="1:14" ht="51" customHeight="1">
      <c r="A57" s="254"/>
      <c r="B57" s="254"/>
      <c r="C57" s="258" t="s">
        <v>312</v>
      </c>
      <c r="D57" s="258"/>
      <c r="E57" s="258"/>
      <c r="F57" s="258"/>
      <c r="G57" s="258"/>
      <c r="H57" s="258"/>
      <c r="I57" s="258"/>
      <c r="J57" s="258"/>
      <c r="K57" s="259"/>
      <c r="L57" s="259"/>
      <c r="M57" s="259"/>
      <c r="N57" s="317"/>
    </row>
    <row r="58" spans="1:14" ht="13.5" thickBot="1"/>
    <row r="59" spans="1:14" ht="48" thickBot="1">
      <c r="A59" s="263" t="s">
        <v>348</v>
      </c>
      <c r="B59" s="264" t="s">
        <v>349</v>
      </c>
      <c r="C59" s="264" t="s">
        <v>350</v>
      </c>
      <c r="D59" s="265" t="s">
        <v>351</v>
      </c>
      <c r="E59" s="266"/>
      <c r="F59" s="264" t="s">
        <v>352</v>
      </c>
      <c r="G59" s="264" t="s">
        <v>353</v>
      </c>
      <c r="H59" s="264" t="s">
        <v>4</v>
      </c>
      <c r="I59" s="264" t="s">
        <v>354</v>
      </c>
      <c r="J59" s="264" t="s">
        <v>25</v>
      </c>
      <c r="K59" s="264" t="s">
        <v>11</v>
      </c>
      <c r="L59" s="264" t="s">
        <v>355</v>
      </c>
      <c r="M59" s="267" t="s">
        <v>356</v>
      </c>
      <c r="N59" s="268" t="s">
        <v>9</v>
      </c>
    </row>
    <row r="60" spans="1:14" ht="68.25" customHeight="1">
      <c r="A60" s="269" t="s">
        <v>344</v>
      </c>
      <c r="B60" s="270" t="s">
        <v>392</v>
      </c>
      <c r="C60" s="271" t="s">
        <v>393</v>
      </c>
      <c r="D60" s="272">
        <v>36122</v>
      </c>
      <c r="E60" s="273" t="s">
        <v>469</v>
      </c>
      <c r="F60" s="325" t="s">
        <v>359</v>
      </c>
      <c r="G60" s="325"/>
      <c r="H60" s="275" t="s">
        <v>394</v>
      </c>
      <c r="I60" s="276">
        <v>41863</v>
      </c>
      <c r="J60" s="277">
        <v>581592127</v>
      </c>
      <c r="K60" s="278">
        <v>944.14306331168837</v>
      </c>
      <c r="L60" s="279" t="s">
        <v>470</v>
      </c>
      <c r="M60" s="280" t="s">
        <v>395</v>
      </c>
      <c r="N60" s="281" t="s">
        <v>396</v>
      </c>
    </row>
    <row r="61" spans="1:14" ht="109.5" customHeight="1">
      <c r="A61" s="282"/>
      <c r="B61" s="283"/>
      <c r="C61" s="284"/>
      <c r="D61" s="285"/>
      <c r="E61" s="286"/>
      <c r="F61" s="287"/>
      <c r="G61" s="287"/>
      <c r="H61" s="288" t="s">
        <v>397</v>
      </c>
      <c r="I61" s="289">
        <v>42872</v>
      </c>
      <c r="J61" s="290">
        <v>814400445</v>
      </c>
      <c r="K61" s="278">
        <v>1103.9469674685549</v>
      </c>
      <c r="L61" s="279" t="s">
        <v>470</v>
      </c>
      <c r="M61" s="280" t="s">
        <v>398</v>
      </c>
      <c r="N61" s="281" t="s">
        <v>396</v>
      </c>
    </row>
    <row r="62" spans="1:14" ht="133.5" customHeight="1" thickBot="1">
      <c r="A62" s="282"/>
      <c r="B62" s="283"/>
      <c r="C62" s="284"/>
      <c r="D62" s="285"/>
      <c r="E62" s="286"/>
      <c r="F62" s="287"/>
      <c r="G62" s="287"/>
      <c r="H62" s="288" t="s">
        <v>399</v>
      </c>
      <c r="I62" s="289">
        <v>43648</v>
      </c>
      <c r="J62" s="290">
        <v>1473865932</v>
      </c>
      <c r="K62" s="278">
        <v>1779.7819774041318</v>
      </c>
      <c r="L62" s="279" t="s">
        <v>470</v>
      </c>
      <c r="M62" s="280" t="s">
        <v>400</v>
      </c>
      <c r="N62" s="281" t="s">
        <v>396</v>
      </c>
    </row>
    <row r="63" spans="1:14" ht="13.5" hidden="1" thickBot="1">
      <c r="A63" s="282"/>
      <c r="B63" s="283"/>
      <c r="C63" s="284"/>
      <c r="D63" s="285"/>
      <c r="E63" s="286"/>
      <c r="F63" s="287"/>
      <c r="G63" s="287"/>
      <c r="H63" s="288"/>
      <c r="I63" s="289"/>
      <c r="J63" s="290"/>
      <c r="K63" s="278">
        <v>0</v>
      </c>
      <c r="L63" s="279">
        <v>0</v>
      </c>
      <c r="M63" s="280"/>
      <c r="N63" s="327"/>
    </row>
    <row r="64" spans="1:14" ht="13.5" hidden="1" thickBot="1">
      <c r="A64" s="282"/>
      <c r="B64" s="283"/>
      <c r="C64" s="284"/>
      <c r="D64" s="285"/>
      <c r="E64" s="286"/>
      <c r="F64" s="287"/>
      <c r="G64" s="287"/>
      <c r="H64" s="288"/>
      <c r="I64" s="289"/>
      <c r="J64" s="290"/>
      <c r="K64" s="278">
        <v>0</v>
      </c>
      <c r="L64" s="279">
        <v>0</v>
      </c>
      <c r="M64" s="280"/>
      <c r="N64" s="327"/>
    </row>
    <row r="65" spans="1:14" ht="16.5" thickBot="1">
      <c r="A65" s="292"/>
      <c r="B65" s="293"/>
      <c r="C65" s="294"/>
      <c r="D65" s="295"/>
      <c r="E65" s="296"/>
      <c r="F65" s="297"/>
      <c r="G65" s="297"/>
      <c r="H65" s="298"/>
      <c r="I65" s="299"/>
      <c r="J65" s="299"/>
      <c r="K65" s="323"/>
      <c r="L65" s="301" t="s">
        <v>27</v>
      </c>
      <c r="M65" s="302"/>
      <c r="N65" s="301" t="s">
        <v>27</v>
      </c>
    </row>
    <row r="66" spans="1:14" s="309" customFormat="1" ht="12" thickBot="1">
      <c r="A66" s="303"/>
      <c r="B66" s="304"/>
      <c r="C66" s="304"/>
      <c r="D66" s="305"/>
      <c r="E66" s="306"/>
      <c r="F66" s="304"/>
      <c r="G66" s="304"/>
      <c r="H66" s="304"/>
      <c r="I66" s="304"/>
      <c r="J66" s="304"/>
      <c r="K66" s="304"/>
      <c r="L66" s="307"/>
      <c r="M66" s="307"/>
      <c r="N66" s="308"/>
    </row>
    <row r="67" spans="1:14">
      <c r="A67" s="260"/>
      <c r="B67" s="310"/>
      <c r="C67" s="311"/>
      <c r="D67" s="311"/>
      <c r="E67" s="312"/>
      <c r="F67" s="261"/>
      <c r="G67" s="261"/>
      <c r="H67" s="313"/>
      <c r="I67" s="314"/>
      <c r="J67" s="315"/>
      <c r="K67" s="315"/>
      <c r="L67" s="315"/>
      <c r="M67" s="315"/>
      <c r="N67" s="316"/>
    </row>
    <row r="68" spans="1:14" ht="12.75" customHeight="1">
      <c r="A68" s="254" t="s">
        <v>332</v>
      </c>
      <c r="B68" s="255">
        <v>6</v>
      </c>
      <c r="C68" s="256" t="s">
        <v>160</v>
      </c>
      <c r="D68" s="256"/>
      <c r="E68" s="256"/>
      <c r="F68" s="256"/>
      <c r="G68" s="256"/>
      <c r="H68" s="256"/>
      <c r="I68" s="256"/>
      <c r="J68" s="256"/>
      <c r="K68" s="257"/>
      <c r="L68" s="257"/>
      <c r="M68" s="257"/>
      <c r="N68" s="317"/>
    </row>
    <row r="69" spans="1:14">
      <c r="A69" s="254"/>
      <c r="B69" s="254"/>
      <c r="C69" s="258" t="s">
        <v>313</v>
      </c>
      <c r="D69" s="258"/>
      <c r="E69" s="258"/>
      <c r="F69" s="258"/>
      <c r="G69" s="258"/>
      <c r="H69" s="258"/>
      <c r="I69" s="258"/>
      <c r="J69" s="258"/>
      <c r="K69" s="259"/>
      <c r="L69" s="259"/>
      <c r="M69" s="259"/>
      <c r="N69" s="317"/>
    </row>
    <row r="70" spans="1:14" ht="13.5" thickBot="1"/>
    <row r="71" spans="1:14" ht="48" thickBot="1">
      <c r="A71" s="263" t="s">
        <v>348</v>
      </c>
      <c r="B71" s="264" t="s">
        <v>349</v>
      </c>
      <c r="C71" s="264" t="s">
        <v>350</v>
      </c>
      <c r="D71" s="265" t="s">
        <v>351</v>
      </c>
      <c r="E71" s="266"/>
      <c r="F71" s="264" t="s">
        <v>352</v>
      </c>
      <c r="G71" s="264" t="s">
        <v>353</v>
      </c>
      <c r="H71" s="264" t="s">
        <v>4</v>
      </c>
      <c r="I71" s="264" t="s">
        <v>354</v>
      </c>
      <c r="J71" s="264" t="s">
        <v>25</v>
      </c>
      <c r="K71" s="264" t="s">
        <v>11</v>
      </c>
      <c r="L71" s="264" t="s">
        <v>355</v>
      </c>
      <c r="M71" s="267" t="s">
        <v>356</v>
      </c>
      <c r="N71" s="268" t="s">
        <v>9</v>
      </c>
    </row>
    <row r="72" spans="1:14" ht="161.25" customHeight="1">
      <c r="A72" s="269" t="s">
        <v>344</v>
      </c>
      <c r="B72" s="270" t="s">
        <v>401</v>
      </c>
      <c r="C72" s="271" t="s">
        <v>402</v>
      </c>
      <c r="D72" s="272">
        <v>33416</v>
      </c>
      <c r="E72" s="273" t="s">
        <v>469</v>
      </c>
      <c r="F72" s="325" t="s">
        <v>369</v>
      </c>
      <c r="G72" s="325"/>
      <c r="H72" s="275" t="s">
        <v>403</v>
      </c>
      <c r="I72" s="276">
        <v>41213</v>
      </c>
      <c r="J72" s="277">
        <v>300778665</v>
      </c>
      <c r="K72" s="278">
        <v>0</v>
      </c>
      <c r="L72" s="279">
        <v>0</v>
      </c>
      <c r="M72" s="280" t="s">
        <v>404</v>
      </c>
      <c r="N72" s="328" t="s">
        <v>405</v>
      </c>
    </row>
    <row r="73" spans="1:14" ht="189" customHeight="1">
      <c r="A73" s="282"/>
      <c r="B73" s="283"/>
      <c r="C73" s="284"/>
      <c r="D73" s="285"/>
      <c r="E73" s="286"/>
      <c r="F73" s="287"/>
      <c r="G73" s="287"/>
      <c r="H73" s="288" t="s">
        <v>406</v>
      </c>
      <c r="I73" s="289">
        <v>41289</v>
      </c>
      <c r="J73" s="290">
        <v>82202240</v>
      </c>
      <c r="K73" s="278">
        <v>0</v>
      </c>
      <c r="L73" s="279">
        <v>0</v>
      </c>
      <c r="M73" s="280" t="s">
        <v>407</v>
      </c>
      <c r="N73" s="329" t="s">
        <v>408</v>
      </c>
    </row>
    <row r="74" spans="1:14" ht="153.75" customHeight="1" thickBot="1">
      <c r="A74" s="282"/>
      <c r="B74" s="283"/>
      <c r="C74" s="284"/>
      <c r="D74" s="285"/>
      <c r="E74" s="286"/>
      <c r="F74" s="287"/>
      <c r="G74" s="287"/>
      <c r="H74" s="288" t="s">
        <v>409</v>
      </c>
      <c r="I74" s="289">
        <v>39844</v>
      </c>
      <c r="J74" s="290">
        <v>95312962</v>
      </c>
      <c r="K74" s="278">
        <v>0</v>
      </c>
      <c r="L74" s="279">
        <v>0</v>
      </c>
      <c r="M74" s="280" t="s">
        <v>410</v>
      </c>
      <c r="N74" s="329" t="s">
        <v>411</v>
      </c>
    </row>
    <row r="75" spans="1:14" ht="13.5" hidden="1" thickBot="1">
      <c r="A75" s="282"/>
      <c r="B75" s="283"/>
      <c r="C75" s="284"/>
      <c r="D75" s="285"/>
      <c r="E75" s="286"/>
      <c r="F75" s="287"/>
      <c r="G75" s="287"/>
      <c r="H75" s="288"/>
      <c r="I75" s="289"/>
      <c r="J75" s="290"/>
      <c r="K75" s="278">
        <v>0</v>
      </c>
      <c r="L75" s="279">
        <v>0</v>
      </c>
      <c r="M75" s="280"/>
      <c r="N75" s="326"/>
    </row>
    <row r="76" spans="1:14" ht="13.5" hidden="1" thickBot="1">
      <c r="A76" s="282"/>
      <c r="B76" s="283"/>
      <c r="C76" s="284"/>
      <c r="D76" s="285"/>
      <c r="E76" s="286"/>
      <c r="F76" s="287"/>
      <c r="G76" s="287"/>
      <c r="H76" s="288"/>
      <c r="I76" s="289"/>
      <c r="J76" s="290"/>
      <c r="K76" s="278">
        <v>0</v>
      </c>
      <c r="L76" s="279">
        <v>0</v>
      </c>
      <c r="M76" s="280"/>
      <c r="N76" s="326"/>
    </row>
    <row r="77" spans="1:14" ht="16.5" thickBot="1">
      <c r="A77" s="292"/>
      <c r="B77" s="293"/>
      <c r="C77" s="294"/>
      <c r="D77" s="295"/>
      <c r="E77" s="296"/>
      <c r="F77" s="297"/>
      <c r="G77" s="297"/>
      <c r="H77" s="298"/>
      <c r="I77" s="299"/>
      <c r="J77" s="299"/>
      <c r="K77" s="323"/>
      <c r="L77" s="324" t="s">
        <v>381</v>
      </c>
      <c r="M77" s="302"/>
      <c r="N77" s="324" t="s">
        <v>381</v>
      </c>
    </row>
    <row r="78" spans="1:14" s="309" customFormat="1" ht="12" thickBot="1">
      <c r="A78" s="303"/>
      <c r="B78" s="304"/>
      <c r="C78" s="304"/>
      <c r="D78" s="305"/>
      <c r="E78" s="306"/>
      <c r="F78" s="304"/>
      <c r="G78" s="304"/>
      <c r="H78" s="304"/>
      <c r="I78" s="304"/>
      <c r="J78" s="304"/>
      <c r="K78" s="304"/>
      <c r="L78" s="307"/>
      <c r="M78" s="307"/>
      <c r="N78" s="308"/>
    </row>
    <row r="79" spans="1:14">
      <c r="A79" s="260"/>
      <c r="B79" s="310"/>
      <c r="C79" s="311"/>
      <c r="D79" s="311"/>
      <c r="E79" s="312"/>
      <c r="F79" s="261"/>
      <c r="G79" s="261"/>
      <c r="H79" s="313"/>
      <c r="I79" s="314"/>
      <c r="J79" s="315"/>
      <c r="K79" s="315"/>
      <c r="L79" s="315"/>
      <c r="M79" s="315"/>
      <c r="N79" s="316"/>
    </row>
    <row r="80" spans="1:14">
      <c r="A80" s="254" t="s">
        <v>332</v>
      </c>
      <c r="B80" s="255">
        <v>7</v>
      </c>
      <c r="C80" s="256" t="s">
        <v>171</v>
      </c>
      <c r="D80" s="256"/>
      <c r="E80" s="256"/>
      <c r="F80" s="256"/>
      <c r="G80" s="256"/>
      <c r="H80" s="256"/>
      <c r="I80" s="256"/>
      <c r="J80" s="256"/>
      <c r="K80" s="257"/>
      <c r="L80" s="257"/>
      <c r="M80" s="257"/>
      <c r="N80" s="317"/>
    </row>
    <row r="81" spans="1:14">
      <c r="A81" s="254"/>
      <c r="B81" s="254"/>
      <c r="C81" s="258" t="s">
        <v>314</v>
      </c>
      <c r="D81" s="258"/>
      <c r="E81" s="258"/>
      <c r="F81" s="258"/>
      <c r="G81" s="258"/>
      <c r="H81" s="258"/>
      <c r="I81" s="258"/>
      <c r="J81" s="258"/>
      <c r="K81" s="259"/>
      <c r="L81" s="259"/>
      <c r="M81" s="259"/>
      <c r="N81" s="317"/>
    </row>
    <row r="82" spans="1:14" ht="13.5" thickBot="1"/>
    <row r="83" spans="1:14" ht="48" thickBot="1">
      <c r="A83" s="263" t="s">
        <v>348</v>
      </c>
      <c r="B83" s="264" t="s">
        <v>349</v>
      </c>
      <c r="C83" s="264" t="s">
        <v>350</v>
      </c>
      <c r="D83" s="265" t="s">
        <v>351</v>
      </c>
      <c r="E83" s="266"/>
      <c r="F83" s="264" t="s">
        <v>352</v>
      </c>
      <c r="G83" s="264" t="s">
        <v>353</v>
      </c>
      <c r="H83" s="264" t="s">
        <v>4</v>
      </c>
      <c r="I83" s="264" t="s">
        <v>354</v>
      </c>
      <c r="J83" s="264" t="s">
        <v>25</v>
      </c>
      <c r="K83" s="264" t="s">
        <v>11</v>
      </c>
      <c r="L83" s="264" t="s">
        <v>355</v>
      </c>
      <c r="M83" s="267" t="s">
        <v>356</v>
      </c>
      <c r="N83" s="268" t="s">
        <v>9</v>
      </c>
    </row>
    <row r="84" spans="1:14" ht="63.75">
      <c r="A84" s="269" t="s">
        <v>344</v>
      </c>
      <c r="B84" s="270" t="s">
        <v>412</v>
      </c>
      <c r="C84" s="271" t="s">
        <v>413</v>
      </c>
      <c r="D84" s="272">
        <v>31091</v>
      </c>
      <c r="E84" s="273" t="s">
        <v>469</v>
      </c>
      <c r="F84" s="325" t="s">
        <v>369</v>
      </c>
      <c r="G84" s="325"/>
      <c r="H84" s="275" t="s">
        <v>414</v>
      </c>
      <c r="I84" s="276">
        <v>37566</v>
      </c>
      <c r="J84" s="277">
        <v>9153754</v>
      </c>
      <c r="K84" s="278">
        <v>0</v>
      </c>
      <c r="L84" s="279">
        <v>0</v>
      </c>
      <c r="M84" s="280" t="s">
        <v>415</v>
      </c>
      <c r="N84" s="330" t="s">
        <v>416</v>
      </c>
    </row>
    <row r="85" spans="1:14" ht="63.75">
      <c r="A85" s="282"/>
      <c r="B85" s="283"/>
      <c r="C85" s="284"/>
      <c r="D85" s="285"/>
      <c r="E85" s="286"/>
      <c r="F85" s="287"/>
      <c r="G85" s="287"/>
      <c r="H85" s="288" t="s">
        <v>417</v>
      </c>
      <c r="I85" s="289">
        <v>36857</v>
      </c>
      <c r="J85" s="290">
        <v>8414227</v>
      </c>
      <c r="K85" s="278">
        <v>32.349969242599002</v>
      </c>
      <c r="L85" s="279">
        <v>0</v>
      </c>
      <c r="M85" s="280" t="s">
        <v>418</v>
      </c>
      <c r="N85" s="281"/>
    </row>
    <row r="86" spans="1:14" ht="64.5" thickBot="1">
      <c r="A86" s="282"/>
      <c r="B86" s="283"/>
      <c r="C86" s="284"/>
      <c r="D86" s="285"/>
      <c r="E86" s="286"/>
      <c r="F86" s="287"/>
      <c r="G86" s="287"/>
      <c r="H86" s="288" t="s">
        <v>419</v>
      </c>
      <c r="I86" s="289">
        <v>37596</v>
      </c>
      <c r="J86" s="290">
        <v>9309377</v>
      </c>
      <c r="K86" s="278">
        <v>0</v>
      </c>
      <c r="L86" s="279">
        <v>0</v>
      </c>
      <c r="M86" s="280" t="s">
        <v>420</v>
      </c>
      <c r="N86" s="330" t="s">
        <v>416</v>
      </c>
    </row>
    <row r="87" spans="1:14" ht="16.5" thickBot="1">
      <c r="A87" s="292"/>
      <c r="B87" s="293"/>
      <c r="C87" s="294"/>
      <c r="D87" s="295"/>
      <c r="E87" s="296"/>
      <c r="F87" s="297"/>
      <c r="G87" s="297"/>
      <c r="H87" s="298"/>
      <c r="I87" s="299"/>
      <c r="J87" s="299"/>
      <c r="K87" s="323"/>
      <c r="L87" s="324" t="s">
        <v>381</v>
      </c>
      <c r="M87" s="302"/>
      <c r="N87" s="324" t="s">
        <v>381</v>
      </c>
    </row>
    <row r="88" spans="1:14" ht="13.5" thickBot="1">
      <c r="A88" s="303"/>
      <c r="B88" s="304"/>
      <c r="C88" s="304"/>
      <c r="D88" s="305"/>
      <c r="E88" s="306"/>
      <c r="F88" s="304"/>
      <c r="G88" s="304"/>
      <c r="H88" s="304"/>
      <c r="I88" s="304"/>
      <c r="J88" s="304"/>
      <c r="K88" s="304"/>
      <c r="L88" s="307"/>
      <c r="M88" s="307"/>
      <c r="N88" s="308"/>
    </row>
    <row r="90" spans="1:14">
      <c r="A90" s="254" t="s">
        <v>332</v>
      </c>
      <c r="B90" s="255">
        <v>8</v>
      </c>
      <c r="C90" s="256" t="s">
        <v>187</v>
      </c>
      <c r="D90" s="256"/>
      <c r="E90" s="256"/>
      <c r="F90" s="256"/>
      <c r="G90" s="256"/>
      <c r="H90" s="256"/>
      <c r="I90" s="256"/>
      <c r="J90" s="256"/>
      <c r="K90" s="257"/>
      <c r="L90" s="257"/>
      <c r="M90" s="257"/>
      <c r="N90" s="317"/>
    </row>
    <row r="91" spans="1:14">
      <c r="A91" s="254"/>
      <c r="B91" s="254"/>
      <c r="C91" s="258" t="s">
        <v>315</v>
      </c>
      <c r="D91" s="258"/>
      <c r="E91" s="258"/>
      <c r="F91" s="258"/>
      <c r="G91" s="258"/>
      <c r="H91" s="258"/>
      <c r="I91" s="258"/>
      <c r="J91" s="258"/>
      <c r="K91" s="259"/>
      <c r="L91" s="259"/>
      <c r="M91" s="259"/>
      <c r="N91" s="317"/>
    </row>
    <row r="92" spans="1:14" ht="13.5" thickBot="1"/>
    <row r="93" spans="1:14" ht="48" thickBot="1">
      <c r="A93" s="263" t="s">
        <v>348</v>
      </c>
      <c r="B93" s="264" t="s">
        <v>349</v>
      </c>
      <c r="C93" s="264" t="s">
        <v>350</v>
      </c>
      <c r="D93" s="265" t="s">
        <v>351</v>
      </c>
      <c r="E93" s="266"/>
      <c r="F93" s="264" t="s">
        <v>352</v>
      </c>
      <c r="G93" s="264" t="s">
        <v>353</v>
      </c>
      <c r="H93" s="264" t="s">
        <v>4</v>
      </c>
      <c r="I93" s="264" t="s">
        <v>354</v>
      </c>
      <c r="J93" s="264" t="s">
        <v>25</v>
      </c>
      <c r="K93" s="264" t="s">
        <v>11</v>
      </c>
      <c r="L93" s="264" t="s">
        <v>355</v>
      </c>
      <c r="M93" s="267" t="s">
        <v>356</v>
      </c>
      <c r="N93" s="268" t="s">
        <v>9</v>
      </c>
    </row>
    <row r="94" spans="1:14" ht="172.5" customHeight="1">
      <c r="A94" s="269" t="s">
        <v>344</v>
      </c>
      <c r="B94" s="270" t="s">
        <v>421</v>
      </c>
      <c r="C94" s="271" t="s">
        <v>422</v>
      </c>
      <c r="D94" s="272">
        <v>36606</v>
      </c>
      <c r="E94" s="273" t="s">
        <v>469</v>
      </c>
      <c r="F94" s="325" t="s">
        <v>369</v>
      </c>
      <c r="G94" s="325"/>
      <c r="H94" s="275" t="s">
        <v>423</v>
      </c>
      <c r="I94" s="276">
        <v>40101</v>
      </c>
      <c r="J94" s="277">
        <v>236129600</v>
      </c>
      <c r="K94" s="278">
        <v>475.20547393841821</v>
      </c>
      <c r="L94" s="279" t="s">
        <v>470</v>
      </c>
      <c r="M94" s="280" t="s">
        <v>424</v>
      </c>
      <c r="N94" s="331" t="s">
        <v>425</v>
      </c>
    </row>
    <row r="95" spans="1:14" ht="81" customHeight="1">
      <c r="A95" s="282"/>
      <c r="B95" s="283"/>
      <c r="C95" s="284"/>
      <c r="D95" s="285"/>
      <c r="E95" s="286"/>
      <c r="F95" s="287"/>
      <c r="G95" s="287"/>
      <c r="H95" s="288" t="s">
        <v>426</v>
      </c>
      <c r="I95" s="289">
        <v>42047</v>
      </c>
      <c r="J95" s="290">
        <v>834076970</v>
      </c>
      <c r="K95" s="278">
        <v>1294.4470706913944</v>
      </c>
      <c r="L95" s="279" t="s">
        <v>470</v>
      </c>
      <c r="M95" s="280" t="s">
        <v>427</v>
      </c>
      <c r="N95" s="281" t="s">
        <v>428</v>
      </c>
    </row>
    <row r="96" spans="1:14" ht="107.25" customHeight="1" thickBot="1">
      <c r="A96" s="282"/>
      <c r="B96" s="283"/>
      <c r="C96" s="284"/>
      <c r="D96" s="285"/>
      <c r="E96" s="286"/>
      <c r="F96" s="287"/>
      <c r="G96" s="287"/>
      <c r="H96" s="288" t="s">
        <v>197</v>
      </c>
      <c r="I96" s="289">
        <v>42412</v>
      </c>
      <c r="J96" s="290">
        <v>531167480</v>
      </c>
      <c r="K96" s="278">
        <v>770.36617839013775</v>
      </c>
      <c r="L96" s="279" t="s">
        <v>470</v>
      </c>
      <c r="M96" s="280" t="s">
        <v>429</v>
      </c>
      <c r="N96" s="281" t="s">
        <v>430</v>
      </c>
    </row>
    <row r="97" spans="1:14" ht="16.5" thickBot="1">
      <c r="A97" s="292"/>
      <c r="B97" s="293"/>
      <c r="C97" s="294"/>
      <c r="D97" s="295"/>
      <c r="E97" s="296"/>
      <c r="F97" s="297"/>
      <c r="G97" s="297"/>
      <c r="H97" s="298"/>
      <c r="I97" s="299"/>
      <c r="J97" s="299"/>
      <c r="K97" s="323"/>
      <c r="L97" s="332" t="s">
        <v>27</v>
      </c>
      <c r="M97" s="302"/>
      <c r="N97" s="332" t="s">
        <v>27</v>
      </c>
    </row>
    <row r="98" spans="1:14" ht="13.5" thickBot="1">
      <c r="A98" s="303"/>
      <c r="B98" s="304"/>
      <c r="C98" s="304"/>
      <c r="D98" s="305"/>
      <c r="E98" s="306"/>
      <c r="F98" s="304"/>
      <c r="G98" s="304"/>
      <c r="H98" s="304"/>
      <c r="I98" s="304"/>
      <c r="J98" s="304"/>
      <c r="K98" s="304"/>
      <c r="L98" s="307"/>
      <c r="M98" s="307"/>
      <c r="N98" s="308"/>
    </row>
    <row r="100" spans="1:14">
      <c r="A100" s="254" t="s">
        <v>332</v>
      </c>
      <c r="B100" s="255">
        <v>9</v>
      </c>
      <c r="C100" s="256" t="s">
        <v>205</v>
      </c>
      <c r="D100" s="256"/>
      <c r="E100" s="256"/>
      <c r="F100" s="256"/>
      <c r="G100" s="256"/>
      <c r="H100" s="256"/>
      <c r="I100" s="256"/>
      <c r="J100" s="256"/>
      <c r="K100" s="257"/>
      <c r="L100" s="257"/>
      <c r="M100" s="257"/>
      <c r="N100" s="317"/>
    </row>
    <row r="101" spans="1:14">
      <c r="A101" s="254"/>
      <c r="B101" s="254"/>
      <c r="C101" s="258" t="s">
        <v>316</v>
      </c>
      <c r="D101" s="258"/>
      <c r="E101" s="258"/>
      <c r="F101" s="258"/>
      <c r="G101" s="258"/>
      <c r="H101" s="258"/>
      <c r="I101" s="258"/>
      <c r="J101" s="258"/>
      <c r="K101" s="259"/>
      <c r="L101" s="259"/>
      <c r="M101" s="259"/>
      <c r="N101" s="317"/>
    </row>
    <row r="102" spans="1:14" ht="13.5" thickBot="1"/>
    <row r="103" spans="1:14" ht="48" thickBot="1">
      <c r="A103" s="263" t="s">
        <v>348</v>
      </c>
      <c r="B103" s="264" t="s">
        <v>349</v>
      </c>
      <c r="C103" s="264" t="s">
        <v>350</v>
      </c>
      <c r="D103" s="265" t="s">
        <v>351</v>
      </c>
      <c r="E103" s="266"/>
      <c r="F103" s="264" t="s">
        <v>352</v>
      </c>
      <c r="G103" s="264" t="s">
        <v>353</v>
      </c>
      <c r="H103" s="264" t="s">
        <v>4</v>
      </c>
      <c r="I103" s="264" t="s">
        <v>354</v>
      </c>
      <c r="J103" s="264" t="s">
        <v>25</v>
      </c>
      <c r="K103" s="264" t="s">
        <v>11</v>
      </c>
      <c r="L103" s="264" t="s">
        <v>355</v>
      </c>
      <c r="M103" s="267" t="s">
        <v>356</v>
      </c>
      <c r="N103" s="268" t="s">
        <v>9</v>
      </c>
    </row>
    <row r="104" spans="1:14" ht="102">
      <c r="A104" s="269" t="s">
        <v>344</v>
      </c>
      <c r="B104" s="270" t="s">
        <v>431</v>
      </c>
      <c r="C104" s="271" t="s">
        <v>432</v>
      </c>
      <c r="D104" s="272">
        <v>41243</v>
      </c>
      <c r="E104" s="273" t="s">
        <v>469</v>
      </c>
      <c r="F104" s="325" t="s">
        <v>359</v>
      </c>
      <c r="G104" s="325"/>
      <c r="H104" s="275" t="s">
        <v>433</v>
      </c>
      <c r="I104" s="276">
        <v>43816</v>
      </c>
      <c r="J104" s="277">
        <v>276942266</v>
      </c>
      <c r="K104" s="278">
        <v>0</v>
      </c>
      <c r="L104" s="279">
        <v>0</v>
      </c>
      <c r="M104" s="280" t="s">
        <v>434</v>
      </c>
      <c r="N104" s="329" t="s">
        <v>435</v>
      </c>
    </row>
    <row r="105" spans="1:14" ht="102">
      <c r="A105" s="282"/>
      <c r="B105" s="283"/>
      <c r="C105" s="284"/>
      <c r="D105" s="285"/>
      <c r="E105" s="286"/>
      <c r="F105" s="287"/>
      <c r="G105" s="287"/>
      <c r="H105" s="288" t="s">
        <v>436</v>
      </c>
      <c r="I105" s="289">
        <v>42574</v>
      </c>
      <c r="J105" s="290">
        <v>21700000</v>
      </c>
      <c r="K105" s="278">
        <v>31.472081218274113</v>
      </c>
      <c r="L105" s="279">
        <v>0</v>
      </c>
      <c r="M105" s="280" t="s">
        <v>437</v>
      </c>
      <c r="N105" s="281" t="s">
        <v>438</v>
      </c>
    </row>
    <row r="106" spans="1:14" ht="90" thickBot="1">
      <c r="A106" s="282"/>
      <c r="B106" s="283"/>
      <c r="C106" s="284"/>
      <c r="D106" s="285"/>
      <c r="E106" s="286"/>
      <c r="F106" s="287"/>
      <c r="G106" s="287"/>
      <c r="H106" s="288" t="s">
        <v>439</v>
      </c>
      <c r="I106" s="289">
        <v>42082</v>
      </c>
      <c r="J106" s="290">
        <v>43326580</v>
      </c>
      <c r="K106" s="278">
        <v>67.240754248467454</v>
      </c>
      <c r="L106" s="279">
        <v>0</v>
      </c>
      <c r="M106" s="280" t="s">
        <v>440</v>
      </c>
      <c r="N106" s="281" t="s">
        <v>441</v>
      </c>
    </row>
    <row r="107" spans="1:14" ht="16.5" thickBot="1">
      <c r="A107" s="292"/>
      <c r="B107" s="293"/>
      <c r="C107" s="294"/>
      <c r="D107" s="295"/>
      <c r="E107" s="296"/>
      <c r="F107" s="297"/>
      <c r="G107" s="297"/>
      <c r="H107" s="298"/>
      <c r="I107" s="299"/>
      <c r="J107" s="299"/>
      <c r="K107" s="323"/>
      <c r="L107" s="324" t="s">
        <v>381</v>
      </c>
      <c r="M107" s="302"/>
      <c r="N107" s="324" t="s">
        <v>381</v>
      </c>
    </row>
    <row r="108" spans="1:14" ht="13.5" thickBot="1">
      <c r="A108" s="303"/>
      <c r="B108" s="304"/>
      <c r="C108" s="304"/>
      <c r="D108" s="305"/>
      <c r="E108" s="306"/>
      <c r="F108" s="304"/>
      <c r="G108" s="304"/>
      <c r="H108" s="304"/>
      <c r="I108" s="304"/>
      <c r="J108" s="304"/>
      <c r="K108" s="304"/>
      <c r="L108" s="307"/>
      <c r="M108" s="307"/>
      <c r="N108" s="308"/>
    </row>
    <row r="110" spans="1:14">
      <c r="A110" s="254" t="s">
        <v>332</v>
      </c>
      <c r="B110" s="255">
        <v>10</v>
      </c>
      <c r="C110" s="256" t="s">
        <v>234</v>
      </c>
      <c r="D110" s="256"/>
      <c r="E110" s="256"/>
      <c r="F110" s="256"/>
      <c r="G110" s="256"/>
      <c r="H110" s="256"/>
      <c r="I110" s="256"/>
      <c r="J110" s="256"/>
      <c r="K110" s="257"/>
      <c r="L110" s="257"/>
      <c r="M110" s="257"/>
      <c r="N110" s="317"/>
    </row>
    <row r="111" spans="1:14">
      <c r="A111" s="254"/>
      <c r="B111" s="254"/>
      <c r="C111" s="258" t="s">
        <v>317</v>
      </c>
      <c r="D111" s="258"/>
      <c r="E111" s="258"/>
      <c r="F111" s="258"/>
      <c r="G111" s="258"/>
      <c r="H111" s="258"/>
      <c r="I111" s="258"/>
      <c r="J111" s="258"/>
      <c r="K111" s="259"/>
      <c r="L111" s="259"/>
      <c r="M111" s="259"/>
      <c r="N111" s="317"/>
    </row>
    <row r="112" spans="1:14" ht="13.5" thickBot="1"/>
    <row r="113" spans="1:14" ht="48" thickBot="1">
      <c r="A113" s="263" t="s">
        <v>348</v>
      </c>
      <c r="B113" s="264" t="s">
        <v>349</v>
      </c>
      <c r="C113" s="264" t="s">
        <v>350</v>
      </c>
      <c r="D113" s="265" t="s">
        <v>351</v>
      </c>
      <c r="E113" s="266"/>
      <c r="F113" s="264" t="s">
        <v>352</v>
      </c>
      <c r="G113" s="264" t="s">
        <v>353</v>
      </c>
      <c r="H113" s="264" t="s">
        <v>4</v>
      </c>
      <c r="I113" s="264" t="s">
        <v>354</v>
      </c>
      <c r="J113" s="264" t="s">
        <v>25</v>
      </c>
      <c r="K113" s="264" t="s">
        <v>11</v>
      </c>
      <c r="L113" s="264" t="s">
        <v>355</v>
      </c>
      <c r="M113" s="267" t="s">
        <v>356</v>
      </c>
      <c r="N113" s="268" t="s">
        <v>9</v>
      </c>
    </row>
    <row r="114" spans="1:14" ht="63.75">
      <c r="A114" s="269" t="s">
        <v>344</v>
      </c>
      <c r="B114" s="270" t="s">
        <v>442</v>
      </c>
      <c r="C114" s="271" t="s">
        <v>443</v>
      </c>
      <c r="D114" s="272">
        <v>27996</v>
      </c>
      <c r="E114" s="273" t="s">
        <v>469</v>
      </c>
      <c r="F114" s="325" t="s">
        <v>369</v>
      </c>
      <c r="G114" s="325"/>
      <c r="H114" s="275" t="s">
        <v>444</v>
      </c>
      <c r="I114" s="276">
        <v>40036</v>
      </c>
      <c r="J114" s="277">
        <v>61353328</v>
      </c>
      <c r="K114" s="278">
        <v>123.47218353793519</v>
      </c>
      <c r="L114" s="279">
        <v>0</v>
      </c>
      <c r="M114" s="280" t="s">
        <v>445</v>
      </c>
      <c r="N114" s="331" t="s">
        <v>446</v>
      </c>
    </row>
    <row r="115" spans="1:14" ht="114.75">
      <c r="A115" s="282"/>
      <c r="B115" s="283"/>
      <c r="C115" s="284"/>
      <c r="D115" s="285"/>
      <c r="E115" s="286"/>
      <c r="F115" s="287"/>
      <c r="G115" s="287"/>
      <c r="H115" s="288" t="s">
        <v>447</v>
      </c>
      <c r="I115" s="289">
        <v>42650</v>
      </c>
      <c r="J115" s="290">
        <v>586046750</v>
      </c>
      <c r="K115" s="278">
        <v>849.95902828136332</v>
      </c>
      <c r="L115" s="279" t="s">
        <v>470</v>
      </c>
      <c r="M115" s="280" t="s">
        <v>448</v>
      </c>
      <c r="N115" s="281" t="s">
        <v>449</v>
      </c>
    </row>
    <row r="116" spans="1:14" ht="26.25" thickBot="1">
      <c r="A116" s="282"/>
      <c r="B116" s="283"/>
      <c r="C116" s="284"/>
      <c r="D116" s="285"/>
      <c r="E116" s="286"/>
      <c r="F116" s="287"/>
      <c r="G116" s="287"/>
      <c r="H116" s="288" t="s">
        <v>450</v>
      </c>
      <c r="I116" s="289">
        <v>42781</v>
      </c>
      <c r="J116" s="290">
        <v>1053425528</v>
      </c>
      <c r="K116" s="278">
        <v>1427.9534401403248</v>
      </c>
      <c r="L116" s="279" t="s">
        <v>470</v>
      </c>
      <c r="M116" s="280" t="s">
        <v>451</v>
      </c>
      <c r="N116" s="281"/>
    </row>
    <row r="117" spans="1:14" ht="16.5" thickBot="1">
      <c r="A117" s="292"/>
      <c r="B117" s="293"/>
      <c r="C117" s="294"/>
      <c r="D117" s="295"/>
      <c r="E117" s="296"/>
      <c r="F117" s="297"/>
      <c r="G117" s="297"/>
      <c r="H117" s="298"/>
      <c r="I117" s="299"/>
      <c r="J117" s="299"/>
      <c r="K117" s="323"/>
      <c r="L117" s="332" t="s">
        <v>27</v>
      </c>
      <c r="M117" s="302"/>
      <c r="N117" s="332" t="s">
        <v>27</v>
      </c>
    </row>
    <row r="118" spans="1:14" ht="13.5" thickBot="1">
      <c r="A118" s="303"/>
      <c r="B118" s="304"/>
      <c r="C118" s="304"/>
      <c r="D118" s="305"/>
      <c r="E118" s="306"/>
      <c r="F118" s="304"/>
      <c r="G118" s="304"/>
      <c r="H118" s="304"/>
      <c r="I118" s="304"/>
      <c r="J118" s="304"/>
      <c r="K118" s="304"/>
      <c r="L118" s="307"/>
      <c r="M118" s="307"/>
      <c r="N118" s="308"/>
    </row>
    <row r="120" spans="1:14">
      <c r="A120" s="254" t="s">
        <v>332</v>
      </c>
      <c r="B120" s="255">
        <v>11</v>
      </c>
      <c r="C120" s="256" t="s">
        <v>258</v>
      </c>
      <c r="D120" s="256"/>
      <c r="E120" s="256"/>
      <c r="F120" s="256"/>
      <c r="G120" s="256"/>
      <c r="H120" s="256"/>
      <c r="I120" s="256"/>
      <c r="J120" s="256"/>
      <c r="K120" s="257"/>
      <c r="L120" s="257"/>
      <c r="M120" s="257"/>
      <c r="N120" s="317"/>
    </row>
    <row r="121" spans="1:14">
      <c r="A121" s="254"/>
      <c r="B121" s="254"/>
      <c r="C121" s="258" t="s">
        <v>318</v>
      </c>
      <c r="D121" s="258"/>
      <c r="E121" s="258"/>
      <c r="F121" s="258"/>
      <c r="G121" s="258"/>
      <c r="H121" s="258"/>
      <c r="I121" s="258"/>
      <c r="J121" s="258"/>
      <c r="K121" s="259"/>
      <c r="L121" s="259"/>
      <c r="M121" s="259"/>
      <c r="N121" s="317"/>
    </row>
    <row r="122" spans="1:14" ht="13.5" thickBot="1"/>
    <row r="123" spans="1:14" ht="48" thickBot="1">
      <c r="A123" s="263" t="s">
        <v>348</v>
      </c>
      <c r="B123" s="264" t="s">
        <v>349</v>
      </c>
      <c r="C123" s="264" t="s">
        <v>350</v>
      </c>
      <c r="D123" s="265" t="s">
        <v>351</v>
      </c>
      <c r="E123" s="266"/>
      <c r="F123" s="264" t="s">
        <v>352</v>
      </c>
      <c r="G123" s="264" t="s">
        <v>353</v>
      </c>
      <c r="H123" s="264" t="s">
        <v>4</v>
      </c>
      <c r="I123" s="264" t="s">
        <v>354</v>
      </c>
      <c r="J123" s="264" t="s">
        <v>25</v>
      </c>
      <c r="K123" s="264" t="s">
        <v>11</v>
      </c>
      <c r="L123" s="264" t="s">
        <v>355</v>
      </c>
      <c r="M123" s="267" t="s">
        <v>356</v>
      </c>
      <c r="N123" s="268" t="s">
        <v>9</v>
      </c>
    </row>
    <row r="124" spans="1:14" ht="63.75">
      <c r="A124" s="269" t="s">
        <v>344</v>
      </c>
      <c r="B124" s="270" t="s">
        <v>452</v>
      </c>
      <c r="C124" s="271" t="s">
        <v>453</v>
      </c>
      <c r="D124" s="272">
        <v>32163</v>
      </c>
      <c r="E124" s="273" t="s">
        <v>469</v>
      </c>
      <c r="F124" s="325" t="s">
        <v>369</v>
      </c>
      <c r="G124" s="325"/>
      <c r="H124" s="275" t="s">
        <v>454</v>
      </c>
      <c r="I124" s="276">
        <v>35827</v>
      </c>
      <c r="J124" s="277">
        <v>391034476.38</v>
      </c>
      <c r="K124" s="278">
        <v>1918.4720123046127</v>
      </c>
      <c r="L124" s="279" t="s">
        <v>470</v>
      </c>
      <c r="M124" s="280" t="s">
        <v>455</v>
      </c>
      <c r="N124" s="333" t="s">
        <v>456</v>
      </c>
    </row>
    <row r="125" spans="1:14" ht="63.75">
      <c r="A125" s="282"/>
      <c r="B125" s="283"/>
      <c r="C125" s="284"/>
      <c r="D125" s="285"/>
      <c r="E125" s="286"/>
      <c r="F125" s="287"/>
      <c r="G125" s="287"/>
      <c r="H125" s="288" t="s">
        <v>457</v>
      </c>
      <c r="I125" s="289">
        <v>41578</v>
      </c>
      <c r="J125" s="290">
        <v>9464910558</v>
      </c>
      <c r="K125" s="278">
        <v>16265.527681732256</v>
      </c>
      <c r="L125" s="279" t="s">
        <v>470</v>
      </c>
      <c r="M125" s="280" t="s">
        <v>458</v>
      </c>
      <c r="N125" s="334"/>
    </row>
    <row r="126" spans="1:14" ht="64.5" thickBot="1">
      <c r="A126" s="282"/>
      <c r="B126" s="283"/>
      <c r="C126" s="284"/>
      <c r="D126" s="285"/>
      <c r="E126" s="286"/>
      <c r="F126" s="287"/>
      <c r="G126" s="287"/>
      <c r="H126" s="288" t="s">
        <v>459</v>
      </c>
      <c r="I126" s="289">
        <v>39906</v>
      </c>
      <c r="J126" s="290">
        <v>387011683.92000002</v>
      </c>
      <c r="K126" s="278">
        <v>778.85225180116731</v>
      </c>
      <c r="L126" s="279" t="s">
        <v>470</v>
      </c>
      <c r="M126" s="280" t="s">
        <v>460</v>
      </c>
      <c r="N126" s="335"/>
    </row>
    <row r="127" spans="1:14" ht="16.5" thickBot="1">
      <c r="A127" s="292"/>
      <c r="B127" s="293"/>
      <c r="C127" s="294"/>
      <c r="D127" s="295"/>
      <c r="E127" s="296"/>
      <c r="F127" s="297"/>
      <c r="G127" s="297"/>
      <c r="H127" s="298"/>
      <c r="I127" s="299"/>
      <c r="J127" s="299"/>
      <c r="K127" s="323"/>
      <c r="L127" s="332" t="s">
        <v>27</v>
      </c>
      <c r="M127" s="302"/>
      <c r="N127" s="332" t="s">
        <v>27</v>
      </c>
    </row>
    <row r="128" spans="1:14" ht="13.5" thickBot="1">
      <c r="A128" s="303"/>
      <c r="B128" s="304"/>
      <c r="C128" s="304"/>
      <c r="D128" s="305"/>
      <c r="E128" s="306"/>
      <c r="F128" s="304"/>
      <c r="G128" s="304"/>
      <c r="H128" s="304"/>
      <c r="I128" s="304"/>
      <c r="J128" s="304"/>
      <c r="K128" s="304"/>
      <c r="L128" s="307"/>
      <c r="M128" s="307"/>
      <c r="N128" s="308"/>
    </row>
    <row r="130" spans="1:14">
      <c r="A130" s="254" t="s">
        <v>332</v>
      </c>
      <c r="B130" s="255">
        <v>12</v>
      </c>
      <c r="C130" s="256" t="s">
        <v>275</v>
      </c>
      <c r="D130" s="256"/>
      <c r="E130" s="256"/>
      <c r="F130" s="256"/>
      <c r="G130" s="256"/>
      <c r="H130" s="256"/>
      <c r="I130" s="256"/>
      <c r="J130" s="256"/>
      <c r="K130" s="257"/>
      <c r="L130" s="257"/>
      <c r="M130" s="257"/>
      <c r="N130" s="317"/>
    </row>
    <row r="131" spans="1:14">
      <c r="A131" s="254"/>
      <c r="B131" s="254"/>
      <c r="C131" s="258" t="s">
        <v>319</v>
      </c>
      <c r="D131" s="258"/>
      <c r="E131" s="258"/>
      <c r="F131" s="258"/>
      <c r="G131" s="258"/>
      <c r="H131" s="258"/>
      <c r="I131" s="258"/>
      <c r="J131" s="258"/>
      <c r="K131" s="259"/>
      <c r="L131" s="259"/>
      <c r="M131" s="259"/>
      <c r="N131" s="317"/>
    </row>
    <row r="132" spans="1:14" ht="13.5" thickBot="1"/>
    <row r="133" spans="1:14" ht="48" thickBot="1">
      <c r="A133" s="263" t="s">
        <v>348</v>
      </c>
      <c r="B133" s="264" t="s">
        <v>349</v>
      </c>
      <c r="C133" s="264" t="s">
        <v>350</v>
      </c>
      <c r="D133" s="265" t="s">
        <v>351</v>
      </c>
      <c r="E133" s="266"/>
      <c r="F133" s="264" t="s">
        <v>352</v>
      </c>
      <c r="G133" s="264" t="s">
        <v>353</v>
      </c>
      <c r="H133" s="264" t="s">
        <v>4</v>
      </c>
      <c r="I133" s="264" t="s">
        <v>354</v>
      </c>
      <c r="J133" s="264" t="s">
        <v>25</v>
      </c>
      <c r="K133" s="264" t="s">
        <v>11</v>
      </c>
      <c r="L133" s="264" t="s">
        <v>355</v>
      </c>
      <c r="M133" s="267" t="s">
        <v>356</v>
      </c>
      <c r="N133" s="268" t="s">
        <v>9</v>
      </c>
    </row>
    <row r="134" spans="1:14" ht="153">
      <c r="A134" s="269" t="s">
        <v>344</v>
      </c>
      <c r="B134" s="270" t="s">
        <v>461</v>
      </c>
      <c r="C134" s="271" t="s">
        <v>462</v>
      </c>
      <c r="D134" s="272">
        <v>37308</v>
      </c>
      <c r="E134" s="273" t="s">
        <v>469</v>
      </c>
      <c r="F134" s="325" t="s">
        <v>369</v>
      </c>
      <c r="G134" s="325"/>
      <c r="H134" s="275" t="s">
        <v>463</v>
      </c>
      <c r="I134" s="276">
        <v>43122</v>
      </c>
      <c r="J134" s="277">
        <v>237019440</v>
      </c>
      <c r="K134" s="278">
        <v>303.38798989301648</v>
      </c>
      <c r="L134" s="279" t="s">
        <v>470</v>
      </c>
      <c r="M134" s="280" t="s">
        <v>464</v>
      </c>
      <c r="N134" s="331"/>
    </row>
    <row r="135" spans="1:14" ht="38.25">
      <c r="A135" s="282"/>
      <c r="B135" s="283"/>
      <c r="C135" s="284"/>
      <c r="D135" s="285"/>
      <c r="E135" s="286"/>
      <c r="F135" s="287"/>
      <c r="G135" s="287"/>
      <c r="H135" s="288" t="s">
        <v>465</v>
      </c>
      <c r="I135" s="289">
        <v>40105</v>
      </c>
      <c r="J135" s="290">
        <v>246375935</v>
      </c>
      <c r="K135" s="278">
        <v>495.82599114509964</v>
      </c>
      <c r="L135" s="279" t="s">
        <v>470</v>
      </c>
      <c r="M135" s="280" t="s">
        <v>466</v>
      </c>
      <c r="N135" s="331"/>
    </row>
    <row r="136" spans="1:14" ht="64.5" thickBot="1">
      <c r="A136" s="282"/>
      <c r="B136" s="283"/>
      <c r="C136" s="284"/>
      <c r="D136" s="285"/>
      <c r="E136" s="286"/>
      <c r="F136" s="287"/>
      <c r="G136" s="287"/>
      <c r="H136" s="288" t="s">
        <v>467</v>
      </c>
      <c r="I136" s="289">
        <v>39318</v>
      </c>
      <c r="J136" s="290">
        <v>594092608</v>
      </c>
      <c r="K136" s="278">
        <v>1369.8238598109292</v>
      </c>
      <c r="L136" s="279" t="s">
        <v>470</v>
      </c>
      <c r="M136" s="280" t="s">
        <v>468</v>
      </c>
      <c r="N136" s="281"/>
    </row>
    <row r="137" spans="1:14" ht="16.5" thickBot="1">
      <c r="A137" s="292"/>
      <c r="B137" s="293"/>
      <c r="C137" s="294"/>
      <c r="D137" s="295"/>
      <c r="E137" s="296"/>
      <c r="F137" s="297"/>
      <c r="G137" s="297"/>
      <c r="H137" s="298"/>
      <c r="I137" s="299"/>
      <c r="J137" s="299"/>
      <c r="K137" s="323"/>
      <c r="L137" s="332" t="s">
        <v>27</v>
      </c>
      <c r="M137" s="302"/>
      <c r="N137" s="332" t="s">
        <v>27</v>
      </c>
    </row>
    <row r="138" spans="1:14" ht="13.5" thickBot="1">
      <c r="A138" s="303"/>
      <c r="B138" s="304"/>
      <c r="C138" s="304"/>
      <c r="D138" s="305"/>
      <c r="E138" s="306"/>
      <c r="F138" s="304"/>
      <c r="G138" s="304"/>
      <c r="H138" s="304"/>
      <c r="I138" s="304"/>
      <c r="J138" s="304"/>
      <c r="K138" s="304"/>
      <c r="L138" s="307"/>
      <c r="M138" s="307"/>
      <c r="N138" s="308"/>
    </row>
  </sheetData>
  <sheetProtection algorithmName="SHA-512" hashValue="ZGbo5L0W9etc4ABWeRsmLWJDq6dpFO/olOPiuVi1V2nVIq7zYYSWnAvjtuA3r10H0qK+lfrHE24fmqPMjFSh7w==" saltValue="EcS6HT4bWv1ohz/mw1sHlA==" spinCount="100000" sheet="1" objects="1" scenarios="1"/>
  <mergeCells count="146">
    <mergeCell ref="F134:F137"/>
    <mergeCell ref="G134:G137"/>
    <mergeCell ref="H137:J137"/>
    <mergeCell ref="D138:E138"/>
    <mergeCell ref="D133:E133"/>
    <mergeCell ref="A134:A137"/>
    <mergeCell ref="B134:B137"/>
    <mergeCell ref="C134:C137"/>
    <mergeCell ref="D134:D137"/>
    <mergeCell ref="E134:E137"/>
    <mergeCell ref="G124:G127"/>
    <mergeCell ref="N124:N126"/>
    <mergeCell ref="H127:J127"/>
    <mergeCell ref="D128:E128"/>
    <mergeCell ref="C130:J130"/>
    <mergeCell ref="C131:J131"/>
    <mergeCell ref="A124:A127"/>
    <mergeCell ref="B124:B127"/>
    <mergeCell ref="C124:C127"/>
    <mergeCell ref="D124:D127"/>
    <mergeCell ref="E124:E127"/>
    <mergeCell ref="F124:F127"/>
    <mergeCell ref="G114:G117"/>
    <mergeCell ref="H117:J117"/>
    <mergeCell ref="D118:E118"/>
    <mergeCell ref="C120:J120"/>
    <mergeCell ref="C121:J121"/>
    <mergeCell ref="D123:E123"/>
    <mergeCell ref="A114:A117"/>
    <mergeCell ref="B114:B117"/>
    <mergeCell ref="C114:C117"/>
    <mergeCell ref="D114:D117"/>
    <mergeCell ref="E114:E117"/>
    <mergeCell ref="F114:F117"/>
    <mergeCell ref="G104:G107"/>
    <mergeCell ref="H107:J107"/>
    <mergeCell ref="D108:E108"/>
    <mergeCell ref="C110:J110"/>
    <mergeCell ref="C111:J111"/>
    <mergeCell ref="D113:E113"/>
    <mergeCell ref="A104:A107"/>
    <mergeCell ref="B104:B107"/>
    <mergeCell ref="C104:C107"/>
    <mergeCell ref="D104:D107"/>
    <mergeCell ref="E104:E107"/>
    <mergeCell ref="F104:F107"/>
    <mergeCell ref="G94:G97"/>
    <mergeCell ref="H97:J97"/>
    <mergeCell ref="D98:E98"/>
    <mergeCell ref="C100:J100"/>
    <mergeCell ref="C101:J101"/>
    <mergeCell ref="D103:E103"/>
    <mergeCell ref="A94:A97"/>
    <mergeCell ref="B94:B97"/>
    <mergeCell ref="C94:C97"/>
    <mergeCell ref="D94:D97"/>
    <mergeCell ref="E94:E97"/>
    <mergeCell ref="F94:F97"/>
    <mergeCell ref="G84:G87"/>
    <mergeCell ref="H87:J87"/>
    <mergeCell ref="D88:E88"/>
    <mergeCell ref="C90:J90"/>
    <mergeCell ref="C91:J91"/>
    <mergeCell ref="D93:E93"/>
    <mergeCell ref="A84:A87"/>
    <mergeCell ref="B84:B87"/>
    <mergeCell ref="C84:C87"/>
    <mergeCell ref="D84:D87"/>
    <mergeCell ref="E84:E87"/>
    <mergeCell ref="F84:F87"/>
    <mergeCell ref="G72:G77"/>
    <mergeCell ref="H77:J77"/>
    <mergeCell ref="D78:E78"/>
    <mergeCell ref="C80:J80"/>
    <mergeCell ref="C81:J81"/>
    <mergeCell ref="D83:E83"/>
    <mergeCell ref="A72:A77"/>
    <mergeCell ref="B72:B77"/>
    <mergeCell ref="C72:C77"/>
    <mergeCell ref="D72:D77"/>
    <mergeCell ref="E72:E77"/>
    <mergeCell ref="F72:F77"/>
    <mergeCell ref="G60:G65"/>
    <mergeCell ref="H65:J65"/>
    <mergeCell ref="D66:E66"/>
    <mergeCell ref="C68:J68"/>
    <mergeCell ref="C69:J69"/>
    <mergeCell ref="D71:E71"/>
    <mergeCell ref="A60:A65"/>
    <mergeCell ref="B60:B65"/>
    <mergeCell ref="C60:C65"/>
    <mergeCell ref="D60:D65"/>
    <mergeCell ref="E60:E65"/>
    <mergeCell ref="F60:F65"/>
    <mergeCell ref="G48:G53"/>
    <mergeCell ref="H53:J53"/>
    <mergeCell ref="D54:E54"/>
    <mergeCell ref="C56:J56"/>
    <mergeCell ref="C57:J57"/>
    <mergeCell ref="D59:E59"/>
    <mergeCell ref="A48:A53"/>
    <mergeCell ref="B48:B53"/>
    <mergeCell ref="C48:C53"/>
    <mergeCell ref="D48:D53"/>
    <mergeCell ref="E48:E53"/>
    <mergeCell ref="F48:F53"/>
    <mergeCell ref="G36:G41"/>
    <mergeCell ref="H41:J41"/>
    <mergeCell ref="D42:E42"/>
    <mergeCell ref="C44:J44"/>
    <mergeCell ref="C45:J45"/>
    <mergeCell ref="D47:E47"/>
    <mergeCell ref="A36:A41"/>
    <mergeCell ref="B36:B41"/>
    <mergeCell ref="C36:C41"/>
    <mergeCell ref="D36:D41"/>
    <mergeCell ref="E36:E41"/>
    <mergeCell ref="F36:F41"/>
    <mergeCell ref="G24:G29"/>
    <mergeCell ref="H29:J29"/>
    <mergeCell ref="D30:E30"/>
    <mergeCell ref="C32:J32"/>
    <mergeCell ref="C33:J33"/>
    <mergeCell ref="D35:E35"/>
    <mergeCell ref="I7:J8"/>
    <mergeCell ref="C19:J19"/>
    <mergeCell ref="C20:J21"/>
    <mergeCell ref="D23:E23"/>
    <mergeCell ref="A24:A29"/>
    <mergeCell ref="B24:B29"/>
    <mergeCell ref="C24:C29"/>
    <mergeCell ref="D24:D29"/>
    <mergeCell ref="E24:E29"/>
    <mergeCell ref="F24:F29"/>
    <mergeCell ref="A7:A8"/>
    <mergeCell ref="B7:B8"/>
    <mergeCell ref="C7:C8"/>
    <mergeCell ref="D7:D8"/>
    <mergeCell ref="E7:E8"/>
    <mergeCell ref="F7:H8"/>
    <mergeCell ref="A1:N2"/>
    <mergeCell ref="A4:N4"/>
    <mergeCell ref="C6:D6"/>
    <mergeCell ref="F6:H6"/>
    <mergeCell ref="I6:J6"/>
    <mergeCell ref="K6:O6"/>
  </mergeCells>
  <conditionalFormatting sqref="I12:N17 N22 O23:O29 L10:N11">
    <cfRule type="containsText" dxfId="21" priority="21" operator="containsText" text="TIEMPO">
      <formula>NOT(ISERROR(SEARCH("TIEMPO",I10)))</formula>
    </cfRule>
    <cfRule type="cellIs" dxfId="20" priority="22" operator="equal">
      <formula>30</formula>
    </cfRule>
  </conditionalFormatting>
  <conditionalFormatting sqref="E36:E38 E24:E29 E41 E72:E77 E60:E65 E52:E53 E84:E87">
    <cfRule type="containsText" dxfId="19" priority="20" stopIfTrue="1" operator="containsText" text="NO CUMPLE">
      <formula>NOT(ISERROR(SEARCH("NO CUMPLE",E24)))</formula>
    </cfRule>
  </conditionalFormatting>
  <conditionalFormatting sqref="K24:K28">
    <cfRule type="containsText" dxfId="18" priority="19" stopIfTrue="1" operator="containsText" text="EXPERIENCIA">
      <formula>NOT(ISERROR(SEARCH("EXPERIENCIA",K24)))</formula>
    </cfRule>
  </conditionalFormatting>
  <conditionalFormatting sqref="K36:K40">
    <cfRule type="containsText" dxfId="17" priority="18" stopIfTrue="1" operator="containsText" text="EXPERIENCIA">
      <formula>NOT(ISERROR(SEARCH("EXPERIENCIA",K36)))</formula>
    </cfRule>
  </conditionalFormatting>
  <conditionalFormatting sqref="K60:K64">
    <cfRule type="containsText" dxfId="16" priority="17" stopIfTrue="1" operator="containsText" text="EXPERIENCIA">
      <formula>NOT(ISERROR(SEARCH("EXPERIENCIA",K60)))</formula>
    </cfRule>
  </conditionalFormatting>
  <conditionalFormatting sqref="K72:K76">
    <cfRule type="containsText" dxfId="15" priority="16" stopIfTrue="1" operator="containsText" text="EXPERIENCIA">
      <formula>NOT(ISERROR(SEARCH("EXPERIENCIA",K72)))</formula>
    </cfRule>
  </conditionalFormatting>
  <conditionalFormatting sqref="E48:E49">
    <cfRule type="containsText" dxfId="14" priority="15" stopIfTrue="1" operator="containsText" text="NO CUMPLE">
      <formula>NOT(ISERROR(SEARCH("NO CUMPLE",E48)))</formula>
    </cfRule>
  </conditionalFormatting>
  <conditionalFormatting sqref="K48:K52">
    <cfRule type="containsText" dxfId="13" priority="14" stopIfTrue="1" operator="containsText" text="EXPERIENCIA">
      <formula>NOT(ISERROR(SEARCH("EXPERIENCIA",K48)))</formula>
    </cfRule>
  </conditionalFormatting>
  <conditionalFormatting sqref="E39:E40">
    <cfRule type="containsText" dxfId="12" priority="13" stopIfTrue="1" operator="containsText" text="NO CUMPLE">
      <formula>NOT(ISERROR(SEARCH("NO CUMPLE",E39)))</formula>
    </cfRule>
  </conditionalFormatting>
  <conditionalFormatting sqref="E50:E51">
    <cfRule type="containsText" dxfId="11" priority="12" stopIfTrue="1" operator="containsText" text="NO CUMPLE">
      <formula>NOT(ISERROR(SEARCH("NO CUMPLE",E50)))</formula>
    </cfRule>
  </conditionalFormatting>
  <conditionalFormatting sqref="K84:K86">
    <cfRule type="containsText" dxfId="10" priority="11" stopIfTrue="1" operator="containsText" text="EXPERIENCIA">
      <formula>NOT(ISERROR(SEARCH("EXPERIENCIA",K84)))</formula>
    </cfRule>
  </conditionalFormatting>
  <conditionalFormatting sqref="E94:E97">
    <cfRule type="containsText" dxfId="9" priority="10" stopIfTrue="1" operator="containsText" text="NO CUMPLE">
      <formula>NOT(ISERROR(SEARCH("NO CUMPLE",E94)))</formula>
    </cfRule>
  </conditionalFormatting>
  <conditionalFormatting sqref="K94:K96">
    <cfRule type="containsText" dxfId="8" priority="9" stopIfTrue="1" operator="containsText" text="EXPERIENCIA">
      <formula>NOT(ISERROR(SEARCH("EXPERIENCIA",K94)))</formula>
    </cfRule>
  </conditionalFormatting>
  <conditionalFormatting sqref="E104:E107">
    <cfRule type="containsText" dxfId="7" priority="8" stopIfTrue="1" operator="containsText" text="NO CUMPLE">
      <formula>NOT(ISERROR(SEARCH("NO CUMPLE",E104)))</formula>
    </cfRule>
  </conditionalFormatting>
  <conditionalFormatting sqref="K104:K106">
    <cfRule type="containsText" dxfId="6" priority="7" stopIfTrue="1" operator="containsText" text="EXPERIENCIA">
      <formula>NOT(ISERROR(SEARCH("EXPERIENCIA",K104)))</formula>
    </cfRule>
  </conditionalFormatting>
  <conditionalFormatting sqref="E114:E117">
    <cfRule type="containsText" dxfId="5" priority="6" stopIfTrue="1" operator="containsText" text="NO CUMPLE">
      <formula>NOT(ISERROR(SEARCH("NO CUMPLE",E114)))</formula>
    </cfRule>
  </conditionalFormatting>
  <conditionalFormatting sqref="K114:K116">
    <cfRule type="containsText" dxfId="4" priority="5" stopIfTrue="1" operator="containsText" text="EXPERIENCIA">
      <formula>NOT(ISERROR(SEARCH("EXPERIENCIA",K114)))</formula>
    </cfRule>
  </conditionalFormatting>
  <conditionalFormatting sqref="E124:E127">
    <cfRule type="containsText" dxfId="3" priority="4" stopIfTrue="1" operator="containsText" text="NO CUMPLE">
      <formula>NOT(ISERROR(SEARCH("NO CUMPLE",E124)))</formula>
    </cfRule>
  </conditionalFormatting>
  <conditionalFormatting sqref="K124:K126">
    <cfRule type="containsText" dxfId="2" priority="3" stopIfTrue="1" operator="containsText" text="EXPERIENCIA">
      <formula>NOT(ISERROR(SEARCH("EXPERIENCIA",K124)))</formula>
    </cfRule>
  </conditionalFormatting>
  <conditionalFormatting sqref="E134:E137">
    <cfRule type="containsText" dxfId="1" priority="2" stopIfTrue="1" operator="containsText" text="NO CUMPLE">
      <formula>NOT(ISERROR(SEARCH("NO CUMPLE",E134)))</formula>
    </cfRule>
  </conditionalFormatting>
  <conditionalFormatting sqref="K134:K136">
    <cfRule type="containsText" dxfId="0" priority="1" stopIfTrue="1" operator="containsText" text="EXPERIENCIA">
      <formula>NOT(ISERROR(SEARCH("EXPERIENCIA",K134)))</formula>
    </cfRule>
  </conditionalFormatting>
  <printOptions horizontalCentered="1"/>
  <pageMargins left="0.59055118110236227" right="0.59055118110236227" top="0.59055118110236227" bottom="0.59055118110236227" header="0.39370078740157483" footer="0.39370078740157483"/>
  <pageSetup scale="37" fitToHeight="2" orientation="landscape" r:id="rId1"/>
  <headerFooter>
    <oddHeader>&amp;C&amp;P de &amp;N</oddHeader>
    <oddFooter>&amp;LIng. Angélica González&amp;C&amp;F &amp;R&amp;A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CD6CAE-05B9-40E8-AAAC-1AC12AB6C0F7}">
  <ds:schemaRefs>
    <ds:schemaRef ds:uri="http://schemas.microsoft.com/sharepoint/events"/>
  </ds:schemaRefs>
</ds:datastoreItem>
</file>

<file path=customXml/itemProps2.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3594B8-1E13-4F01-A63E-587F9B7817A9}">
  <ds:schemaRefs>
    <ds:schemaRef ds:uri="http://schemas.microsoft.com/office/2006/metadata/properties"/>
    <ds:schemaRef ds:uri="http://schemas.microsoft.com/office/2006/documentManagement/types"/>
    <ds:schemaRef ds:uri="http://purl.org/dc/dcmitype/"/>
    <ds:schemaRef ds:uri="http://www.w3.org/XML/1998/namespace"/>
    <ds:schemaRef ds:uri="http://schemas.openxmlformats.org/package/2006/metadata/core-properties"/>
    <ds:schemaRef ds:uri="http://schemas.microsoft.com/office/infopath/2007/PartnerControls"/>
    <ds:schemaRef ds:uri="f4d05912-b1f4-4631-ab3d-1c98aa4d2b28"/>
    <ds:schemaRef ds:uri="http://purl.org/dc/terms/"/>
    <ds:schemaRef ds:uri="http://purl.org/dc/elements/1.1/"/>
  </ds:schemaRefs>
</ds:datastoreItem>
</file>

<file path=customXml/itemProps4.xml><?xml version="1.0" encoding="utf-8"?>
<ds:datastoreItem xmlns:ds="http://schemas.openxmlformats.org/officeDocument/2006/customXml" ds:itemID="{AC8CCDE3-455A-466A-8F9A-8F5E56FEC60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Conformación</vt:lpstr>
      <vt:lpstr>Exp. oferente</vt:lpstr>
      <vt:lpstr>Lista Corta Pre-calificacion</vt:lpstr>
      <vt:lpstr>Exp. profesionales</vt:lpstr>
      <vt:lpstr>'Exp. oferente'!Área_de_impresión</vt:lpstr>
      <vt:lpstr>'Exp. profesionales'!Área_de_impresión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Sonda</cp:lastModifiedBy>
  <cp:lastPrinted>2019-07-25T14:53:15Z</cp:lastPrinted>
  <dcterms:created xsi:type="dcterms:W3CDTF">2007-06-12T13:40:37Z</dcterms:created>
  <dcterms:modified xsi:type="dcterms:W3CDTF">2020-06-18T04:01:57Z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