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ENA\2024\8. PROCESOS DE SELECCION\32. CONTRATAR EL MANTENIMIENTO PREVENTIVO Y CORRECTIVO DE LAS PLANTAS ELECTRICAS MC-STD-CSET-032-2024\ADJUDICACION\"/>
    </mc:Choice>
  </mc:AlternateContent>
  <xr:revisionPtr revIDLastSave="0" documentId="13_ncr:1_{22D74D6C-EDEE-43A4-8FDD-9AFABB7F9765}" xr6:coauthVersionLast="47" xr6:coauthVersionMax="47" xr10:uidLastSave="{00000000-0000-0000-0000-000000000000}"/>
  <bookViews>
    <workbookView xWindow="-120" yWindow="-120" windowWidth="29040" windowHeight="15840" xr2:uid="{885F66CE-0617-47C8-BCF2-61C58799BF05}"/>
  </bookViews>
  <sheets>
    <sheet name="Esp. Técnicas Subestacion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9" i="3" l="1"/>
  <c r="I117" i="3" l="1"/>
  <c r="I116" i="3" l="1"/>
  <c r="I118" i="3" s="1"/>
</calcChain>
</file>

<file path=xl/sharedStrings.xml><?xml version="1.0" encoding="utf-8"?>
<sst xmlns="http://schemas.openxmlformats.org/spreadsheetml/2006/main" count="127" uniqueCount="125">
  <si>
    <t>ITEM</t>
  </si>
  <si>
    <t>NOMBRE DEL MATERIAL, ELEMENTO O SUMINISTRO</t>
  </si>
  <si>
    <t>PRESENTACIÓN</t>
  </si>
  <si>
    <t>CUARTO 1 SUBESTACIÓN PRINCIPAL 13200 / 440 TRANSFORMADOR TIPO SECO CLASE H 630 KVA – 13200/440-254 V MARCA MAGNETRÓN CON VOLTAJE PRIMARIO 13200 V Y VOLTAJE SECUNDARIO 220/127 V.</t>
  </si>
  <si>
    <r>
      <t xml:space="preserve">*INCLUYE LIMPIEZA GENERAL, MEDICIÓN DE EQUIPOTENCIALIDADES DE CABLEADO DE TIERRA, AJUSTE DE CONEXIONES, VERIFICACIÓN DE LAS INSTALACIONES ELÉCTRICAS EN MEDIA Y BAJA TENSIÓN, IDENTIFICACIÓN Y VERIFICACIÓN DE CÓDIGO DE COLORES SEGÚN NORMATIVA VIGENTE RETIE.
* INSPECCIÓN VISUAL DE EQUIPOS Y CONEXIONES
* RETORQUEO DE BARRAS DE COBRE, TOTALIZADORES, CONTACTORES
* TERMOGRAFÍA DE CONEXIONES, BARRAS, TOTALIZADORES LIMPIEZA DE ELEMENTOS Y TABLEROS DE DISTRIBUCIÓN PRINCIPALES Y SECUNDARIOS, TABLEROS DE ILUMINACIÓN.                              </t>
    </r>
    <r>
      <rPr>
        <b/>
        <sz val="11"/>
        <color rgb="FF000000"/>
        <rFont val="Calibri"/>
        <family val="2"/>
      </rPr>
      <t>MEDICIÓN DE PARÁMETROS ELÉCTRICOS</t>
    </r>
    <r>
      <rPr>
        <sz val="11"/>
        <color rgb="FF000000"/>
        <rFont val="Calibri"/>
        <family val="2"/>
      </rPr>
      <t xml:space="preserve"> CON ANALIZADOR DE REDES CLASE A DURANTE SIETE (7) DÍAS. INCLUYE INFORME DE RESULTADOS Y OBSERVACIONES DE CONFORMIDADES DE ACUERDO CON PARÁMETROS ESTABLECIDOS EN NORMAS Y ESTÁNDARES VIGENTES, CARGABILIDAD DE LA INSTALACIÓN, ANÁLISIS DE CALIDAD DE POTENCIA EN ESTADO ESTABLE Y TRANSITORIO.
</t>
    </r>
    <r>
      <rPr>
        <b/>
        <sz val="11"/>
        <color rgb="FF000000"/>
        <rFont val="Calibri"/>
        <family val="2"/>
      </rPr>
      <t xml:space="preserve">MEDICIÓN DEL SISTEMA DE PUESTA A TIERRA.                                                                                     </t>
    </r>
    <r>
      <rPr>
        <sz val="11"/>
        <color rgb="FF000000"/>
        <rFont val="Calibri"/>
        <family val="2"/>
      </rPr>
      <t xml:space="preserve"> INCLUYE INFORME DE RESULTADOS Y OBSERVACIONES DE CONFORMIDADES DE ACUERDO CON PARÁMETROS ESTABLECIDOS EN NORMAS Y ESTÁNDARES VIGENTES.
* INFORME
*DOCUMENTACIÓN DE PLANILLA GUÍA DE MANTENIMIENTO Y OBSERVACIONES SEMESTRALES</t>
    </r>
  </si>
  <si>
    <t xml:space="preserve">CUARTO 2 CENTRAL DE TRANSFERENCIA AUTOMÁTICA BÁSICA PARA 2 INT. - 12-48VDC CÓDIGO DE PRODUCTO: 422680.
SUBESTACIÓN 440/220 </t>
  </si>
  <si>
    <r>
      <t xml:space="preserve">* CELDA DE SECCIONAMIENTO 13,2 KV
 * CELDA DE TRANSFORMADOR SECO 630    KVA /15KV
*  TABLEROS DE DISTRIBUCIÓN 440 V
 *  TABLERO DE DISTRIBUCIÓN TG 208 V
*  TABLERO DE DISTRIBUCIÓN TGE 208 V
*  TRANSFERENCIA AUTOMÁTICA GENERAL
* TRANSFERENCIA AUTOMÁTICA BCI
*  TABLERO DE DISTRIBUCIÓN 1
* TABLERO DE DISTRIBUCIÓN 23                                                                                                                                         </t>
    </r>
    <r>
      <rPr>
        <b/>
        <sz val="11"/>
        <color rgb="FF000000"/>
        <rFont val="Calibri"/>
        <family val="2"/>
      </rPr>
      <t>TABLERO DE CONTROL DE EXTRACTORES.</t>
    </r>
    <r>
      <rPr>
        <sz val="11"/>
        <color rgb="FF000000"/>
        <rFont val="Calibri"/>
        <family val="2"/>
      </rPr>
      <t xml:space="preserve">                                                                                          INCLUYE LIMPIEZA GENERAL CON LIMPIADOR ELECTRÓNICO, MEDICIONES DE EQUIPOTENCIALIDADES DE CABLEADO DE TIERRA, AJUSTE DE CONEXIONES, VERIFICACIÓN DE INSTALACIONES Y CÓDIGO DE COLORES SEGÚN RETIE.
 *  INFORME    
  *DOCUMENTACIÓN DE PLANILLA GUÍA DE MANTENIMIENTO Y OBSERVACIONES SEMESTRALES                   </t>
    </r>
  </si>
  <si>
    <t>CUARTO 2.1 SUBESTACIÓN 440/220 TRANSFORMADOR TIPO SECO DE AISLAMIENTO CLASE H 300 KVA – 440/208-120 V. MARCA MAGNETRÓN CON VOLTAJE PRIMARIO 440 V Y VOLTAJE SECUNDARIO 220/127 V.</t>
  </si>
  <si>
    <t>* LIMPIEZA DE LOS DEVANADOS DE AT Y BT DE CUALQUIER DEPÓSITO DE POLVO SUCIEDAD Y/O CONDENSACIÓN. UTILICE UNA ASPIRADORA PARA EVITAR LA DISPERSIÓN DE SUCIEDAD Y POLVO EN EL TRANSFORMADOR.
- LIMPIEZA DE LA HABITACIÓN Y REVISE LA PROTECCIÓN DE LAS VENTANAS PARA VER SI HAY ROTURAS.
- COMPRUEBE QUE EL TECHO DE LA HABITACIÓN NO PRESENTE INFILTRACIONES DE AGUA.
- VERIFIQUE EL AUMENTO DE TEMPERATURA DEL DEVANADO EN CONDICIONES NORMALES.
- COMPRUEBE QUE LOS CABLES Y LAS BARRAS COLECTORAS ESTÉN APRETADOS.
- INSPECCIONE EL AISLAMIENTO EN BUSCA DE DECOLORACIÓN O SIGNOS DE DAÑO POR CALOR.
- CONTROLE LOS AMORTIGUADORES DE AISLAMIENTO PARA DETECTAR SIGNOS DE DETERIORO.
*LIMPIE Y COMPRUEBE LA FUNCIONALIDAD DE LOS VENTILADORES DE REFRIGERACIÓN.
*INFORME
*DOCUMENTACIÓN DE PLANILLA GUÍA DE     MANTENIMIENTO Y OBSERVACIONES SEMESTRALES</t>
  </si>
  <si>
    <t xml:space="preserve">CUARTO 3 PLANTA DE EMERGENCIA CUMMINS C250 D6 – 225 KVA 220/127 V </t>
  </si>
  <si>
    <r>
      <rPr>
        <b/>
        <sz val="11"/>
        <color rgb="FF000000"/>
        <rFont val="Calibri"/>
        <family val="2"/>
      </rPr>
      <t>SISTEMA DE LUBRICACIÓN</t>
    </r>
    <r>
      <rPr>
        <sz val="11"/>
        <color rgb="FF000000"/>
        <rFont val="Calibri"/>
        <family val="2"/>
      </rPr>
      <t xml:space="preserve">
*CAMBIO DE ACEITE
*CAMBIO DE FILTROS DE ACEITE
* INSPECCIÓN DE FUGAS EN JUNTAS Y SELLOS
*REVISIÓN DE PRESIÓN DE ACEITE Y TEMPERATURA OPTIMA DE OPERACIÓN
-SISTEMA DE ADMISIÓN
* CAMBIO DE FILTRO DE AIRE
* INSPECCIÓN DE TOMAS DE AIRE DUCTOS Y ABRAZADERAS
-SISTEMA DE COMBUSTIBLE
*CAMBIO DE FILTROS DE DIESEL
*REVISIÓN DE ALIMENTACIÓN DE COMBUSTIBLE, PRESIÓN, CONTAMINACIÓN O MATERIALES EXTRAÑOS
*INSPECCIÓN DE EXISTENCIA DE FUGAS
*REVISIÓN FUNCIONAMIENTO BOMBA DE COMBUSTIBLE
*INSPECCIÓN DE LÍNEAS DE COMBUSTIBLE
* LUBRICACIÓN DE ACTUADORES
-SISTEMA DE ENFRIAMIENTO
*REVISIÓN DE NIVELES DE ANTICONGELANTE
*REVISIÓN DE PRESIÓN EN LA LINEA DE REFRIGERACIÓN
*INSPECCIÓN DE FUGAS EN DUCTOS Y MANGUERAS
*INSPECCIÓN VENTILADOR
*INSPECCIÓN RADIADOR (AVERÍAS)
*VERIFICAR TEMPERATURA EN FUNCIONAMIENTO
- SISTEMA DE ESCAPE
* REVISIÓN DE TUBOS Y CONEXIONES
*REVISIÓN SILENCIADOR Y JUNTAS
- SISTEMA ELÉCTRICO MOTOR
*REVISIÓN ESTADO DE BATERÍA (ACIDEZ, VOLTAJES, BORNES ETC.)
*REVISIÓN DE CONEXIONES, SENSORES, CTS., ARRANQUE, ALARMAS Y CABLES DE BATERÍA Y DE CARGA EN A.C.
*REVISIÓN DEL ESTADO DE LOS SENSORES, TERMINALES Y DISPOSITIVOS DE PROTECCIÓN
*VERIFICACIÓN DE FUNCIONAMIENTO CARGADOR DE BATERÍAS
- SISTEMA MECÁNICO DE GENERADOR
*VERIFICACIÓN DE ANCLAJES DE EQUIPO Y CONEXIONES MECÁNICAS
- SISTEMA DE CONTROL
*REVISIÓN DE CONTROL DE ENCENDIDO MANUAL Y REMOTO
*VERIFICAR INSTRUMENTOS DE MOTOR Y GENERADOR
*VERIFICAR FUNCIONAMIENTO DE LUCES Y ALARMAS
- INFORME
*DOCUMENTACIÓN DE PLANILLA GUÍA DE MANTENIMIENTO Y OBSERVACIONES SEMESTRALES
NOTA:
Los mantenimientos se deben realizar cada 6 meses o cada 250 Horas de trabajo.</t>
    </r>
  </si>
  <si>
    <t>CUARTO 4 TERRAZA 440/220 TRANSFORMADOR TIPO SECO DE AISLAMIENTO CLASE H 300 KVA – 440/208-120 V. MARCA MAGNETRÓN CON VOLTAJE PRIMARIO 440 V Y VOLTAJE SECUNDARIO 220/127 V</t>
  </si>
  <si>
    <t>LIMPIEZA DE LOS DEVANADOS DE AT Y BT DE CUALQUIER DEPÓSITO DE POLVO, SUCIEDAD Y/O CONDENSACIÓN. UTILICE UNA ASPIRADORA PARA EVITAR LA DISPERSIÓN DE SUCIEDAD Y POLVO EN EL TRANSFORMADOR.
- LIMPIEZA DE LA HABITACIÓN Y REVISE LA PROTECCIÓN DE LAS VENTANAS PARA VER SI HAY ROTURAS.
- COMPRUEBE QUE EL TECHO DE LA HABITACIÓN NO PRESENTE INFILTRACIONES DE AGUA.
- VERIFIQUE EL AUMENTO DE TEMPERATURA DEL DEVANADO EN CONDICIONES NORMALES.
- COMPRUEBE QUE LOS CABLES Y LAS BARRAS COLECTORAS ESTÉN APRETADOS.
- INSPECCIONE EL AISLAMIENTO EN BUSCA DE DECOLORACIÓN O SIGNOS DE DAÑO POR CALOR.
- CONTROLE LOS AMORTIGUADORES DE AISLAMIENTO PARA DETECTAR SIGNOS DE DETERIORO.
- LIMPIE Y COMPRUEBE LA FUNCIONALIDAD DE LOS VENTILADORES DE REFRIGERACIÓN.
-INFORME    
-DOCUMENTACIÓN DE PLANILLA GUÍA DE     MANTENIMIENTO Y OBSERVACIONES SEMESTRALES</t>
  </si>
  <si>
    <t>SEDE SALUD SUBESTACIÓN PRINCIPAL CON TRANSFORMADOR RYMEL TIPO PDSTAL RADILA 225 KVA VOLTAJE PRIMARIO 13200 V Y VOLTAJE SECUNDARIO 220/127 V.</t>
  </si>
  <si>
    <t>BOLSA DE REPUESTOS</t>
  </si>
  <si>
    <t>SUBESTACIÓN ELÉCTRICA</t>
  </si>
  <si>
    <t>Suministro e instalación de terminales premoldeados para Media Tensión</t>
  </si>
  <si>
    <t>Suministro e instalación de contactor motorizado Tipo AC3 Legrand CTX800 800A</t>
  </si>
  <si>
    <t>Suministro e instalación de contactor Tipo AC3 Legrand 3x 20A</t>
  </si>
  <si>
    <t>Suministro e instalación de DPS por media tensión</t>
  </si>
  <si>
    <t>Suministro e instalación de DPS para Baja Tensión</t>
  </si>
  <si>
    <t>Suministro e instalación de interruptor de potencia LEGRAND regulable 3x 640 A - 800 A, ICC = 25kA</t>
  </si>
  <si>
    <t>Suministro e instalación de interruptor de potencia LEGRAND regulable 3x 20 A - 25 A, ICC = 25kA</t>
  </si>
  <si>
    <t>Suministro e instalación de interruptor de potencia LEGRAND regulable 3x 500 A - 630 A, ICC = 25kA</t>
  </si>
  <si>
    <t>Suministro e instalación de interruptor de potencia LEGRAND regulable 3x 256 A - 320 A, ICC = 25kA</t>
  </si>
  <si>
    <t>Suministro e instalación de interruptor de potencia LEGRAND regulable 3x 400A - 500 A, ICC = 25kA</t>
  </si>
  <si>
    <t>Suministro e instalación de interruptor de potencia LEGRAND regulable 3x 800 A - 1000 A, ICC = 25kA</t>
  </si>
  <si>
    <t>Suministro e instalación de interruptor de potencia LEGRAND regulable 3x 100 A - 125 A, ICC = 25kA</t>
  </si>
  <si>
    <t>Suministro e instalación de interruptor de potencia LEGRAND regulable 3x 80 A - 100 A, ICC = 25kA</t>
  </si>
  <si>
    <t>Suministro e instalación de interruptor de potencia LEGRAND regulable 3x 128 A - 160 A, ICC = 25kA</t>
  </si>
  <si>
    <t>Suministro e instalación de interruptor de potencia LEGRAND regulable 3x 28 A - 40 A, ICC = 25kA</t>
  </si>
  <si>
    <t>Suministro e instalación de interruptor de potencia LEGRAND regulable 2x 28 A - 40 A, ICC = 25kA</t>
  </si>
  <si>
    <t>Suministro e instalación de interruptor de potencia LEGRAND regulable 3x 44 A - 63 A, ICC = 25kA</t>
  </si>
  <si>
    <t>Suministro e instalación de interruptor de potencia LEGRAND regulable 3x 258 A - 320 A, ICC = 25kA</t>
  </si>
  <si>
    <t>MOTORES A DIESEL</t>
  </si>
  <si>
    <t xml:space="preserve">Suministro e instalación Empaque Tubo de Escape </t>
  </si>
  <si>
    <t xml:space="preserve">Suministro e instalación Retenedor de Aceite Cigüeñal </t>
  </si>
  <si>
    <t xml:space="preserve">Suministro e instalación Empaquetadura de Cabeza de Fuerza </t>
  </si>
  <si>
    <t>Suministro e instalación Juego de Anillos de Pistón</t>
  </si>
  <si>
    <t xml:space="preserve">Suministro e instalación Panel Digital </t>
  </si>
  <si>
    <t>Suministro e instalación Modulo de Control</t>
  </si>
  <si>
    <t>Suministro e instalación Motor de Arranque</t>
  </si>
  <si>
    <t xml:space="preserve">Suministro e instalación Bomba de Aceite </t>
  </si>
  <si>
    <t>Suministro e instalación Empaque de Culata</t>
  </si>
  <si>
    <t xml:space="preserve">Suministro e instalación Juego de Válvulas (Admisión y Escape) </t>
  </si>
  <si>
    <t xml:space="preserve">Suministro e instalación Bomba de Combustible </t>
  </si>
  <si>
    <t xml:space="preserve">Suministro e instalación Inyectores </t>
  </si>
  <si>
    <t>PLANTA ELECTICA</t>
  </si>
  <si>
    <t>GENERAL</t>
  </si>
  <si>
    <t>Suministro e instalación Cargador de Baterías automático</t>
  </si>
  <si>
    <t xml:space="preserve">Limpieza del Tanque de Combustible </t>
  </si>
  <si>
    <t>Extractor 14 pulgadas tipo industrial</t>
  </si>
  <si>
    <t>Suministro e instalación Cargador de Baterías Autorregulado</t>
  </si>
  <si>
    <t>Suministro e instalación Batería seca de 12 voltios a 1200 Amperios</t>
  </si>
  <si>
    <t>Suministro e instalación motor de arranque para AGG C250D6</t>
  </si>
  <si>
    <t>Suministro e instalación Tarjeta electrónica AVR para AGG C250D6</t>
  </si>
  <si>
    <t>suministro e instalación de Swich conmutable (selector de tres posiciones)</t>
  </si>
  <si>
    <r>
      <t xml:space="preserve">Suministro e instalación de módulo de Transferencia Automática </t>
    </r>
    <r>
      <rPr>
        <b/>
        <sz val="10"/>
        <color rgb="FF000000"/>
        <rFont val="Calibri"/>
        <family val="2"/>
        <scheme val="minor"/>
      </rPr>
      <t>(MODULO ELECTRÓNICO VORKOM O SIMILAR)</t>
    </r>
  </si>
  <si>
    <t>Suministro e instalación de Medidor de combustible eléctrico análogo</t>
  </si>
  <si>
    <t>Suministro e instalación Cable AWG Nº 10 metro lineal</t>
  </si>
  <si>
    <t>Suministro e instalación Cable AWG Nº 8 metro lineal</t>
  </si>
  <si>
    <t>Suministro e instalación Cable AWG Nº 6 metro lineal</t>
  </si>
  <si>
    <t>Suministro e instalación Cable AWG Nº 4 metro lineal</t>
  </si>
  <si>
    <t xml:space="preserve">Suministro e instalación de cable encauchetado 3X 12 metro lineal. </t>
  </si>
  <si>
    <t xml:space="preserve">Suministro e instalación de cable encauchetado 4 X 8 metro lineal. </t>
  </si>
  <si>
    <t xml:space="preserve">Suministro e instalación de cable encauchetado 4 X 6 metro lineal. </t>
  </si>
  <si>
    <t>Suministro e instalación de Cable tipo soldador calibres No. 6 a No. 2/0</t>
  </si>
  <si>
    <t>Suministro e instalación Cable AWG Nº 14 metro lineal</t>
  </si>
  <si>
    <t>Suministro e instalación Tubo de desfogue (EXOSTO) de 1" metro lineal</t>
  </si>
  <si>
    <t>Suministro e instalación Tubo de desfogue (EXOSTO) de 1-1/4" metro lineal</t>
  </si>
  <si>
    <t>Suministro e instalación Tubo de desfogue (EXOSTO) de 1-1/2" metro lineal</t>
  </si>
  <si>
    <t>Cambio de Pistón</t>
  </si>
  <si>
    <t>Cambio de Biela</t>
  </si>
  <si>
    <t>Rectificación de Cilindro y Cigüeñal</t>
  </si>
  <si>
    <t>Bobinado de Generador</t>
  </si>
  <si>
    <t>Contactor Trifásico 20 A a 30 A (Marca ABB, schneider, luminex, Merlin, o similar)</t>
  </si>
  <si>
    <t>Contactor Trifasico 80 A a 100 A (Marca ABB, schneider, luminex, Merlin, o similar)</t>
  </si>
  <si>
    <t>Contactor Trifasico 125 A (Marca ABB, schneider, luminex, Merlin, o similar)</t>
  </si>
  <si>
    <t>Contactor Trifasico 150 A (Marca ABB, schneider, luminex, Merlin, o similar)</t>
  </si>
  <si>
    <t>Totalizador Trifasico de 80 A a 100 A (Marca ABB, schneider, luminex, Merlin, o similar)</t>
  </si>
  <si>
    <t>Totalizador Trifasico de 125 A (Marca ABB, schneider, luminex, Merlin, o similar)</t>
  </si>
  <si>
    <t>Totalizador Trifasico de 150 A (Marca ABB, schneider, luminex, Merlin, o similar)</t>
  </si>
  <si>
    <t xml:space="preserve">Limpieza y Mantenimiento del radiador </t>
  </si>
  <si>
    <t>Suministro e instalación de Precalentador</t>
  </si>
  <si>
    <t>Suministro e instalación de Automático del motor de arranque 12v 24v</t>
  </si>
  <si>
    <t>Suministro e instalación de Sensor de temperatura</t>
  </si>
  <si>
    <t xml:space="preserve">Suministro e instalación de Sensor de aceite </t>
  </si>
  <si>
    <t>Suministro e instalación de Sensor de presión</t>
  </si>
  <si>
    <t>Suministro e instalación de Sensor de nivel refrigerante</t>
  </si>
  <si>
    <t>Suministro e instalación de Sensor de revoluciones</t>
  </si>
  <si>
    <t>Suministro e instalación de Termostato</t>
  </si>
  <si>
    <t>Suministro e instalación de Mangueras de refrigerante</t>
  </si>
  <si>
    <t>Suministro e instalación de kits de Correas</t>
  </si>
  <si>
    <t>Suministro e instalación de Alternador 12v 24v</t>
  </si>
  <si>
    <t>Suministro e instalación de Soporte para disipar vibraciones</t>
  </si>
  <si>
    <t>Suministro e instalación de Turbocargador</t>
  </si>
  <si>
    <t>Suministro e instalación de Tacómetro eléctrico 12v o 24v 0-2000 rpm</t>
  </si>
  <si>
    <t>Suministro e instalación de Manómetros eléctrico de presión aceite 12v 24v</t>
  </si>
  <si>
    <t>Suministro e instalación de Manómetro eléctrico de temperatura 12v 24v</t>
  </si>
  <si>
    <t>Suministro e instalación de Filtro de aire para planta eléctrica superior a 15 KVA</t>
  </si>
  <si>
    <t>Suministro e instalación de Juego de Empaque superior</t>
  </si>
  <si>
    <t>Suministro e instalación de Juego de Empaque inferior</t>
  </si>
  <si>
    <t>Suministro e instalación de Aro dentado de la rueda volante</t>
  </si>
  <si>
    <t>Suministro e instalación de Tapa de refrigerante</t>
  </si>
  <si>
    <t>Suministro e instalación de Empaque de bomba de inyección</t>
  </si>
  <si>
    <t>Suministro e instalación de Clavija de seguridad media vuelta l5-30 l14-30</t>
  </si>
  <si>
    <t>Suministro e instalación de Toma de incrustar media vuelta l5-30 l14-30</t>
  </si>
  <si>
    <t>Suministro e instalación de Clavija industrial vcp 32A y 63 A</t>
  </si>
  <si>
    <t>Suministro e instalación de Toma industrial de sobreponer vcp 32A y 63A</t>
  </si>
  <si>
    <t>Suministro e instalación de Solenoides de apagado 12v o 24v</t>
  </si>
  <si>
    <t>Suministro e instalación de Linea de suministro de alta presión de combustible</t>
  </si>
  <si>
    <t>Suministro e instalación de llave para drenaje radiador</t>
  </si>
  <si>
    <t>Suministro e instalación de Borne de conexión de salida del generador</t>
  </si>
  <si>
    <t>Suministro e instalación de varilla medidora de aceite</t>
  </si>
  <si>
    <t>Suministro e instalación de piloto Led Integral Verde - 24V</t>
  </si>
  <si>
    <t>Suministro e instalación de piloto Led Integral Rojo - 24V</t>
  </si>
  <si>
    <t>switches de tranferencia automatica 422680</t>
  </si>
  <si>
    <t>CANTIDAD SERVICIOS AÑO 2024</t>
  </si>
  <si>
    <t xml:space="preserve">DESCRIPCIÓN COMPLETA DEL MATERIAL, ELEMENTO O SUMINISTRO </t>
  </si>
  <si>
    <t>VALOR TOTAL MANTENIMIENTOS (incluido IVA)</t>
  </si>
  <si>
    <t>VALOR TOTAL REPUESTOS (Incluido IVA)</t>
  </si>
  <si>
    <t xml:space="preserve">ANEXO B - ESTUDIO DEL MERCADO </t>
  </si>
  <si>
    <t xml:space="preserve">VALOR TOTAL </t>
  </si>
  <si>
    <t>Valor Unitario 
incluido IVA</t>
  </si>
  <si>
    <t>Valor Total 
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</si>
</sst>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&quot;$&quot;\ * #,##0.00_-;\-&quot;$&quot;\ * #,##0.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5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92D050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49" fontId="5" fillId="0" borderId="0" applyFill="0" applyBorder="0" applyProtection="0">
      <alignment horizontal="left" vertical="center"/>
    </xf>
    <xf numFmtId="164" fontId="6" fillId="0" borderId="0" applyFont="0" applyFill="0" applyBorder="0" applyAlignment="0" applyProtection="0"/>
    <xf numFmtId="0" fontId="7" fillId="0" borderId="0"/>
    <xf numFmtId="0" fontId="1" fillId="0" borderId="0"/>
    <xf numFmtId="164" fontId="7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" xfId="0" applyBorder="1"/>
    <xf numFmtId="0" fontId="0" fillId="0" borderId="7" xfId="0" applyBorder="1"/>
    <xf numFmtId="43" fontId="9" fillId="2" borderId="5" xfId="6" applyFont="1" applyFill="1" applyBorder="1" applyAlignment="1">
      <alignment vertical="center" wrapText="1"/>
    </xf>
    <xf numFmtId="43" fontId="8" fillId="0" borderId="5" xfId="6" applyFont="1" applyBorder="1" applyAlignment="1">
      <alignment horizontal="left" vertical="top" wrapText="1"/>
    </xf>
    <xf numFmtId="43" fontId="3" fillId="0" borderId="12" xfId="6" applyFont="1" applyBorder="1" applyAlignment="1">
      <alignment horizontal="center" vertical="center"/>
    </xf>
    <xf numFmtId="43" fontId="0" fillId="0" borderId="1" xfId="6" applyFont="1" applyBorder="1" applyAlignment="1">
      <alignment horizontal="center" vertical="center"/>
    </xf>
    <xf numFmtId="43" fontId="3" fillId="0" borderId="11" xfId="6" applyFont="1" applyBorder="1" applyAlignment="1">
      <alignment horizontal="center" vertical="center"/>
    </xf>
    <xf numFmtId="43" fontId="0" fillId="0" borderId="11" xfId="6" applyFont="1" applyBorder="1" applyAlignment="1">
      <alignment horizontal="center" vertical="center"/>
    </xf>
    <xf numFmtId="43" fontId="9" fillId="2" borderId="1" xfId="6" applyFont="1" applyFill="1" applyBorder="1" applyAlignment="1">
      <alignment vertical="center" wrapText="1"/>
    </xf>
    <xf numFmtId="43" fontId="3" fillId="0" borderId="1" xfId="6" applyFont="1" applyBorder="1" applyAlignment="1">
      <alignment horizontal="center" vertical="center"/>
    </xf>
    <xf numFmtId="43" fontId="4" fillId="4" borderId="0" xfId="6" applyFont="1" applyFill="1" applyBorder="1" applyAlignment="1">
      <alignment vertical="center" wrapText="1"/>
    </xf>
    <xf numFmtId="43" fontId="4" fillId="4" borderId="14" xfId="6" applyFont="1" applyFill="1" applyBorder="1" applyAlignment="1">
      <alignment vertical="center" wrapText="1"/>
    </xf>
    <xf numFmtId="43" fontId="4" fillId="4" borderId="9" xfId="6" applyFont="1" applyFill="1" applyBorder="1" applyAlignment="1">
      <alignment vertical="center" wrapText="1"/>
    </xf>
    <xf numFmtId="43" fontId="4" fillId="4" borderId="10" xfId="6" applyFont="1" applyFill="1" applyBorder="1" applyAlignment="1">
      <alignment vertical="center" wrapText="1"/>
    </xf>
    <xf numFmtId="43" fontId="0" fillId="0" borderId="1" xfId="6" applyFont="1" applyBorder="1"/>
    <xf numFmtId="0" fontId="8" fillId="0" borderId="5" xfId="6" applyNumberFormat="1" applyFont="1" applyBorder="1" applyAlignment="1">
      <alignment horizontal="left" vertical="top" wrapText="1"/>
    </xf>
    <xf numFmtId="0" fontId="9" fillId="0" borderId="12" xfId="6" applyNumberFormat="1" applyFont="1" applyBorder="1" applyAlignment="1">
      <alignment horizontal="center" vertical="center"/>
    </xf>
    <xf numFmtId="0" fontId="9" fillId="0" borderId="1" xfId="6" applyNumberFormat="1" applyFont="1" applyBorder="1" applyAlignment="1">
      <alignment horizontal="center" vertical="center"/>
    </xf>
    <xf numFmtId="0" fontId="1" fillId="0" borderId="12" xfId="6" applyNumberFormat="1" applyBorder="1" applyAlignment="1">
      <alignment horizontal="center" vertical="center"/>
    </xf>
    <xf numFmtId="0" fontId="1" fillId="0" borderId="1" xfId="6" applyNumberFormat="1" applyBorder="1" applyAlignment="1">
      <alignment horizontal="center" vertical="center"/>
    </xf>
    <xf numFmtId="0" fontId="0" fillId="0" borderId="0" xfId="0" applyAlignment="1">
      <alignment horizontal="center"/>
    </xf>
    <xf numFmtId="43" fontId="11" fillId="5" borderId="15" xfId="6" applyFont="1" applyFill="1" applyBorder="1" applyAlignment="1">
      <alignment vertical="center"/>
    </xf>
    <xf numFmtId="0" fontId="0" fillId="0" borderId="16" xfId="0" applyBorder="1" applyAlignment="1">
      <alignment horizontal="center"/>
    </xf>
    <xf numFmtId="43" fontId="11" fillId="5" borderId="6" xfId="6" applyFont="1" applyFill="1" applyBorder="1" applyAlignment="1">
      <alignment horizontal="right" vertical="center"/>
    </xf>
    <xf numFmtId="43" fontId="11" fillId="5" borderId="13" xfId="6" applyFont="1" applyFill="1" applyBorder="1" applyAlignment="1">
      <alignment horizontal="right" vertical="center"/>
    </xf>
    <xf numFmtId="43" fontId="4" fillId="4" borderId="6" xfId="6" applyFont="1" applyFill="1" applyBorder="1" applyAlignment="1">
      <alignment horizontal="center" vertical="center" wrapText="1"/>
    </xf>
    <xf numFmtId="43" fontId="4" fillId="4" borderId="13" xfId="6" applyFont="1" applyFill="1" applyBorder="1" applyAlignment="1">
      <alignment horizontal="center" vertical="center" wrapText="1"/>
    </xf>
    <xf numFmtId="43" fontId="9" fillId="2" borderId="12" xfId="6" applyFont="1" applyFill="1" applyBorder="1" applyAlignment="1">
      <alignment horizontal="center" vertical="center" wrapText="1"/>
    </xf>
    <xf numFmtId="43" fontId="9" fillId="2" borderId="2" xfId="6" applyFont="1" applyFill="1" applyBorder="1" applyAlignment="1">
      <alignment horizontal="center" vertical="center" wrapText="1"/>
    </xf>
    <xf numFmtId="43" fontId="9" fillId="2" borderId="11" xfId="6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3" fontId="13" fillId="0" borderId="6" xfId="6" applyFont="1" applyBorder="1" applyAlignment="1">
      <alignment horizontal="center" vertical="center"/>
    </xf>
    <xf numFmtId="43" fontId="13" fillId="0" borderId="13" xfId="6" applyFont="1" applyBorder="1" applyAlignment="1">
      <alignment horizontal="center" vertical="center"/>
    </xf>
    <xf numFmtId="43" fontId="0" fillId="0" borderId="12" xfId="6" applyFont="1" applyBorder="1" applyAlignment="1">
      <alignment horizontal="center" vertical="center"/>
    </xf>
    <xf numFmtId="43" fontId="0" fillId="0" borderId="11" xfId="6" applyFont="1" applyBorder="1" applyAlignment="1">
      <alignment horizontal="center" vertical="center"/>
    </xf>
    <xf numFmtId="0" fontId="9" fillId="0" borderId="12" xfId="6" applyNumberFormat="1" applyFont="1" applyBorder="1" applyAlignment="1">
      <alignment horizontal="center" vertical="center"/>
    </xf>
    <xf numFmtId="0" fontId="9" fillId="0" borderId="11" xfId="6" applyNumberFormat="1" applyFont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1" fillId="0" borderId="12" xfId="6" applyNumberFormat="1" applyBorder="1" applyAlignment="1">
      <alignment horizontal="center" vertical="center"/>
    </xf>
    <xf numFmtId="0" fontId="1" fillId="0" borderId="11" xfId="6" applyNumberFormat="1" applyBorder="1" applyAlignment="1">
      <alignment horizontal="center" vertical="center"/>
    </xf>
    <xf numFmtId="43" fontId="3" fillId="0" borderId="12" xfId="6" applyFont="1" applyBorder="1" applyAlignment="1">
      <alignment horizontal="center" vertical="center"/>
    </xf>
    <xf numFmtId="43" fontId="3" fillId="0" borderId="11" xfId="6" applyFont="1" applyBorder="1" applyAlignment="1">
      <alignment horizontal="center" vertical="center"/>
    </xf>
    <xf numFmtId="0" fontId="8" fillId="0" borderId="12" xfId="6" applyNumberFormat="1" applyFont="1" applyBorder="1" applyAlignment="1">
      <alignment horizontal="left" vertical="top" wrapText="1"/>
    </xf>
    <xf numFmtId="0" fontId="8" fillId="0" borderId="11" xfId="6" applyNumberFormat="1" applyFont="1" applyBorder="1" applyAlignment="1">
      <alignment horizontal="left" vertical="top" wrapText="1"/>
    </xf>
    <xf numFmtId="43" fontId="4" fillId="4" borderId="3" xfId="6" applyFont="1" applyFill="1" applyBorder="1" applyAlignment="1">
      <alignment horizontal="center" vertical="center" wrapText="1"/>
    </xf>
    <xf numFmtId="43" fontId="4" fillId="4" borderId="4" xfId="6" applyFont="1" applyFill="1" applyBorder="1" applyAlignment="1">
      <alignment horizontal="center" vertical="center" wrapText="1"/>
    </xf>
    <xf numFmtId="43" fontId="4" fillId="4" borderId="8" xfId="6" applyFont="1" applyFill="1" applyBorder="1" applyAlignment="1">
      <alignment horizontal="center" vertical="center" wrapText="1"/>
    </xf>
    <xf numFmtId="43" fontId="4" fillId="4" borderId="9" xfId="6" applyFont="1" applyFill="1" applyBorder="1" applyAlignment="1">
      <alignment horizontal="center" vertical="center" wrapText="1"/>
    </xf>
  </cellXfs>
  <cellStyles count="7">
    <cellStyle name="BodyStyle" xfId="1" xr:uid="{F5502699-ACCE-4910-9764-F7912360892F}"/>
    <cellStyle name="Currency" xfId="2" xr:uid="{7A2343B0-5B01-486E-91FD-68534D29B8EB}"/>
    <cellStyle name="Millares" xfId="6" builtinId="3"/>
    <cellStyle name="Moneda 2" xfId="5" xr:uid="{1FF72A7D-40DF-4581-A7B1-03BBFF07E00C}"/>
    <cellStyle name="Normal" xfId="0" builtinId="0"/>
    <cellStyle name="Normal 2" xfId="4" xr:uid="{BD44B64B-2EC1-4BF7-B8E6-422B7B100BA3}"/>
    <cellStyle name="Normal 3" xfId="3" xr:uid="{F72779EE-1F44-4B9A-928F-635B1B3023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257816</xdr:colOff>
      <xdr:row>8</xdr:row>
      <xdr:rowOff>1333503</xdr:rowOff>
    </xdr:from>
    <xdr:to>
      <xdr:col>5</xdr:col>
      <xdr:colOff>2522890</xdr:colOff>
      <xdr:row>9</xdr:row>
      <xdr:rowOff>2084297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B146B49-21F6-4E4A-B177-F0969AECD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7592809" y="14964716"/>
          <a:ext cx="5950324" cy="2265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79007</xdr:colOff>
      <xdr:row>5</xdr:row>
      <xdr:rowOff>773205</xdr:rowOff>
    </xdr:from>
    <xdr:to>
      <xdr:col>5</xdr:col>
      <xdr:colOff>2629266</xdr:colOff>
      <xdr:row>5</xdr:row>
      <xdr:rowOff>2810032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BFCBA383-2DF1-4A84-8497-7FAFE99F7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1367" y="2114553"/>
          <a:ext cx="2550259" cy="20368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400104</xdr:colOff>
      <xdr:row>6</xdr:row>
      <xdr:rowOff>235324</xdr:rowOff>
    </xdr:from>
    <xdr:to>
      <xdr:col>5</xdr:col>
      <xdr:colOff>2498912</xdr:colOff>
      <xdr:row>6</xdr:row>
      <xdr:rowOff>2556821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FE585FFA-DEF1-4EEE-87F3-8BABBCB7CF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77722" y="6689912"/>
          <a:ext cx="2098808" cy="23214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329652</xdr:colOff>
      <xdr:row>7</xdr:row>
      <xdr:rowOff>134471</xdr:rowOff>
    </xdr:from>
    <xdr:to>
      <xdr:col>5</xdr:col>
      <xdr:colOff>2762250</xdr:colOff>
      <xdr:row>7</xdr:row>
      <xdr:rowOff>2087656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1A303AEA-4963-4C52-B40C-334E07DD9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7270" y="9446559"/>
          <a:ext cx="2432598" cy="1953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347383</xdr:colOff>
      <xdr:row>10</xdr:row>
      <xdr:rowOff>280147</xdr:rowOff>
    </xdr:from>
    <xdr:to>
      <xdr:col>5</xdr:col>
      <xdr:colOff>2779981</xdr:colOff>
      <xdr:row>11</xdr:row>
      <xdr:rowOff>352145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D35C5F87-BA64-4FE2-931D-AD661270E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1" y="20439529"/>
          <a:ext cx="2432598" cy="1953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439060</xdr:colOff>
      <xdr:row>11</xdr:row>
      <xdr:rowOff>414618</xdr:rowOff>
    </xdr:from>
    <xdr:to>
      <xdr:col>5</xdr:col>
      <xdr:colOff>2521324</xdr:colOff>
      <xdr:row>11</xdr:row>
      <xdr:rowOff>2454438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693A04F3-1404-41B6-BA7E-267D21C8DC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16678" y="23050500"/>
          <a:ext cx="2082264" cy="2039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001D3-0DB8-4019-9F56-1A100FE6CB12}">
  <dimension ref="A1:V124"/>
  <sheetViews>
    <sheetView tabSelected="1" topLeftCell="E95" zoomScale="80" zoomScaleNormal="58" workbookViewId="0">
      <selection activeCell="G123" sqref="G123"/>
    </sheetView>
  </sheetViews>
  <sheetFormatPr baseColWidth="10" defaultColWidth="11.42578125" defaultRowHeight="15" x14ac:dyDescent="0.25"/>
  <cols>
    <col min="1" max="2" width="7" customWidth="1"/>
    <col min="3" max="3" width="7.140625" customWidth="1"/>
    <col min="4" max="4" width="31.140625" customWidth="1"/>
    <col min="5" max="5" width="87.140625" customWidth="1"/>
    <col min="6" max="6" width="44" customWidth="1"/>
    <col min="7" max="7" width="29.28515625" bestFit="1" customWidth="1"/>
    <col min="8" max="8" width="18" customWidth="1"/>
    <col min="9" max="9" width="31.5703125" customWidth="1"/>
    <col min="10" max="10" width="11.42578125" customWidth="1"/>
  </cols>
  <sheetData>
    <row r="1" spans="3:10" ht="8.25" customHeight="1" x14ac:dyDescent="0.25"/>
    <row r="2" spans="3:10" ht="15" customHeight="1" x14ac:dyDescent="0.25"/>
    <row r="3" spans="3:10" ht="18" customHeight="1" x14ac:dyDescent="0.25">
      <c r="C3" s="36" t="s">
        <v>121</v>
      </c>
      <c r="D3" s="36"/>
      <c r="E3" s="36"/>
      <c r="F3" s="36"/>
      <c r="G3" s="36"/>
      <c r="H3" s="36"/>
      <c r="I3" s="36"/>
    </row>
    <row r="4" spans="3:10" ht="33.75" customHeight="1" x14ac:dyDescent="0.25">
      <c r="C4" s="43" t="s">
        <v>0</v>
      </c>
      <c r="D4" s="44" t="s">
        <v>1</v>
      </c>
      <c r="E4" s="44" t="s">
        <v>118</v>
      </c>
      <c r="F4" s="44" t="s">
        <v>2</v>
      </c>
      <c r="G4" s="43" t="s">
        <v>117</v>
      </c>
      <c r="H4" s="34" t="s">
        <v>123</v>
      </c>
      <c r="I4" s="34" t="s">
        <v>124</v>
      </c>
    </row>
    <row r="5" spans="3:10" ht="33" customHeight="1" x14ac:dyDescent="0.25">
      <c r="C5" s="35"/>
      <c r="D5" s="45"/>
      <c r="E5" s="45"/>
      <c r="F5" s="45"/>
      <c r="G5" s="35"/>
      <c r="H5" s="35"/>
      <c r="I5" s="35"/>
    </row>
    <row r="6" spans="3:10" ht="270" x14ac:dyDescent="0.25">
      <c r="C6" s="20">
        <v>1</v>
      </c>
      <c r="D6" s="6" t="s">
        <v>3</v>
      </c>
      <c r="E6" s="19" t="s">
        <v>4</v>
      </c>
      <c r="F6" s="8"/>
      <c r="G6" s="22">
        <v>1</v>
      </c>
      <c r="H6" s="9">
        <v>4070012.5</v>
      </c>
      <c r="I6" s="9">
        <v>4070012.5</v>
      </c>
    </row>
    <row r="7" spans="3:10" ht="225" x14ac:dyDescent="0.25">
      <c r="C7" s="20">
        <v>2</v>
      </c>
      <c r="D7" s="6" t="s">
        <v>5</v>
      </c>
      <c r="E7" s="19" t="s">
        <v>6</v>
      </c>
      <c r="F7" s="8"/>
      <c r="G7" s="22">
        <v>1</v>
      </c>
      <c r="H7" s="9">
        <v>6760560</v>
      </c>
      <c r="I7" s="9">
        <v>6760560</v>
      </c>
    </row>
    <row r="8" spans="3:10" ht="195" x14ac:dyDescent="0.25">
      <c r="C8" s="20">
        <v>3</v>
      </c>
      <c r="D8" s="6" t="s">
        <v>7</v>
      </c>
      <c r="E8" s="19" t="s">
        <v>8</v>
      </c>
      <c r="F8" s="8"/>
      <c r="G8" s="22">
        <v>1</v>
      </c>
      <c r="H8" s="9">
        <v>2285650</v>
      </c>
      <c r="I8" s="9">
        <v>2285650</v>
      </c>
    </row>
    <row r="9" spans="3:10" ht="409.5" customHeight="1" x14ac:dyDescent="0.25">
      <c r="C9" s="41">
        <v>4</v>
      </c>
      <c r="D9" s="31" t="s">
        <v>9</v>
      </c>
      <c r="E9" s="50" t="s">
        <v>10</v>
      </c>
      <c r="F9" s="48"/>
      <c r="G9" s="46">
        <v>2</v>
      </c>
      <c r="H9" s="39">
        <f>I9/G9</f>
        <v>4626890</v>
      </c>
      <c r="I9" s="39">
        <v>9253780</v>
      </c>
      <c r="J9" s="26"/>
    </row>
    <row r="10" spans="3:10" ht="249.75" customHeight="1" x14ac:dyDescent="0.25">
      <c r="C10" s="42"/>
      <c r="D10" s="33"/>
      <c r="E10" s="51"/>
      <c r="F10" s="49"/>
      <c r="G10" s="47"/>
      <c r="H10" s="40"/>
      <c r="I10" s="40"/>
      <c r="J10" s="26"/>
    </row>
    <row r="11" spans="3:10" ht="148.5" customHeight="1" x14ac:dyDescent="0.25">
      <c r="C11" s="20">
        <v>5</v>
      </c>
      <c r="D11" s="6" t="s">
        <v>11</v>
      </c>
      <c r="E11" s="19" t="s">
        <v>12</v>
      </c>
      <c r="F11" s="8"/>
      <c r="G11" s="22">
        <v>1</v>
      </c>
      <c r="H11" s="9">
        <v>2213230</v>
      </c>
      <c r="I11" s="9">
        <v>2213230</v>
      </c>
      <c r="J11" s="9"/>
    </row>
    <row r="12" spans="3:10" ht="224.25" customHeight="1" x14ac:dyDescent="0.25">
      <c r="C12" s="21">
        <v>6</v>
      </c>
      <c r="D12" s="12" t="s">
        <v>13</v>
      </c>
      <c r="E12" s="19" t="s">
        <v>12</v>
      </c>
      <c r="F12" s="13"/>
      <c r="G12" s="23">
        <v>1</v>
      </c>
      <c r="H12" s="9">
        <v>4362030</v>
      </c>
      <c r="I12" s="9">
        <v>4362030</v>
      </c>
    </row>
    <row r="13" spans="3:10" ht="15.75" customHeight="1" x14ac:dyDescent="0.25">
      <c r="C13" s="37"/>
      <c r="D13" s="38"/>
      <c r="E13" s="38"/>
      <c r="F13" s="38"/>
      <c r="G13" s="38"/>
      <c r="H13" s="38"/>
      <c r="I13" s="38"/>
    </row>
    <row r="14" spans="3:10" ht="15" customHeight="1" x14ac:dyDescent="0.25">
      <c r="C14" s="52" t="s">
        <v>14</v>
      </c>
      <c r="D14" s="53"/>
      <c r="E14" s="53"/>
      <c r="F14" s="53"/>
      <c r="G14" s="53"/>
      <c r="H14" s="14"/>
      <c r="I14" s="15"/>
    </row>
    <row r="15" spans="3:10" ht="15" customHeight="1" x14ac:dyDescent="0.25">
      <c r="C15" s="54"/>
      <c r="D15" s="55"/>
      <c r="E15" s="55"/>
      <c r="F15" s="55"/>
      <c r="G15" s="55"/>
      <c r="H15" s="16"/>
      <c r="I15" s="17"/>
    </row>
    <row r="16" spans="3:10" x14ac:dyDescent="0.25">
      <c r="C16" s="20">
        <v>1</v>
      </c>
      <c r="D16" s="31" t="s">
        <v>15</v>
      </c>
      <c r="E16" s="7" t="s">
        <v>16</v>
      </c>
      <c r="F16" s="8"/>
      <c r="G16" s="22">
        <v>1</v>
      </c>
      <c r="H16" s="9">
        <v>350000</v>
      </c>
      <c r="I16" s="9">
        <v>350000</v>
      </c>
    </row>
    <row r="17" spans="3:9" x14ac:dyDescent="0.25">
      <c r="C17" s="20">
        <v>2</v>
      </c>
      <c r="D17" s="32"/>
      <c r="E17" s="7" t="s">
        <v>17</v>
      </c>
      <c r="F17" s="8"/>
      <c r="G17" s="22">
        <v>1</v>
      </c>
      <c r="H17" s="9">
        <v>3385375</v>
      </c>
      <c r="I17" s="9">
        <v>3385375</v>
      </c>
    </row>
    <row r="18" spans="3:9" x14ac:dyDescent="0.25">
      <c r="C18" s="20">
        <v>3</v>
      </c>
      <c r="D18" s="32"/>
      <c r="E18" s="7" t="s">
        <v>18</v>
      </c>
      <c r="F18" s="8"/>
      <c r="G18" s="22">
        <v>1</v>
      </c>
      <c r="H18" s="9">
        <v>527677.5</v>
      </c>
      <c r="I18" s="9">
        <v>527677.5</v>
      </c>
    </row>
    <row r="19" spans="3:9" x14ac:dyDescent="0.25">
      <c r="C19" s="20">
        <v>4</v>
      </c>
      <c r="D19" s="32"/>
      <c r="E19" s="7" t="s">
        <v>19</v>
      </c>
      <c r="F19" s="8"/>
      <c r="G19" s="22">
        <v>1</v>
      </c>
      <c r="H19" s="9">
        <v>106087.45</v>
      </c>
      <c r="I19" s="9">
        <v>106087.45</v>
      </c>
    </row>
    <row r="20" spans="3:9" x14ac:dyDescent="0.25">
      <c r="C20" s="20">
        <v>5</v>
      </c>
      <c r="D20" s="32"/>
      <c r="E20" s="7" t="s">
        <v>20</v>
      </c>
      <c r="F20" s="8"/>
      <c r="G20" s="22">
        <v>1</v>
      </c>
      <c r="H20" s="9">
        <v>1221500</v>
      </c>
      <c r="I20" s="9">
        <v>1221500</v>
      </c>
    </row>
    <row r="21" spans="3:9" ht="30" x14ac:dyDescent="0.25">
      <c r="C21" s="20">
        <v>6</v>
      </c>
      <c r="D21" s="32"/>
      <c r="E21" s="7" t="s">
        <v>21</v>
      </c>
      <c r="F21" s="8"/>
      <c r="G21" s="22">
        <v>1</v>
      </c>
      <c r="H21" s="9">
        <v>3945199.9999999995</v>
      </c>
      <c r="I21" s="9">
        <v>3945199.9999999995</v>
      </c>
    </row>
    <row r="22" spans="3:9" x14ac:dyDescent="0.25">
      <c r="C22" s="20">
        <v>7</v>
      </c>
      <c r="D22" s="32"/>
      <c r="E22" s="7" t="s">
        <v>116</v>
      </c>
      <c r="F22" s="8"/>
      <c r="G22" s="22">
        <v>1</v>
      </c>
      <c r="H22" s="9">
        <v>7038360</v>
      </c>
      <c r="I22" s="9">
        <v>7038360</v>
      </c>
    </row>
    <row r="23" spans="3:9" ht="30" x14ac:dyDescent="0.25">
      <c r="C23" s="20">
        <v>8</v>
      </c>
      <c r="D23" s="32"/>
      <c r="E23" s="7" t="s">
        <v>22</v>
      </c>
      <c r="F23" s="8"/>
      <c r="G23" s="22">
        <v>1</v>
      </c>
      <c r="H23" s="9">
        <v>552757.79999999993</v>
      </c>
      <c r="I23" s="9">
        <v>552757.79999999993</v>
      </c>
    </row>
    <row r="24" spans="3:9" ht="30" x14ac:dyDescent="0.25">
      <c r="C24" s="20">
        <v>9</v>
      </c>
      <c r="D24" s="32"/>
      <c r="E24" s="7" t="s">
        <v>23</v>
      </c>
      <c r="F24" s="8"/>
      <c r="G24" s="22">
        <v>1</v>
      </c>
      <c r="H24" s="9">
        <v>3011829.8</v>
      </c>
      <c r="I24" s="9">
        <v>3011829.8</v>
      </c>
    </row>
    <row r="25" spans="3:9" ht="30" x14ac:dyDescent="0.25">
      <c r="C25" s="20">
        <v>10</v>
      </c>
      <c r="D25" s="32"/>
      <c r="E25" s="7" t="s">
        <v>24</v>
      </c>
      <c r="F25" s="8"/>
      <c r="G25" s="22">
        <v>1</v>
      </c>
      <c r="H25" s="9">
        <v>2492903</v>
      </c>
      <c r="I25" s="9">
        <v>2492903</v>
      </c>
    </row>
    <row r="26" spans="3:9" ht="30" x14ac:dyDescent="0.25">
      <c r="C26" s="20">
        <v>11</v>
      </c>
      <c r="D26" s="32"/>
      <c r="E26" s="7" t="s">
        <v>25</v>
      </c>
      <c r="F26" s="8"/>
      <c r="G26" s="22">
        <v>1</v>
      </c>
      <c r="H26" s="9">
        <v>3162421.29</v>
      </c>
      <c r="I26" s="9">
        <v>3162421.29</v>
      </c>
    </row>
    <row r="27" spans="3:9" ht="30" x14ac:dyDescent="0.25">
      <c r="C27" s="20">
        <v>12</v>
      </c>
      <c r="D27" s="32"/>
      <c r="E27" s="7" t="s">
        <v>26</v>
      </c>
      <c r="F27" s="8"/>
      <c r="G27" s="22">
        <v>1</v>
      </c>
      <c r="H27" s="9">
        <v>6861104.46</v>
      </c>
      <c r="I27" s="9">
        <v>6861104.46</v>
      </c>
    </row>
    <row r="28" spans="3:9" ht="30" x14ac:dyDescent="0.25">
      <c r="C28" s="20">
        <v>13</v>
      </c>
      <c r="D28" s="32"/>
      <c r="E28" s="7" t="s">
        <v>27</v>
      </c>
      <c r="F28" s="8"/>
      <c r="G28" s="22">
        <v>1</v>
      </c>
      <c r="H28" s="9">
        <v>931933.79999999993</v>
      </c>
      <c r="I28" s="9">
        <v>931933.79999999993</v>
      </c>
    </row>
    <row r="29" spans="3:9" ht="30" x14ac:dyDescent="0.25">
      <c r="C29" s="20">
        <v>14</v>
      </c>
      <c r="D29" s="32"/>
      <c r="E29" s="7" t="s">
        <v>28</v>
      </c>
      <c r="F29" s="8"/>
      <c r="G29" s="22">
        <v>1</v>
      </c>
      <c r="H29" s="9">
        <v>1139685.1199999999</v>
      </c>
      <c r="I29" s="9">
        <v>1139685.1199999999</v>
      </c>
    </row>
    <row r="30" spans="3:9" ht="30" x14ac:dyDescent="0.25">
      <c r="C30" s="20">
        <v>15</v>
      </c>
      <c r="D30" s="32"/>
      <c r="E30" s="7" t="s">
        <v>29</v>
      </c>
      <c r="F30" s="8"/>
      <c r="G30" s="22">
        <v>1</v>
      </c>
      <c r="H30" s="9">
        <v>1650600</v>
      </c>
      <c r="I30" s="9">
        <v>1650600</v>
      </c>
    </row>
    <row r="31" spans="3:9" ht="30" x14ac:dyDescent="0.25">
      <c r="C31" s="20">
        <v>16</v>
      </c>
      <c r="D31" s="32"/>
      <c r="E31" s="7" t="s">
        <v>30</v>
      </c>
      <c r="F31" s="8"/>
      <c r="G31" s="22">
        <v>1</v>
      </c>
      <c r="H31" s="9">
        <v>617463.21</v>
      </c>
      <c r="I31" s="9">
        <v>617463.21</v>
      </c>
    </row>
    <row r="32" spans="3:9" ht="30" x14ac:dyDescent="0.25">
      <c r="C32" s="20">
        <v>17</v>
      </c>
      <c r="D32" s="32"/>
      <c r="E32" s="7" t="s">
        <v>31</v>
      </c>
      <c r="F32" s="8"/>
      <c r="G32" s="22">
        <v>1</v>
      </c>
      <c r="H32" s="9">
        <v>527660</v>
      </c>
      <c r="I32" s="9">
        <v>527660</v>
      </c>
    </row>
    <row r="33" spans="3:9" ht="30" x14ac:dyDescent="0.25">
      <c r="C33" s="20">
        <v>18</v>
      </c>
      <c r="D33" s="32"/>
      <c r="E33" s="7" t="s">
        <v>32</v>
      </c>
      <c r="F33" s="8"/>
      <c r="G33" s="22">
        <v>1</v>
      </c>
      <c r="H33" s="9">
        <v>734426</v>
      </c>
      <c r="I33" s="9">
        <v>734426</v>
      </c>
    </row>
    <row r="34" spans="3:9" ht="30" x14ac:dyDescent="0.25">
      <c r="C34" s="20">
        <v>19</v>
      </c>
      <c r="D34" s="33"/>
      <c r="E34" s="7" t="s">
        <v>33</v>
      </c>
      <c r="F34" s="8"/>
      <c r="G34" s="22">
        <v>1</v>
      </c>
      <c r="H34" s="9">
        <v>2040183.5999999999</v>
      </c>
      <c r="I34" s="9">
        <v>2040183.5999999999</v>
      </c>
    </row>
    <row r="35" spans="3:9" ht="15" customHeight="1" x14ac:dyDescent="0.25">
      <c r="C35" s="29" t="s">
        <v>34</v>
      </c>
      <c r="D35" s="30"/>
      <c r="E35" s="30"/>
      <c r="F35" s="30"/>
      <c r="G35" s="30"/>
      <c r="H35" s="29"/>
      <c r="I35" s="30"/>
    </row>
    <row r="36" spans="3:9" x14ac:dyDescent="0.25">
      <c r="C36" s="20">
        <v>1</v>
      </c>
      <c r="D36" s="31" t="s">
        <v>47</v>
      </c>
      <c r="E36" s="7" t="s">
        <v>35</v>
      </c>
      <c r="F36" s="8"/>
      <c r="G36" s="22">
        <v>1</v>
      </c>
      <c r="H36" s="9">
        <v>73500</v>
      </c>
      <c r="I36" s="9">
        <v>73500</v>
      </c>
    </row>
    <row r="37" spans="3:9" x14ac:dyDescent="0.25">
      <c r="C37" s="20">
        <v>2</v>
      </c>
      <c r="D37" s="32"/>
      <c r="E37" s="7" t="s">
        <v>36</v>
      </c>
      <c r="F37" s="8"/>
      <c r="G37" s="22">
        <v>1</v>
      </c>
      <c r="H37" s="9">
        <v>308700</v>
      </c>
      <c r="I37" s="9">
        <v>308700</v>
      </c>
    </row>
    <row r="38" spans="3:9" x14ac:dyDescent="0.25">
      <c r="C38" s="20">
        <v>3</v>
      </c>
      <c r="D38" s="32"/>
      <c r="E38" s="7" t="s">
        <v>37</v>
      </c>
      <c r="F38" s="8"/>
      <c r="G38" s="22">
        <v>1</v>
      </c>
      <c r="H38" s="9">
        <v>510509.99999999994</v>
      </c>
      <c r="I38" s="9">
        <v>510509.99999999994</v>
      </c>
    </row>
    <row r="39" spans="3:9" x14ac:dyDescent="0.25">
      <c r="C39" s="20">
        <v>4</v>
      </c>
      <c r="D39" s="32"/>
      <c r="E39" s="7" t="s">
        <v>38</v>
      </c>
      <c r="F39" s="8"/>
      <c r="G39" s="22">
        <v>1</v>
      </c>
      <c r="H39" s="9">
        <v>676200</v>
      </c>
      <c r="I39" s="9">
        <v>676200</v>
      </c>
    </row>
    <row r="40" spans="3:9" x14ac:dyDescent="0.25">
      <c r="C40" s="20">
        <v>5</v>
      </c>
      <c r="D40" s="32"/>
      <c r="E40" s="7" t="s">
        <v>39</v>
      </c>
      <c r="F40" s="8"/>
      <c r="G40" s="22">
        <v>1</v>
      </c>
      <c r="H40" s="9">
        <v>4662000</v>
      </c>
      <c r="I40" s="9">
        <v>4662000</v>
      </c>
    </row>
    <row r="41" spans="3:9" x14ac:dyDescent="0.25">
      <c r="C41" s="20">
        <v>6</v>
      </c>
      <c r="D41" s="32"/>
      <c r="E41" s="7" t="s">
        <v>40</v>
      </c>
      <c r="F41" s="8"/>
      <c r="G41" s="22">
        <v>1</v>
      </c>
      <c r="H41" s="9">
        <v>3148600</v>
      </c>
      <c r="I41" s="9">
        <v>3148600</v>
      </c>
    </row>
    <row r="42" spans="3:9" x14ac:dyDescent="0.25">
      <c r="C42" s="20">
        <v>7</v>
      </c>
      <c r="D42" s="32"/>
      <c r="E42" s="7" t="s">
        <v>41</v>
      </c>
      <c r="F42" s="8"/>
      <c r="G42" s="22">
        <v>1</v>
      </c>
      <c r="H42" s="9">
        <v>5950000</v>
      </c>
      <c r="I42" s="9">
        <v>5950000</v>
      </c>
    </row>
    <row r="43" spans="3:9" x14ac:dyDescent="0.25">
      <c r="C43" s="20">
        <v>8</v>
      </c>
      <c r="D43" s="32"/>
      <c r="E43" s="7" t="s">
        <v>42</v>
      </c>
      <c r="F43" s="8"/>
      <c r="G43" s="22">
        <v>1</v>
      </c>
      <c r="H43" s="9">
        <v>1358000</v>
      </c>
      <c r="I43" s="9">
        <v>1358000</v>
      </c>
    </row>
    <row r="44" spans="3:9" x14ac:dyDescent="0.25">
      <c r="C44" s="20">
        <v>9</v>
      </c>
      <c r="D44" s="32"/>
      <c r="E44" s="7" t="s">
        <v>43</v>
      </c>
      <c r="F44" s="8"/>
      <c r="G44" s="22">
        <v>1</v>
      </c>
      <c r="H44" s="9">
        <v>2310000</v>
      </c>
      <c r="I44" s="9">
        <v>2310000</v>
      </c>
    </row>
    <row r="45" spans="3:9" x14ac:dyDescent="0.25">
      <c r="C45" s="20">
        <v>10</v>
      </c>
      <c r="D45" s="32"/>
      <c r="E45" s="7" t="s">
        <v>44</v>
      </c>
      <c r="F45" s="8"/>
      <c r="G45" s="22">
        <v>1</v>
      </c>
      <c r="H45" s="9">
        <v>400400</v>
      </c>
      <c r="I45" s="9">
        <v>400400</v>
      </c>
    </row>
    <row r="46" spans="3:9" x14ac:dyDescent="0.25">
      <c r="C46" s="20">
        <v>11</v>
      </c>
      <c r="D46" s="32"/>
      <c r="E46" s="7" t="s">
        <v>45</v>
      </c>
      <c r="F46" s="8"/>
      <c r="G46" s="22">
        <v>1</v>
      </c>
      <c r="H46" s="9">
        <v>748222.21950000001</v>
      </c>
      <c r="I46" s="9">
        <v>748222.21950000001</v>
      </c>
    </row>
    <row r="47" spans="3:9" x14ac:dyDescent="0.25">
      <c r="C47" s="20">
        <v>12</v>
      </c>
      <c r="D47" s="33"/>
      <c r="E47" s="7" t="s">
        <v>46</v>
      </c>
      <c r="F47" s="8"/>
      <c r="G47" s="22">
        <v>1</v>
      </c>
      <c r="H47" s="9">
        <v>3590300</v>
      </c>
      <c r="I47" s="9">
        <v>3590300</v>
      </c>
    </row>
    <row r="48" spans="3:9" ht="15" customHeight="1" x14ac:dyDescent="0.25">
      <c r="C48" s="29" t="s">
        <v>48</v>
      </c>
      <c r="D48" s="30"/>
      <c r="E48" s="30"/>
      <c r="F48" s="30"/>
      <c r="G48" s="30"/>
      <c r="H48" s="29"/>
      <c r="I48" s="30"/>
    </row>
    <row r="49" spans="3:9" x14ac:dyDescent="0.25">
      <c r="C49" s="20">
        <v>1</v>
      </c>
      <c r="D49" s="31" t="s">
        <v>48</v>
      </c>
      <c r="E49" s="7" t="s">
        <v>49</v>
      </c>
      <c r="F49" s="8"/>
      <c r="G49" s="22">
        <v>1</v>
      </c>
      <c r="H49" s="9">
        <v>702293.89999999991</v>
      </c>
      <c r="I49" s="9">
        <v>702293.89999999991</v>
      </c>
    </row>
    <row r="50" spans="3:9" x14ac:dyDescent="0.25">
      <c r="C50" s="20">
        <v>2</v>
      </c>
      <c r="D50" s="32"/>
      <c r="E50" s="7" t="s">
        <v>50</v>
      </c>
      <c r="F50" s="8"/>
      <c r="G50" s="22">
        <v>1</v>
      </c>
      <c r="H50" s="9">
        <v>661500</v>
      </c>
      <c r="I50" s="9">
        <v>661500</v>
      </c>
    </row>
    <row r="51" spans="3:9" x14ac:dyDescent="0.25">
      <c r="C51" s="20">
        <v>3</v>
      </c>
      <c r="D51" s="32"/>
      <c r="E51" s="7" t="s">
        <v>51</v>
      </c>
      <c r="F51" s="8"/>
      <c r="G51" s="22">
        <v>1</v>
      </c>
      <c r="H51" s="9">
        <v>600446</v>
      </c>
      <c r="I51" s="9">
        <v>600446</v>
      </c>
    </row>
    <row r="52" spans="3:9" x14ac:dyDescent="0.25">
      <c r="C52" s="20">
        <v>4</v>
      </c>
      <c r="D52" s="32"/>
      <c r="E52" s="7" t="s">
        <v>52</v>
      </c>
      <c r="F52" s="8"/>
      <c r="G52" s="22">
        <v>1</v>
      </c>
      <c r="H52" s="9">
        <v>712712</v>
      </c>
      <c r="I52" s="9">
        <v>712712</v>
      </c>
    </row>
    <row r="53" spans="3:9" x14ac:dyDescent="0.25">
      <c r="C53" s="20">
        <v>5</v>
      </c>
      <c r="D53" s="32"/>
      <c r="E53" s="7" t="s">
        <v>53</v>
      </c>
      <c r="F53" s="8"/>
      <c r="G53" s="22">
        <v>1</v>
      </c>
      <c r="H53" s="9">
        <v>170940</v>
      </c>
      <c r="I53" s="9">
        <v>170940</v>
      </c>
    </row>
    <row r="54" spans="3:9" x14ac:dyDescent="0.25">
      <c r="C54" s="20">
        <v>6</v>
      </c>
      <c r="D54" s="32"/>
      <c r="E54" s="7" t="s">
        <v>54</v>
      </c>
      <c r="F54" s="8"/>
      <c r="G54" s="22">
        <v>1</v>
      </c>
      <c r="H54" s="9">
        <v>2362500</v>
      </c>
      <c r="I54" s="9">
        <v>2362500</v>
      </c>
    </row>
    <row r="55" spans="3:9" x14ac:dyDescent="0.25">
      <c r="C55" s="20">
        <v>7</v>
      </c>
      <c r="D55" s="32"/>
      <c r="E55" s="7" t="s">
        <v>55</v>
      </c>
      <c r="F55" s="8"/>
      <c r="G55" s="22">
        <v>1</v>
      </c>
      <c r="H55" s="9">
        <v>944999.99999999988</v>
      </c>
      <c r="I55" s="9">
        <v>944999.99999999988</v>
      </c>
    </row>
    <row r="56" spans="3:9" x14ac:dyDescent="0.25">
      <c r="C56" s="20">
        <v>8</v>
      </c>
      <c r="D56" s="32"/>
      <c r="E56" s="7" t="s">
        <v>56</v>
      </c>
      <c r="F56" s="8"/>
      <c r="G56" s="22">
        <v>1</v>
      </c>
      <c r="H56" s="9">
        <v>153382.59999999998</v>
      </c>
      <c r="I56" s="9">
        <v>153382.59999999998</v>
      </c>
    </row>
    <row r="57" spans="3:9" ht="30" x14ac:dyDescent="0.25">
      <c r="C57" s="20">
        <v>9</v>
      </c>
      <c r="D57" s="32"/>
      <c r="E57" s="7" t="s">
        <v>57</v>
      </c>
      <c r="F57" s="8"/>
      <c r="G57" s="22">
        <v>1</v>
      </c>
      <c r="H57" s="9">
        <v>3266666.6654999997</v>
      </c>
      <c r="I57" s="9">
        <v>3266666.6654999997</v>
      </c>
    </row>
    <row r="58" spans="3:9" x14ac:dyDescent="0.25">
      <c r="C58" s="20">
        <v>10</v>
      </c>
      <c r="D58" s="32"/>
      <c r="E58" s="7" t="s">
        <v>58</v>
      </c>
      <c r="F58" s="8"/>
      <c r="G58" s="22">
        <v>1</v>
      </c>
      <c r="H58" s="9">
        <v>670145.17499999993</v>
      </c>
      <c r="I58" s="9">
        <v>670145.17499999993</v>
      </c>
    </row>
    <row r="59" spans="3:9" x14ac:dyDescent="0.25">
      <c r="C59" s="20">
        <v>11</v>
      </c>
      <c r="D59" s="32"/>
      <c r="E59" s="7" t="s">
        <v>59</v>
      </c>
      <c r="F59" s="8"/>
      <c r="G59" s="22">
        <v>1</v>
      </c>
      <c r="H59" s="9">
        <v>4912.5999999999995</v>
      </c>
      <c r="I59" s="9">
        <v>4912.5999999999995</v>
      </c>
    </row>
    <row r="60" spans="3:9" x14ac:dyDescent="0.25">
      <c r="C60" s="20">
        <v>12</v>
      </c>
      <c r="D60" s="32"/>
      <c r="E60" s="7" t="s">
        <v>60</v>
      </c>
      <c r="F60" s="8"/>
      <c r="G60" s="22">
        <v>1</v>
      </c>
      <c r="H60" s="9">
        <v>7880.5999999999995</v>
      </c>
      <c r="I60" s="9">
        <v>7880.5999999999995</v>
      </c>
    </row>
    <row r="61" spans="3:9" x14ac:dyDescent="0.25">
      <c r="C61" s="20">
        <v>13</v>
      </c>
      <c r="D61" s="32"/>
      <c r="E61" s="7" t="s">
        <v>61</v>
      </c>
      <c r="F61" s="8"/>
      <c r="G61" s="22">
        <v>1</v>
      </c>
      <c r="H61" s="9">
        <v>13440</v>
      </c>
      <c r="I61" s="9">
        <v>13440</v>
      </c>
    </row>
    <row r="62" spans="3:9" x14ac:dyDescent="0.25">
      <c r="C62" s="20">
        <v>14</v>
      </c>
      <c r="D62" s="32"/>
      <c r="E62" s="7" t="s">
        <v>62</v>
      </c>
      <c r="F62" s="8"/>
      <c r="G62" s="22">
        <v>1</v>
      </c>
      <c r="H62" s="9">
        <v>21350</v>
      </c>
      <c r="I62" s="9">
        <v>21350</v>
      </c>
    </row>
    <row r="63" spans="3:9" x14ac:dyDescent="0.25">
      <c r="C63" s="20">
        <v>15</v>
      </c>
      <c r="D63" s="32"/>
      <c r="E63" s="7" t="s">
        <v>63</v>
      </c>
      <c r="F63" s="8"/>
      <c r="G63" s="22">
        <v>1</v>
      </c>
      <c r="H63" s="9">
        <v>13650</v>
      </c>
      <c r="I63" s="9">
        <v>13650</v>
      </c>
    </row>
    <row r="64" spans="3:9" x14ac:dyDescent="0.25">
      <c r="C64" s="20">
        <v>16</v>
      </c>
      <c r="D64" s="32"/>
      <c r="E64" s="7" t="s">
        <v>64</v>
      </c>
      <c r="F64" s="8"/>
      <c r="G64" s="22">
        <v>1</v>
      </c>
      <c r="H64" s="9">
        <v>42070</v>
      </c>
      <c r="I64" s="9">
        <v>42070</v>
      </c>
    </row>
    <row r="65" spans="3:9" x14ac:dyDescent="0.25">
      <c r="C65" s="20">
        <v>17</v>
      </c>
      <c r="D65" s="32"/>
      <c r="E65" s="7" t="s">
        <v>65</v>
      </c>
      <c r="F65" s="8"/>
      <c r="G65" s="22">
        <v>1</v>
      </c>
      <c r="H65" s="9">
        <v>85213.334499999997</v>
      </c>
      <c r="I65" s="9">
        <v>85213.334499999997</v>
      </c>
    </row>
    <row r="66" spans="3:9" x14ac:dyDescent="0.25">
      <c r="C66" s="20">
        <v>18</v>
      </c>
      <c r="D66" s="32"/>
      <c r="E66" s="7" t="s">
        <v>66</v>
      </c>
      <c r="F66" s="8"/>
      <c r="G66" s="22">
        <v>1</v>
      </c>
      <c r="H66" s="9">
        <v>16169.999999999998</v>
      </c>
      <c r="I66" s="9">
        <v>16169.999999999998</v>
      </c>
    </row>
    <row r="67" spans="3:9" x14ac:dyDescent="0.25">
      <c r="C67" s="20">
        <v>19</v>
      </c>
      <c r="D67" s="32"/>
      <c r="E67" s="7" t="s">
        <v>67</v>
      </c>
      <c r="F67" s="8"/>
      <c r="G67" s="22">
        <v>1</v>
      </c>
      <c r="H67" s="9">
        <v>3150</v>
      </c>
      <c r="I67" s="9">
        <v>3150</v>
      </c>
    </row>
    <row r="68" spans="3:9" x14ac:dyDescent="0.25">
      <c r="C68" s="20">
        <v>20</v>
      </c>
      <c r="D68" s="32"/>
      <c r="E68" s="7" t="s">
        <v>68</v>
      </c>
      <c r="F68" s="8"/>
      <c r="G68" s="22">
        <v>1</v>
      </c>
      <c r="H68" s="9">
        <v>181833.75</v>
      </c>
      <c r="I68" s="9">
        <v>181833.75</v>
      </c>
    </row>
    <row r="69" spans="3:9" x14ac:dyDescent="0.25">
      <c r="C69" s="20">
        <v>21</v>
      </c>
      <c r="D69" s="32"/>
      <c r="E69" s="7" t="s">
        <v>69</v>
      </c>
      <c r="F69" s="8"/>
      <c r="G69" s="22">
        <v>1</v>
      </c>
      <c r="H69" s="9">
        <v>333946.66549999994</v>
      </c>
      <c r="I69" s="9">
        <v>333946.66549999994</v>
      </c>
    </row>
    <row r="70" spans="3:9" x14ac:dyDescent="0.25">
      <c r="C70" s="20">
        <v>22</v>
      </c>
      <c r="D70" s="32"/>
      <c r="E70" s="7" t="s">
        <v>70</v>
      </c>
      <c r="F70" s="8"/>
      <c r="G70" s="22">
        <v>1</v>
      </c>
      <c r="H70" s="9">
        <v>355250</v>
      </c>
      <c r="I70" s="9">
        <v>355250</v>
      </c>
    </row>
    <row r="71" spans="3:9" x14ac:dyDescent="0.25">
      <c r="C71" s="20">
        <v>23</v>
      </c>
      <c r="D71" s="32"/>
      <c r="E71" s="7" t="s">
        <v>71</v>
      </c>
      <c r="F71" s="8"/>
      <c r="G71" s="22">
        <v>1</v>
      </c>
      <c r="H71" s="9">
        <v>551250</v>
      </c>
      <c r="I71" s="9">
        <v>551250</v>
      </c>
    </row>
    <row r="72" spans="3:9" x14ac:dyDescent="0.25">
      <c r="C72" s="20">
        <v>24</v>
      </c>
      <c r="D72" s="32"/>
      <c r="E72" s="7" t="s">
        <v>72</v>
      </c>
      <c r="F72" s="8"/>
      <c r="G72" s="22">
        <v>1</v>
      </c>
      <c r="H72" s="9">
        <v>693000</v>
      </c>
      <c r="I72" s="9">
        <v>693000</v>
      </c>
    </row>
    <row r="73" spans="3:9" x14ac:dyDescent="0.25">
      <c r="C73" s="20">
        <v>25</v>
      </c>
      <c r="D73" s="32"/>
      <c r="E73" s="7" t="s">
        <v>73</v>
      </c>
      <c r="F73" s="8"/>
      <c r="G73" s="22">
        <v>1</v>
      </c>
      <c r="H73" s="9">
        <v>1207500</v>
      </c>
      <c r="I73" s="9">
        <v>1207500</v>
      </c>
    </row>
    <row r="74" spans="3:9" x14ac:dyDescent="0.25">
      <c r="C74" s="20">
        <v>26</v>
      </c>
      <c r="D74" s="32"/>
      <c r="E74" s="7" t="s">
        <v>74</v>
      </c>
      <c r="F74" s="8"/>
      <c r="G74" s="22">
        <v>1</v>
      </c>
      <c r="H74" s="9">
        <v>5600000</v>
      </c>
      <c r="I74" s="9">
        <v>5600000</v>
      </c>
    </row>
    <row r="75" spans="3:9" x14ac:dyDescent="0.25">
      <c r="C75" s="20">
        <v>27</v>
      </c>
      <c r="D75" s="32"/>
      <c r="E75" s="7" t="s">
        <v>75</v>
      </c>
      <c r="F75" s="8"/>
      <c r="G75" s="22">
        <v>1</v>
      </c>
      <c r="H75" s="9">
        <v>985319.99999999988</v>
      </c>
      <c r="I75" s="9">
        <v>985319.99999999988</v>
      </c>
    </row>
    <row r="76" spans="3:9" x14ac:dyDescent="0.25">
      <c r="C76" s="20">
        <v>28</v>
      </c>
      <c r="D76" s="32"/>
      <c r="E76" s="7" t="s">
        <v>76</v>
      </c>
      <c r="F76" s="8"/>
      <c r="G76" s="22">
        <v>1</v>
      </c>
      <c r="H76" s="9">
        <v>3139050.5999999996</v>
      </c>
      <c r="I76" s="9">
        <v>3139050.5999999996</v>
      </c>
    </row>
    <row r="77" spans="3:9" x14ac:dyDescent="0.25">
      <c r="C77" s="20">
        <v>29</v>
      </c>
      <c r="D77" s="32"/>
      <c r="E77" s="7" t="s">
        <v>77</v>
      </c>
      <c r="F77" s="8"/>
      <c r="G77" s="22">
        <v>1</v>
      </c>
      <c r="H77" s="9">
        <v>1744785</v>
      </c>
      <c r="I77" s="9">
        <v>1744785</v>
      </c>
    </row>
    <row r="78" spans="3:9" x14ac:dyDescent="0.25">
      <c r="C78" s="20">
        <v>30</v>
      </c>
      <c r="D78" s="32"/>
      <c r="E78" s="7" t="s">
        <v>78</v>
      </c>
      <c r="F78" s="8"/>
      <c r="G78" s="22">
        <v>1</v>
      </c>
      <c r="H78" s="9">
        <v>743400</v>
      </c>
      <c r="I78" s="9">
        <v>743400</v>
      </c>
    </row>
    <row r="79" spans="3:9" x14ac:dyDescent="0.25">
      <c r="C79" s="20">
        <v>31</v>
      </c>
      <c r="D79" s="32"/>
      <c r="E79" s="7" t="s">
        <v>79</v>
      </c>
      <c r="F79" s="8"/>
      <c r="G79" s="22">
        <v>1</v>
      </c>
      <c r="H79" s="9">
        <v>400758.75</v>
      </c>
      <c r="I79" s="9">
        <v>400758.75</v>
      </c>
    </row>
    <row r="80" spans="3:9" x14ac:dyDescent="0.25">
      <c r="C80" s="20">
        <v>32</v>
      </c>
      <c r="D80" s="32"/>
      <c r="E80" s="7" t="s">
        <v>80</v>
      </c>
      <c r="F80" s="8"/>
      <c r="G80" s="22">
        <v>1</v>
      </c>
      <c r="H80" s="9">
        <v>1014719.9999999999</v>
      </c>
      <c r="I80" s="9">
        <v>1014719.9999999999</v>
      </c>
    </row>
    <row r="81" spans="1:22" x14ac:dyDescent="0.25">
      <c r="C81" s="20">
        <v>33</v>
      </c>
      <c r="D81" s="32"/>
      <c r="E81" s="7" t="s">
        <v>81</v>
      </c>
      <c r="F81" s="8"/>
      <c r="G81" s="22">
        <v>1</v>
      </c>
      <c r="H81" s="9">
        <v>1223600</v>
      </c>
      <c r="I81" s="9">
        <v>1223600</v>
      </c>
    </row>
    <row r="82" spans="1:22" x14ac:dyDescent="0.25">
      <c r="C82" s="20">
        <v>34</v>
      </c>
      <c r="D82" s="32"/>
      <c r="E82" s="7" t="s">
        <v>82</v>
      </c>
      <c r="F82" s="8"/>
      <c r="G82" s="22">
        <v>1</v>
      </c>
      <c r="H82" s="9">
        <v>882000</v>
      </c>
      <c r="I82" s="9">
        <v>882000</v>
      </c>
    </row>
    <row r="83" spans="1:22" x14ac:dyDescent="0.25">
      <c r="C83" s="20">
        <v>35</v>
      </c>
      <c r="D83" s="32"/>
      <c r="E83" s="7" t="s">
        <v>83</v>
      </c>
      <c r="F83" s="8"/>
      <c r="G83" s="22">
        <v>1</v>
      </c>
      <c r="H83" s="9">
        <v>423500</v>
      </c>
      <c r="I83" s="9">
        <v>423500</v>
      </c>
    </row>
    <row r="84" spans="1:22" x14ac:dyDescent="0.25">
      <c r="C84" s="20">
        <v>36</v>
      </c>
      <c r="D84" s="32"/>
      <c r="E84" s="7" t="s">
        <v>84</v>
      </c>
      <c r="F84" s="8"/>
      <c r="G84" s="22">
        <v>1</v>
      </c>
      <c r="H84" s="9">
        <v>205333.33449999997</v>
      </c>
      <c r="I84" s="9">
        <v>205333.33449999997</v>
      </c>
    </row>
    <row r="85" spans="1:22" x14ac:dyDescent="0.25">
      <c r="C85" s="20">
        <v>37</v>
      </c>
      <c r="D85" s="32"/>
      <c r="E85" s="7" t="s">
        <v>85</v>
      </c>
      <c r="F85" s="8"/>
      <c r="G85" s="22">
        <v>1</v>
      </c>
      <c r="H85" s="9">
        <v>708750</v>
      </c>
      <c r="I85" s="9">
        <v>708750</v>
      </c>
    </row>
    <row r="86" spans="1:22" x14ac:dyDescent="0.25">
      <c r="C86" s="20">
        <v>38</v>
      </c>
      <c r="D86" s="32"/>
      <c r="E86" s="7" t="s">
        <v>86</v>
      </c>
      <c r="F86" s="8"/>
      <c r="G86" s="22">
        <v>1</v>
      </c>
      <c r="H86" s="9">
        <v>448000</v>
      </c>
      <c r="I86" s="9">
        <v>448000</v>
      </c>
    </row>
    <row r="87" spans="1:22" x14ac:dyDescent="0.25">
      <c r="C87" s="20">
        <v>39</v>
      </c>
      <c r="D87" s="32"/>
      <c r="E87" s="7" t="s">
        <v>87</v>
      </c>
      <c r="F87" s="8"/>
      <c r="G87" s="22">
        <v>1</v>
      </c>
      <c r="H87" s="9">
        <v>233887.49999999997</v>
      </c>
      <c r="I87" s="9">
        <v>233887.49999999997</v>
      </c>
    </row>
    <row r="88" spans="1:22" x14ac:dyDescent="0.25">
      <c r="C88" s="20">
        <v>40</v>
      </c>
      <c r="D88" s="32"/>
      <c r="E88" s="7" t="s">
        <v>88</v>
      </c>
      <c r="F88" s="8"/>
      <c r="G88" s="22">
        <v>1</v>
      </c>
      <c r="H88" s="9">
        <v>354666.66549999994</v>
      </c>
      <c r="I88" s="9">
        <v>354666.66549999994</v>
      </c>
    </row>
    <row r="89" spans="1:22" x14ac:dyDescent="0.25">
      <c r="C89" s="20">
        <v>41</v>
      </c>
      <c r="D89" s="32"/>
      <c r="E89" s="7" t="s">
        <v>89</v>
      </c>
      <c r="F89" s="8"/>
      <c r="G89" s="22">
        <v>1</v>
      </c>
      <c r="H89" s="9">
        <v>957768.7</v>
      </c>
      <c r="I89" s="9">
        <v>957768.7</v>
      </c>
    </row>
    <row r="90" spans="1:22" x14ac:dyDescent="0.25">
      <c r="C90" s="20">
        <v>42</v>
      </c>
      <c r="D90" s="32"/>
      <c r="E90" s="7" t="s">
        <v>90</v>
      </c>
      <c r="F90" s="8"/>
      <c r="G90" s="22">
        <v>1</v>
      </c>
      <c r="H90" s="9">
        <v>644778.75</v>
      </c>
      <c r="I90" s="9">
        <v>644778.75</v>
      </c>
    </row>
    <row r="91" spans="1:22" x14ac:dyDescent="0.25">
      <c r="C91" s="20">
        <v>43</v>
      </c>
      <c r="D91" s="32"/>
      <c r="E91" s="7" t="s">
        <v>91</v>
      </c>
      <c r="F91" s="8"/>
      <c r="G91" s="22">
        <v>1</v>
      </c>
      <c r="H91" s="9">
        <v>1110375</v>
      </c>
      <c r="I91" s="9">
        <v>1110375</v>
      </c>
    </row>
    <row r="92" spans="1:22" x14ac:dyDescent="0.25">
      <c r="C92" s="20">
        <v>44</v>
      </c>
      <c r="D92" s="32"/>
      <c r="E92" s="7" t="s">
        <v>92</v>
      </c>
      <c r="F92" s="8"/>
      <c r="G92" s="22">
        <v>1</v>
      </c>
      <c r="H92" s="9">
        <v>1409333.3344999999</v>
      </c>
      <c r="I92" s="9">
        <v>1409333.3344999999</v>
      </c>
    </row>
    <row r="93" spans="1:22" x14ac:dyDescent="0.25">
      <c r="C93" s="20">
        <v>45</v>
      </c>
      <c r="D93" s="32"/>
      <c r="E93" s="7" t="s">
        <v>93</v>
      </c>
      <c r="F93" s="8"/>
      <c r="G93" s="22">
        <v>1</v>
      </c>
      <c r="H93" s="9">
        <v>1417500</v>
      </c>
      <c r="I93" s="9">
        <v>1417500</v>
      </c>
    </row>
    <row r="94" spans="1:22" x14ac:dyDescent="0.25">
      <c r="C94" s="20">
        <v>46</v>
      </c>
      <c r="D94" s="32"/>
      <c r="E94" s="7" t="s">
        <v>94</v>
      </c>
      <c r="F94" s="8"/>
      <c r="G94" s="22">
        <v>1</v>
      </c>
      <c r="H94" s="9">
        <v>373333.33449999994</v>
      </c>
      <c r="I94" s="9">
        <v>373333.33449999994</v>
      </c>
    </row>
    <row r="95" spans="1:22" x14ac:dyDescent="0.25">
      <c r="C95" s="21">
        <v>47</v>
      </c>
      <c r="D95" s="32"/>
      <c r="E95" s="7" t="s">
        <v>95</v>
      </c>
      <c r="F95" s="8"/>
      <c r="G95" s="22">
        <v>1</v>
      </c>
      <c r="H95" s="9">
        <v>1575000</v>
      </c>
      <c r="I95" s="9">
        <v>1575000</v>
      </c>
    </row>
    <row r="96" spans="1:22" s="4" customFormat="1" x14ac:dyDescent="0.25">
      <c r="A96"/>
      <c r="B96"/>
      <c r="C96" s="21">
        <v>48</v>
      </c>
      <c r="D96" s="32"/>
      <c r="E96" s="7" t="s">
        <v>96</v>
      </c>
      <c r="F96" s="13"/>
      <c r="G96" s="22">
        <v>1</v>
      </c>
      <c r="H96" s="9">
        <v>280000</v>
      </c>
      <c r="I96" s="9">
        <v>280000</v>
      </c>
      <c r="J96"/>
      <c r="K96"/>
      <c r="L96"/>
      <c r="M96"/>
      <c r="N96"/>
      <c r="O96"/>
      <c r="P96"/>
      <c r="Q96"/>
      <c r="R96"/>
      <c r="S96"/>
      <c r="T96"/>
      <c r="U96"/>
      <c r="V96" s="5"/>
    </row>
    <row r="97" spans="1:22" s="4" customFormat="1" x14ac:dyDescent="0.25">
      <c r="A97"/>
      <c r="B97"/>
      <c r="C97" s="21">
        <v>49</v>
      </c>
      <c r="D97" s="32"/>
      <c r="E97" s="7" t="s">
        <v>97</v>
      </c>
      <c r="F97" s="18"/>
      <c r="G97" s="22">
        <v>1</v>
      </c>
      <c r="H97" s="9">
        <v>242549.99999999997</v>
      </c>
      <c r="I97" s="9">
        <v>242549.99999999997</v>
      </c>
      <c r="J97"/>
      <c r="K97"/>
      <c r="L97"/>
      <c r="M97"/>
      <c r="N97"/>
      <c r="O97"/>
      <c r="P97"/>
      <c r="Q97"/>
      <c r="R97"/>
      <c r="S97"/>
      <c r="T97"/>
      <c r="U97"/>
      <c r="V97" s="5"/>
    </row>
    <row r="98" spans="1:22" s="4" customFormat="1" x14ac:dyDescent="0.25">
      <c r="A98"/>
      <c r="B98"/>
      <c r="C98" s="21">
        <v>50</v>
      </c>
      <c r="D98" s="32"/>
      <c r="E98" s="7" t="s">
        <v>98</v>
      </c>
      <c r="F98" s="18"/>
      <c r="G98" s="22">
        <v>1</v>
      </c>
      <c r="H98" s="9">
        <v>243494.99999999997</v>
      </c>
      <c r="I98" s="9">
        <v>243494.99999999997</v>
      </c>
      <c r="J98"/>
      <c r="K98"/>
      <c r="L98"/>
      <c r="M98"/>
      <c r="N98"/>
      <c r="O98"/>
      <c r="P98"/>
      <c r="Q98"/>
      <c r="R98"/>
      <c r="S98"/>
      <c r="T98"/>
      <c r="U98"/>
      <c r="V98" s="5"/>
    </row>
    <row r="99" spans="1:22" s="4" customFormat="1" x14ac:dyDescent="0.25">
      <c r="A99"/>
      <c r="B99"/>
      <c r="C99" s="21">
        <v>51</v>
      </c>
      <c r="D99" s="32"/>
      <c r="E99" s="7" t="s">
        <v>99</v>
      </c>
      <c r="F99" s="18"/>
      <c r="G99" s="22">
        <v>1</v>
      </c>
      <c r="H99" s="9">
        <v>228666.6655</v>
      </c>
      <c r="I99" s="9">
        <v>228666.6655</v>
      </c>
      <c r="J99"/>
      <c r="K99"/>
      <c r="L99"/>
      <c r="M99"/>
      <c r="N99"/>
      <c r="O99"/>
      <c r="P99"/>
      <c r="Q99"/>
      <c r="R99"/>
      <c r="S99"/>
      <c r="T99"/>
      <c r="U99"/>
      <c r="V99" s="5"/>
    </row>
    <row r="100" spans="1:22" s="4" customFormat="1" x14ac:dyDescent="0.25">
      <c r="A100"/>
      <c r="B100"/>
      <c r="C100" s="21">
        <v>52</v>
      </c>
      <c r="D100" s="32"/>
      <c r="E100" s="7" t="s">
        <v>100</v>
      </c>
      <c r="F100" s="18"/>
      <c r="G100" s="22">
        <v>1</v>
      </c>
      <c r="H100" s="9">
        <v>612675</v>
      </c>
      <c r="I100" s="9">
        <v>612675</v>
      </c>
      <c r="J100"/>
      <c r="K100"/>
      <c r="L100"/>
      <c r="M100"/>
      <c r="N100"/>
      <c r="O100"/>
      <c r="P100"/>
      <c r="Q100"/>
      <c r="R100"/>
      <c r="S100"/>
      <c r="T100"/>
      <c r="U100"/>
      <c r="V100" s="5"/>
    </row>
    <row r="101" spans="1:22" s="4" customFormat="1" x14ac:dyDescent="0.25">
      <c r="A101"/>
      <c r="B101"/>
      <c r="C101" s="21">
        <v>53</v>
      </c>
      <c r="D101" s="32"/>
      <c r="E101" s="7" t="s">
        <v>101</v>
      </c>
      <c r="F101" s="18"/>
      <c r="G101" s="22">
        <v>1</v>
      </c>
      <c r="H101" s="9">
        <v>423675</v>
      </c>
      <c r="I101" s="9">
        <v>423675</v>
      </c>
      <c r="J101"/>
      <c r="K101"/>
      <c r="L101"/>
      <c r="M101"/>
      <c r="N101"/>
      <c r="O101"/>
      <c r="P101"/>
      <c r="Q101"/>
      <c r="R101"/>
      <c r="S101"/>
      <c r="T101"/>
      <c r="U101"/>
      <c r="V101" s="5"/>
    </row>
    <row r="102" spans="1:22" s="4" customFormat="1" x14ac:dyDescent="0.25">
      <c r="A102"/>
      <c r="B102"/>
      <c r="C102" s="21">
        <v>54</v>
      </c>
      <c r="D102" s="32"/>
      <c r="E102" s="7" t="s">
        <v>102</v>
      </c>
      <c r="F102" s="18"/>
      <c r="G102" s="22">
        <v>1</v>
      </c>
      <c r="H102" s="9">
        <v>1680000</v>
      </c>
      <c r="I102" s="9">
        <v>1680000</v>
      </c>
      <c r="J102"/>
      <c r="K102"/>
      <c r="L102"/>
      <c r="M102"/>
      <c r="N102"/>
      <c r="O102"/>
      <c r="P102"/>
      <c r="Q102"/>
      <c r="R102"/>
      <c r="S102"/>
      <c r="T102"/>
      <c r="U102"/>
      <c r="V102" s="5"/>
    </row>
    <row r="103" spans="1:22" s="4" customFormat="1" x14ac:dyDescent="0.25">
      <c r="A103"/>
      <c r="B103"/>
      <c r="C103" s="21">
        <v>55</v>
      </c>
      <c r="D103" s="32"/>
      <c r="E103" s="7" t="s">
        <v>103</v>
      </c>
      <c r="F103" s="18"/>
      <c r="G103" s="22">
        <v>1</v>
      </c>
      <c r="H103" s="9">
        <v>53715.375</v>
      </c>
      <c r="I103" s="9">
        <v>53715.375</v>
      </c>
      <c r="J103"/>
      <c r="K103"/>
      <c r="L103"/>
      <c r="M103"/>
      <c r="N103"/>
      <c r="O103"/>
      <c r="P103"/>
      <c r="Q103"/>
      <c r="R103"/>
      <c r="S103"/>
      <c r="T103"/>
      <c r="U103"/>
      <c r="V103" s="5"/>
    </row>
    <row r="104" spans="1:22" s="4" customFormat="1" x14ac:dyDescent="0.25">
      <c r="A104"/>
      <c r="B104"/>
      <c r="C104" s="21">
        <v>56</v>
      </c>
      <c r="D104" s="32"/>
      <c r="E104" s="7" t="s">
        <v>104</v>
      </c>
      <c r="F104" s="18"/>
      <c r="G104" s="22">
        <v>1</v>
      </c>
      <c r="H104" s="9">
        <v>84000</v>
      </c>
      <c r="I104" s="9">
        <v>84000</v>
      </c>
      <c r="J104"/>
      <c r="K104"/>
      <c r="L104"/>
      <c r="M104"/>
      <c r="N104"/>
      <c r="O104"/>
      <c r="P104"/>
      <c r="Q104"/>
      <c r="R104"/>
      <c r="S104"/>
      <c r="T104"/>
      <c r="U104"/>
      <c r="V104" s="5"/>
    </row>
    <row r="105" spans="1:22" s="4" customFormat="1" x14ac:dyDescent="0.25">
      <c r="A105"/>
      <c r="B105"/>
      <c r="C105" s="21">
        <v>57</v>
      </c>
      <c r="D105" s="32"/>
      <c r="E105" s="7" t="s">
        <v>105</v>
      </c>
      <c r="F105" s="18"/>
      <c r="G105" s="22">
        <v>1</v>
      </c>
      <c r="H105" s="9">
        <v>154350</v>
      </c>
      <c r="I105" s="9">
        <v>154350</v>
      </c>
      <c r="J105"/>
      <c r="K105"/>
      <c r="L105"/>
      <c r="M105"/>
      <c r="N105"/>
      <c r="O105"/>
      <c r="P105"/>
      <c r="Q105"/>
      <c r="R105"/>
      <c r="S105"/>
      <c r="T105"/>
      <c r="U105"/>
      <c r="V105" s="5"/>
    </row>
    <row r="106" spans="1:22" s="4" customFormat="1" x14ac:dyDescent="0.25">
      <c r="A106"/>
      <c r="B106"/>
      <c r="C106" s="21">
        <v>58</v>
      </c>
      <c r="D106" s="32"/>
      <c r="E106" s="7" t="s">
        <v>106</v>
      </c>
      <c r="F106" s="18"/>
      <c r="G106" s="22">
        <v>1</v>
      </c>
      <c r="H106" s="9">
        <v>115733.33450000001</v>
      </c>
      <c r="I106" s="9">
        <v>115733.33450000001</v>
      </c>
      <c r="J106"/>
      <c r="K106"/>
      <c r="L106"/>
      <c r="M106"/>
      <c r="N106"/>
      <c r="O106"/>
      <c r="P106"/>
      <c r="Q106"/>
      <c r="R106"/>
      <c r="S106"/>
      <c r="T106"/>
      <c r="U106"/>
      <c r="V106" s="5"/>
    </row>
    <row r="107" spans="1:22" s="4" customFormat="1" x14ac:dyDescent="0.25">
      <c r="A107"/>
      <c r="B107"/>
      <c r="C107" s="21">
        <v>59</v>
      </c>
      <c r="D107" s="32"/>
      <c r="E107" s="7" t="s">
        <v>107</v>
      </c>
      <c r="F107" s="18"/>
      <c r="G107" s="22">
        <v>1</v>
      </c>
      <c r="H107" s="9">
        <v>417946.6655</v>
      </c>
      <c r="I107" s="9">
        <v>417946.6655</v>
      </c>
      <c r="J107"/>
      <c r="K107"/>
      <c r="L107"/>
      <c r="M107"/>
      <c r="N107"/>
      <c r="O107"/>
      <c r="P107"/>
      <c r="Q107"/>
      <c r="R107"/>
      <c r="S107"/>
      <c r="T107"/>
      <c r="U107"/>
      <c r="V107" s="5"/>
    </row>
    <row r="108" spans="1:22" s="4" customFormat="1" x14ac:dyDescent="0.25">
      <c r="A108"/>
      <c r="B108"/>
      <c r="C108" s="21">
        <v>60</v>
      </c>
      <c r="D108" s="32"/>
      <c r="E108" s="7" t="s">
        <v>108</v>
      </c>
      <c r="F108" s="18"/>
      <c r="G108" s="22">
        <v>1</v>
      </c>
      <c r="H108" s="9">
        <v>645680</v>
      </c>
      <c r="I108" s="9">
        <v>645680</v>
      </c>
      <c r="J108"/>
      <c r="K108"/>
      <c r="L108"/>
      <c r="M108"/>
      <c r="N108"/>
      <c r="O108"/>
      <c r="P108"/>
      <c r="Q108"/>
      <c r="R108"/>
      <c r="S108"/>
      <c r="T108"/>
      <c r="U108"/>
      <c r="V108" s="5"/>
    </row>
    <row r="109" spans="1:22" s="4" customFormat="1" x14ac:dyDescent="0.25">
      <c r="A109"/>
      <c r="B109"/>
      <c r="C109" s="21">
        <v>61</v>
      </c>
      <c r="D109" s="32"/>
      <c r="E109" s="7" t="s">
        <v>109</v>
      </c>
      <c r="F109" s="18"/>
      <c r="G109" s="22">
        <v>1</v>
      </c>
      <c r="H109" s="9">
        <v>78750</v>
      </c>
      <c r="I109" s="9">
        <v>78750</v>
      </c>
      <c r="J109"/>
      <c r="K109"/>
      <c r="L109"/>
      <c r="M109"/>
      <c r="N109"/>
      <c r="O109"/>
      <c r="P109"/>
      <c r="Q109"/>
      <c r="R109"/>
      <c r="S109"/>
      <c r="T109"/>
      <c r="U109"/>
      <c r="V109" s="5"/>
    </row>
    <row r="110" spans="1:22" s="4" customFormat="1" x14ac:dyDescent="0.25">
      <c r="A110"/>
      <c r="B110"/>
      <c r="C110" s="21">
        <v>62</v>
      </c>
      <c r="D110" s="32"/>
      <c r="E110" s="7" t="s">
        <v>110</v>
      </c>
      <c r="F110" s="13"/>
      <c r="G110" s="22">
        <v>1</v>
      </c>
      <c r="H110" s="9">
        <v>121333.33450000001</v>
      </c>
      <c r="I110" s="9">
        <v>121333.33450000001</v>
      </c>
      <c r="J110"/>
      <c r="K110"/>
      <c r="L110"/>
      <c r="M110"/>
      <c r="N110"/>
      <c r="O110"/>
      <c r="P110"/>
      <c r="Q110"/>
      <c r="R110"/>
      <c r="S110"/>
      <c r="T110"/>
      <c r="U110"/>
      <c r="V110" s="5"/>
    </row>
    <row r="111" spans="1:22" s="4" customFormat="1" x14ac:dyDescent="0.25">
      <c r="A111"/>
      <c r="B111"/>
      <c r="C111" s="21">
        <v>63</v>
      </c>
      <c r="D111" s="32"/>
      <c r="E111" s="7" t="s">
        <v>111</v>
      </c>
      <c r="F111" s="13"/>
      <c r="G111" s="22">
        <v>1</v>
      </c>
      <c r="H111" s="9">
        <v>132733.125</v>
      </c>
      <c r="I111" s="9">
        <v>132733.125</v>
      </c>
      <c r="J111"/>
      <c r="K111"/>
      <c r="L111"/>
      <c r="M111"/>
      <c r="N111"/>
      <c r="O111"/>
      <c r="P111"/>
      <c r="Q111"/>
      <c r="R111"/>
      <c r="S111"/>
      <c r="T111"/>
      <c r="U111"/>
      <c r="V111" s="5"/>
    </row>
    <row r="112" spans="1:22" s="4" customFormat="1" x14ac:dyDescent="0.25">
      <c r="A112"/>
      <c r="B112"/>
      <c r="C112" s="21">
        <v>64</v>
      </c>
      <c r="D112" s="32"/>
      <c r="E112" s="7" t="s">
        <v>112</v>
      </c>
      <c r="F112" s="13"/>
      <c r="G112" s="22">
        <v>1</v>
      </c>
      <c r="H112" s="9">
        <v>29555.554</v>
      </c>
      <c r="I112" s="9">
        <v>29555.554</v>
      </c>
      <c r="J112"/>
      <c r="K112"/>
      <c r="L112"/>
      <c r="M112"/>
      <c r="N112"/>
      <c r="O112"/>
      <c r="P112"/>
      <c r="Q112"/>
      <c r="R112"/>
      <c r="S112"/>
      <c r="T112"/>
      <c r="U112"/>
      <c r="V112" s="5"/>
    </row>
    <row r="113" spans="1:22" s="4" customFormat="1" x14ac:dyDescent="0.25">
      <c r="A113"/>
      <c r="B113"/>
      <c r="C113" s="21">
        <v>65</v>
      </c>
      <c r="D113" s="32"/>
      <c r="E113" s="7" t="s">
        <v>113</v>
      </c>
      <c r="F113" s="13"/>
      <c r="G113" s="22">
        <v>1</v>
      </c>
      <c r="H113" s="9">
        <v>68170.430999999997</v>
      </c>
      <c r="I113" s="9">
        <v>68170.430999999997</v>
      </c>
      <c r="J113"/>
      <c r="K113"/>
      <c r="L113"/>
      <c r="M113"/>
      <c r="N113"/>
      <c r="O113"/>
      <c r="P113"/>
      <c r="Q113"/>
      <c r="R113"/>
      <c r="S113"/>
      <c r="T113"/>
      <c r="U113"/>
      <c r="V113" s="5"/>
    </row>
    <row r="114" spans="1:22" x14ac:dyDescent="0.25">
      <c r="C114" s="21">
        <v>66</v>
      </c>
      <c r="D114" s="32"/>
      <c r="E114" s="7" t="s">
        <v>114</v>
      </c>
      <c r="F114" s="10"/>
      <c r="G114" s="22">
        <v>1</v>
      </c>
      <c r="H114" s="9">
        <v>36262.03</v>
      </c>
      <c r="I114" s="9">
        <v>36262.03</v>
      </c>
    </row>
    <row r="115" spans="1:22" ht="15.75" thickBot="1" x14ac:dyDescent="0.3">
      <c r="C115" s="21">
        <v>67</v>
      </c>
      <c r="D115" s="33"/>
      <c r="E115" s="7" t="s">
        <v>115</v>
      </c>
      <c r="F115" s="11"/>
      <c r="G115" s="22">
        <v>1</v>
      </c>
      <c r="H115" s="9">
        <v>34843.080999999998</v>
      </c>
      <c r="I115" s="9">
        <v>34843.080999999998</v>
      </c>
    </row>
    <row r="116" spans="1:22" ht="18" thickBot="1" x14ac:dyDescent="0.3">
      <c r="C116" s="27" t="s">
        <v>119</v>
      </c>
      <c r="D116" s="28"/>
      <c r="E116" s="28"/>
      <c r="F116" s="28"/>
      <c r="G116" s="28"/>
      <c r="H116" s="28"/>
      <c r="I116" s="25">
        <f>SUM(I6:I12)</f>
        <v>28945262.5</v>
      </c>
    </row>
    <row r="117" spans="1:22" ht="18" thickBot="1" x14ac:dyDescent="0.3">
      <c r="C117" s="27" t="s">
        <v>120</v>
      </c>
      <c r="D117" s="28"/>
      <c r="E117" s="28"/>
      <c r="F117" s="28"/>
      <c r="G117" s="28"/>
      <c r="H117" s="28"/>
      <c r="I117" s="25">
        <f>SUM(I16:I115)</f>
        <v>109089799.10499997</v>
      </c>
    </row>
    <row r="118" spans="1:22" ht="18" thickBot="1" x14ac:dyDescent="0.3">
      <c r="C118" s="27" t="s">
        <v>122</v>
      </c>
      <c r="D118" s="28"/>
      <c r="E118" s="28"/>
      <c r="F118" s="28"/>
      <c r="G118" s="28"/>
      <c r="H118" s="28"/>
      <c r="I118" s="25">
        <f>I116+I117</f>
        <v>138035061.60499996</v>
      </c>
    </row>
    <row r="119" spans="1:22" x14ac:dyDescent="0.25">
      <c r="C119" s="24"/>
      <c r="D119" s="1"/>
      <c r="E119" s="1"/>
      <c r="F119" s="2"/>
      <c r="G119" s="2"/>
    </row>
    <row r="120" spans="1:22" x14ac:dyDescent="0.25">
      <c r="C120" s="24"/>
      <c r="D120" s="1"/>
      <c r="E120" s="1"/>
      <c r="F120" s="2"/>
      <c r="G120" s="2"/>
    </row>
    <row r="121" spans="1:22" x14ac:dyDescent="0.25">
      <c r="C121" s="24"/>
      <c r="D121" s="3"/>
      <c r="E121" s="3"/>
      <c r="F121" s="2"/>
      <c r="G121" s="2"/>
    </row>
    <row r="122" spans="1:22" x14ac:dyDescent="0.25">
      <c r="C122" s="24"/>
      <c r="D122" s="3"/>
      <c r="E122" s="3"/>
      <c r="F122" s="2"/>
      <c r="G122" s="2"/>
    </row>
    <row r="123" spans="1:22" x14ac:dyDescent="0.25">
      <c r="C123" s="24"/>
      <c r="D123" s="3"/>
      <c r="E123" s="3"/>
      <c r="F123" s="2"/>
      <c r="G123" s="2"/>
    </row>
    <row r="124" spans="1:22" x14ac:dyDescent="0.25">
      <c r="C124" s="24"/>
      <c r="D124" s="3"/>
      <c r="E124" s="3"/>
      <c r="F124" s="2"/>
      <c r="G124" s="2"/>
    </row>
  </sheetData>
  <mergeCells count="28">
    <mergeCell ref="H4:H5"/>
    <mergeCell ref="C3:I3"/>
    <mergeCell ref="C13:I13"/>
    <mergeCell ref="H9:H10"/>
    <mergeCell ref="I9:I10"/>
    <mergeCell ref="I4:I5"/>
    <mergeCell ref="C9:C10"/>
    <mergeCell ref="C4:C5"/>
    <mergeCell ref="D4:D5"/>
    <mergeCell ref="E4:E5"/>
    <mergeCell ref="F4:F5"/>
    <mergeCell ref="G4:G5"/>
    <mergeCell ref="G9:G10"/>
    <mergeCell ref="F9:F10"/>
    <mergeCell ref="E9:E10"/>
    <mergeCell ref="D9:D10"/>
    <mergeCell ref="J9:J10"/>
    <mergeCell ref="C116:H116"/>
    <mergeCell ref="C117:H117"/>
    <mergeCell ref="C118:H118"/>
    <mergeCell ref="C35:G35"/>
    <mergeCell ref="C48:G48"/>
    <mergeCell ref="D49:D115"/>
    <mergeCell ref="H48:I48"/>
    <mergeCell ref="H35:I35"/>
    <mergeCell ref="D16:D34"/>
    <mergeCell ref="D36:D47"/>
    <mergeCell ref="C14:G1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F1CF827C7C694999BE2B0ACB2EAF53" ma:contentTypeVersion="19" ma:contentTypeDescription="Create a new document." ma:contentTypeScope="" ma:versionID="6db39cc307e0226074c71f5ff310404f">
  <xsd:schema xmlns:xsd="http://www.w3.org/2001/XMLSchema" xmlns:xs="http://www.w3.org/2001/XMLSchema" xmlns:p="http://schemas.microsoft.com/office/2006/metadata/properties" xmlns:ns1="http://schemas.microsoft.com/sharepoint/v3" xmlns:ns3="38981254-cab8-4fc7-9c06-9326932965c2" xmlns:ns4="7b19cce8-df31-48a2-a777-959a75c43666" targetNamespace="http://schemas.microsoft.com/office/2006/metadata/properties" ma:root="true" ma:fieldsID="93298d817e056e1082f2868d4795b7b2" ns1:_="" ns3:_="" ns4:_="">
    <xsd:import namespace="http://schemas.microsoft.com/sharepoint/v3"/>
    <xsd:import namespace="38981254-cab8-4fc7-9c06-9326932965c2"/>
    <xsd:import namespace="7b19cce8-df31-48a2-a777-959a75c4366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_activity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981254-cab8-4fc7-9c06-9326932965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19cce8-df31-48a2-a777-959a75c4366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38981254-cab8-4fc7-9c06-9326932965c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AA5316-3282-4F7A-B1C0-2A9E75F079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8981254-cab8-4fc7-9c06-9326932965c2"/>
    <ds:schemaRef ds:uri="7b19cce8-df31-48a2-a777-959a75c436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1CFEEF-FBB6-4A4D-AF99-531EC877BD7B}">
  <ds:schemaRefs>
    <ds:schemaRef ds:uri="http://purl.org/dc/elements/1.1/"/>
    <ds:schemaRef ds:uri="http://schemas.microsoft.com/office/2006/metadata/properties"/>
    <ds:schemaRef ds:uri="http://schemas.microsoft.com/sharepoint/v3"/>
    <ds:schemaRef ds:uri="7b19cce8-df31-48a2-a777-959a75c43666"/>
    <ds:schemaRef ds:uri="http://purl.org/dc/terms/"/>
    <ds:schemaRef ds:uri="38981254-cab8-4fc7-9c06-9326932965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D19E8AD-0A47-407E-AD21-F6E1C9783A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Esp. Técnicas Subestacion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AdminSena</dc:creator>
  <cp:keywords/>
  <dc:description/>
  <cp:lastModifiedBy>Grecia Milena Redondo Maestre</cp:lastModifiedBy>
  <cp:revision/>
  <dcterms:created xsi:type="dcterms:W3CDTF">2022-02-09T16:32:58Z</dcterms:created>
  <dcterms:modified xsi:type="dcterms:W3CDTF">2024-11-14T13:53:26Z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2023-02-15T18:53:24Z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143de275-a676-4ecc-ab69-0a2dabf7ccc7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0x01010007F1CF827C7C694999BE2B0ACB2EAF53</vt:lpwstr>
  </property>
</Properties>
</file>