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mc:AlternateContent xmlns:mc="http://schemas.openxmlformats.org/markup-compatibility/2006">
    <mc:Choice Requires="x15">
      <x15ac:absPath xmlns:x15ac="http://schemas.microsoft.com/office/spreadsheetml/2010/11/ac" url="D:\titulada\titulada 1\"/>
    </mc:Choice>
  </mc:AlternateContent>
  <xr:revisionPtr revIDLastSave="0" documentId="13_ncr:1_{BBAEB7BE-F406-40DA-B024-4BB91E3DBDC7}" xr6:coauthVersionLast="36" xr6:coauthVersionMax="47" xr10:uidLastSave="{00000000-0000-0000-0000-000000000000}"/>
  <bookViews>
    <workbookView xWindow="-105" yWindow="-105" windowWidth="23250" windowHeight="12570" xr2:uid="{0ED5341A-A66E-49C4-8E76-4DA2B74029C0}"/>
  </bookViews>
  <sheets>
    <sheet name="Agroindustria" sheetId="4" r:id="rId1"/>
  </sheets>
  <definedNames>
    <definedName name="_xlnm._FilterDatabase" localSheetId="0" hidden="1">Agroindustria!$A$2:$Q$187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4" i="4" l="1"/>
  <c r="N5" i="4"/>
  <c r="N6" i="4"/>
  <c r="N7" i="4"/>
  <c r="N8" i="4"/>
  <c r="N9" i="4"/>
  <c r="N10" i="4"/>
  <c r="N11" i="4"/>
  <c r="N12" i="4"/>
  <c r="N13" i="4"/>
  <c r="N14" i="4"/>
  <c r="N15" i="4"/>
  <c r="N16" i="4"/>
  <c r="N17" i="4"/>
  <c r="N18" i="4"/>
  <c r="N19" i="4"/>
  <c r="N20" i="4"/>
  <c r="N21" i="4"/>
  <c r="N22" i="4"/>
  <c r="N23" i="4"/>
  <c r="N24" i="4"/>
  <c r="N25" i="4"/>
  <c r="N26" i="4"/>
  <c r="N27" i="4"/>
  <c r="N28" i="4"/>
  <c r="N29" i="4"/>
  <c r="N30" i="4"/>
  <c r="N31" i="4"/>
  <c r="N32" i="4"/>
  <c r="N33" i="4"/>
  <c r="N34" i="4"/>
  <c r="N35" i="4"/>
  <c r="N36" i="4"/>
  <c r="N37" i="4"/>
  <c r="N38" i="4"/>
  <c r="N39" i="4"/>
  <c r="N40" i="4"/>
  <c r="N41" i="4"/>
  <c r="N42" i="4"/>
  <c r="N43" i="4"/>
  <c r="N44" i="4"/>
  <c r="N45" i="4"/>
  <c r="N46" i="4"/>
  <c r="N47" i="4"/>
  <c r="N48" i="4"/>
  <c r="N49" i="4"/>
  <c r="N50" i="4"/>
  <c r="N51" i="4"/>
  <c r="N52" i="4"/>
  <c r="N53" i="4"/>
  <c r="N54" i="4"/>
  <c r="N55" i="4"/>
  <c r="N56" i="4"/>
  <c r="N57" i="4"/>
  <c r="N58" i="4"/>
  <c r="N59" i="4"/>
  <c r="N60" i="4"/>
  <c r="N61" i="4"/>
  <c r="N62" i="4"/>
  <c r="N63" i="4"/>
  <c r="N64" i="4"/>
  <c r="N65" i="4"/>
  <c r="N66" i="4"/>
  <c r="N67" i="4"/>
  <c r="N68" i="4"/>
  <c r="N69" i="4"/>
  <c r="N70" i="4"/>
  <c r="N71" i="4"/>
  <c r="N72" i="4"/>
  <c r="N73" i="4"/>
  <c r="N74" i="4"/>
  <c r="N75" i="4"/>
  <c r="N76" i="4"/>
  <c r="N77" i="4"/>
  <c r="N78" i="4"/>
  <c r="N79" i="4"/>
  <c r="N80" i="4"/>
  <c r="N81" i="4"/>
  <c r="N82" i="4"/>
  <c r="N83" i="4"/>
  <c r="N84" i="4"/>
  <c r="N85" i="4"/>
  <c r="N86" i="4"/>
  <c r="N87" i="4"/>
  <c r="N88" i="4"/>
  <c r="N89" i="4"/>
  <c r="N90" i="4"/>
  <c r="N91" i="4"/>
  <c r="N92" i="4"/>
  <c r="N93" i="4"/>
  <c r="N94" i="4"/>
  <c r="N95" i="4"/>
  <c r="N96" i="4"/>
  <c r="N97" i="4"/>
  <c r="N98" i="4"/>
  <c r="N99" i="4"/>
  <c r="N100" i="4"/>
  <c r="N101" i="4"/>
  <c r="N102" i="4"/>
  <c r="N103" i="4"/>
  <c r="N104" i="4"/>
  <c r="N105" i="4"/>
  <c r="N106" i="4"/>
  <c r="N107" i="4"/>
  <c r="N108" i="4"/>
  <c r="N109" i="4"/>
  <c r="N110" i="4"/>
  <c r="N111" i="4"/>
  <c r="N112" i="4"/>
  <c r="N113" i="4"/>
  <c r="N114" i="4"/>
  <c r="N115" i="4"/>
  <c r="N116" i="4"/>
  <c r="N117" i="4"/>
  <c r="N118" i="4"/>
  <c r="N119" i="4"/>
  <c r="N120" i="4"/>
  <c r="N121" i="4"/>
  <c r="N122" i="4"/>
  <c r="N123" i="4"/>
  <c r="N124" i="4"/>
  <c r="N125" i="4"/>
  <c r="N126" i="4"/>
  <c r="N127" i="4"/>
  <c r="N128" i="4"/>
  <c r="N129" i="4"/>
  <c r="N130" i="4"/>
  <c r="N131" i="4"/>
  <c r="N132" i="4"/>
  <c r="N133" i="4"/>
  <c r="N134" i="4"/>
  <c r="N135" i="4"/>
  <c r="N136" i="4"/>
  <c r="N137" i="4"/>
  <c r="N138" i="4"/>
  <c r="N139" i="4"/>
  <c r="N140" i="4"/>
  <c r="N141" i="4"/>
  <c r="N142" i="4"/>
  <c r="N143" i="4"/>
  <c r="N144" i="4"/>
  <c r="N145" i="4"/>
  <c r="N146" i="4"/>
  <c r="N147" i="4"/>
  <c r="N148" i="4"/>
  <c r="N149" i="4"/>
  <c r="N150" i="4"/>
  <c r="N151" i="4"/>
  <c r="N152" i="4"/>
  <c r="N153" i="4"/>
  <c r="N154" i="4"/>
  <c r="N155" i="4"/>
  <c r="N156" i="4"/>
  <c r="N157" i="4"/>
  <c r="N158" i="4"/>
  <c r="N159" i="4"/>
  <c r="N160" i="4"/>
  <c r="N161" i="4"/>
  <c r="N162" i="4"/>
  <c r="N163" i="4"/>
  <c r="N164" i="4"/>
  <c r="N165" i="4"/>
  <c r="N166" i="4"/>
  <c r="N167" i="4"/>
  <c r="N168" i="4"/>
  <c r="N169" i="4"/>
  <c r="N170" i="4"/>
  <c r="N171" i="4"/>
  <c r="N172" i="4"/>
  <c r="N173" i="4"/>
  <c r="N174" i="4"/>
  <c r="N175" i="4"/>
  <c r="N176" i="4"/>
  <c r="N177" i="4"/>
  <c r="N178" i="4"/>
  <c r="N179" i="4"/>
  <c r="N180" i="4"/>
  <c r="N181" i="4"/>
  <c r="N182" i="4"/>
  <c r="N183" i="4"/>
  <c r="N184" i="4"/>
  <c r="N185" i="4"/>
  <c r="N186" i="4"/>
  <c r="O19" i="4" l="1"/>
  <c r="O33" i="4"/>
  <c r="O80" i="4"/>
  <c r="O93" i="4"/>
  <c r="O145" i="4"/>
  <c r="O6" i="4"/>
  <c r="O7" i="4"/>
  <c r="O8" i="4"/>
  <c r="O14" i="4"/>
  <c r="O15" i="4"/>
  <c r="O16" i="4"/>
  <c r="O21" i="4"/>
  <c r="O22" i="4"/>
  <c r="O28" i="4"/>
  <c r="O29" i="4"/>
  <c r="O35" i="4"/>
  <c r="O36" i="4"/>
  <c r="O37" i="4"/>
  <c r="O44" i="4"/>
  <c r="O45" i="4"/>
  <c r="O51" i="4"/>
  <c r="O52" i="4"/>
  <c r="O53" i="4"/>
  <c r="O59" i="4"/>
  <c r="O60" i="4"/>
  <c r="O61" i="4"/>
  <c r="O67" i="4"/>
  <c r="O68" i="4"/>
  <c r="O69" i="4"/>
  <c r="O75" i="4"/>
  <c r="O76" i="4"/>
  <c r="O82" i="4"/>
  <c r="O83" i="4"/>
  <c r="O87" i="4"/>
  <c r="O88" i="4"/>
  <c r="O89" i="4"/>
  <c r="O95" i="4"/>
  <c r="O96" i="4"/>
  <c r="O97" i="4"/>
  <c r="O100" i="4"/>
  <c r="O101" i="4"/>
  <c r="O107" i="4"/>
  <c r="O108" i="4"/>
  <c r="O109" i="4"/>
  <c r="O119" i="4"/>
  <c r="O120" i="4"/>
  <c r="O121" i="4"/>
  <c r="O127" i="4"/>
  <c r="O128" i="4"/>
  <c r="O134" i="4"/>
  <c r="O135" i="4"/>
  <c r="O139" i="4"/>
  <c r="O141" i="4"/>
  <c r="O142" i="4"/>
  <c r="O143" i="4"/>
  <c r="O147" i="4"/>
  <c r="O148" i="4"/>
  <c r="O149" i="4"/>
  <c r="O153" i="4"/>
  <c r="O154" i="4"/>
  <c r="O159" i="4"/>
  <c r="O160" i="4"/>
  <c r="O161" i="4"/>
  <c r="O167" i="4"/>
  <c r="O168" i="4"/>
  <c r="O169" i="4"/>
  <c r="O173" i="4"/>
  <c r="O174" i="4"/>
  <c r="O175" i="4"/>
  <c r="O176" i="4"/>
  <c r="O178" i="4"/>
  <c r="O179" i="4"/>
  <c r="O180" i="4"/>
  <c r="O181" i="4"/>
  <c r="O182" i="4"/>
  <c r="N3" i="4"/>
  <c r="O3" i="4" s="1"/>
  <c r="M187" i="4"/>
  <c r="O26" i="4" l="1"/>
  <c r="O125" i="4"/>
  <c r="O73" i="4"/>
  <c r="O12" i="4"/>
  <c r="O185" i="4"/>
  <c r="O132" i="4"/>
  <c r="O117" i="4"/>
  <c r="O65" i="4"/>
  <c r="O4" i="4"/>
  <c r="O165" i="4"/>
  <c r="O113" i="4"/>
  <c r="O57" i="4"/>
  <c r="O157" i="4"/>
  <c r="O105" i="4"/>
  <c r="O49" i="4"/>
  <c r="O41" i="4"/>
  <c r="O184" i="4"/>
  <c r="O172" i="4"/>
  <c r="O164" i="4"/>
  <c r="O156" i="4"/>
  <c r="O138" i="4"/>
  <c r="O131" i="4"/>
  <c r="O124" i="4"/>
  <c r="O116" i="4"/>
  <c r="O112" i="4"/>
  <c r="O104" i="4"/>
  <c r="O99" i="4"/>
  <c r="O92" i="4"/>
  <c r="O86" i="4"/>
  <c r="O79" i="4"/>
  <c r="O72" i="4"/>
  <c r="O64" i="4"/>
  <c r="O56" i="4"/>
  <c r="O48" i="4"/>
  <c r="O40" i="4"/>
  <c r="O32" i="4"/>
  <c r="O25" i="4"/>
  <c r="O18" i="4"/>
  <c r="O11" i="4"/>
  <c r="O183" i="4"/>
  <c r="O171" i="4"/>
  <c r="O163" i="4"/>
  <c r="O151" i="4"/>
  <c r="O137" i="4"/>
  <c r="O130" i="4"/>
  <c r="O123" i="4"/>
  <c r="O115" i="4"/>
  <c r="O111" i="4"/>
  <c r="O103" i="4"/>
  <c r="O98" i="4"/>
  <c r="O91" i="4"/>
  <c r="O85" i="4"/>
  <c r="O78" i="4"/>
  <c r="O71" i="4"/>
  <c r="O63" i="4"/>
  <c r="O55" i="4"/>
  <c r="O47" i="4"/>
  <c r="O39" i="4"/>
  <c r="O31" i="4"/>
  <c r="O24" i="4"/>
  <c r="O10" i="4"/>
  <c r="O177" i="4"/>
  <c r="O170" i="4"/>
  <c r="O162" i="4"/>
  <c r="O155" i="4"/>
  <c r="O150" i="4"/>
  <c r="O144" i="4"/>
  <c r="O136" i="4"/>
  <c r="O129" i="4"/>
  <c r="O122" i="4"/>
  <c r="O114" i="4"/>
  <c r="O110" i="4"/>
  <c r="O102" i="4"/>
  <c r="O90" i="4"/>
  <c r="O84" i="4"/>
  <c r="O77" i="4"/>
  <c r="O70" i="4"/>
  <c r="O62" i="4"/>
  <c r="O54" i="4"/>
  <c r="O46" i="4"/>
  <c r="O38" i="4"/>
  <c r="O30" i="4"/>
  <c r="O23" i="4"/>
  <c r="O17" i="4"/>
  <c r="O9" i="4"/>
  <c r="O43" i="4"/>
  <c r="N187" i="4"/>
  <c r="O186" i="4"/>
  <c r="O166" i="4"/>
  <c r="O158" i="4"/>
  <c r="O152" i="4"/>
  <c r="O146" i="4"/>
  <c r="O140" i="4"/>
  <c r="O133" i="4"/>
  <c r="O126" i="4"/>
  <c r="O118" i="4"/>
  <c r="O106" i="4"/>
  <c r="O94" i="4"/>
  <c r="O81" i="4"/>
  <c r="O74" i="4"/>
  <c r="O66" i="4"/>
  <c r="O58" i="4"/>
  <c r="O50" i="4"/>
  <c r="O42" i="4"/>
  <c r="O34" i="4"/>
  <c r="O27" i="4"/>
  <c r="O20" i="4"/>
  <c r="O13" i="4"/>
  <c r="O5" i="4"/>
  <c r="O187" i="4" l="1"/>
  <c r="K187" i="4" l="1"/>
  <c r="I187" i="4" l="1"/>
</calcChain>
</file>

<file path=xl/sharedStrings.xml><?xml version="1.0" encoding="utf-8"?>
<sst xmlns="http://schemas.openxmlformats.org/spreadsheetml/2006/main" count="753" uniqueCount="494">
  <si>
    <t>ITEM</t>
  </si>
  <si>
    <t>UNIDAD DE MEDIDA</t>
  </si>
  <si>
    <t>CANTIDAD</t>
  </si>
  <si>
    <t>CÓDIGO UNSPSC DEL PROCESO</t>
  </si>
  <si>
    <t>NOMBRE DEL EQUIPO (DENOMINACION TECNICA DEL BIEN O SERVICIO)</t>
  </si>
  <si>
    <t xml:space="preserve">BALDE PLASTICO  DE 20 LITROS  CON TAPA PLASTICA </t>
  </si>
  <si>
    <t>HARINA DE MAIZ</t>
  </si>
  <si>
    <t>BULTO</t>
  </si>
  <si>
    <t>UNIDAD</t>
  </si>
  <si>
    <t xml:space="preserve">ROLLO </t>
  </si>
  <si>
    <t>KILO</t>
  </si>
  <si>
    <t>LITRO</t>
  </si>
  <si>
    <t>LIBRA</t>
  </si>
  <si>
    <t>CAJA</t>
  </si>
  <si>
    <t>FRASCO</t>
  </si>
  <si>
    <t xml:space="preserve">UNIDAD </t>
  </si>
  <si>
    <t>PAQUETE</t>
  </si>
  <si>
    <t>GALON</t>
  </si>
  <si>
    <t>ALCOHOL</t>
  </si>
  <si>
    <t>ANTIBACTERIAL</t>
  </si>
  <si>
    <t>BROCHA</t>
  </si>
  <si>
    <t>PIEDRA PARA AFILAR CUCHILLOS</t>
  </si>
  <si>
    <t>METRO</t>
  </si>
  <si>
    <t>CONO</t>
  </si>
  <si>
    <t>AJO EN POLVO</t>
  </si>
  <si>
    <t>AJONJOLI</t>
  </si>
  <si>
    <t>AJOS FRESCOS</t>
  </si>
  <si>
    <t>ALMENDRA ENTERA CON CASCARA</t>
  </si>
  <si>
    <t>ALVERJA VERDE</t>
  </si>
  <si>
    <t>APIO EN RAMA</t>
  </si>
  <si>
    <t>ARROZ CATEGORIA PREMIUM 10</t>
  </si>
  <si>
    <t>ARROZ ESPECIAL PARA PREPARAR SUSHI</t>
  </si>
  <si>
    <t>ARROZ BOMBA PARA PAELLA</t>
  </si>
  <si>
    <t>ARROZ ESPECIAL PARA RISSOTO</t>
  </si>
  <si>
    <t>ARROZ PARBORIZADO</t>
  </si>
  <si>
    <t>AVENA EN HOJUELAS 1 LIBRA</t>
  </si>
  <si>
    <t>AVENA EN POLVO</t>
  </si>
  <si>
    <t>BREVAS</t>
  </si>
  <si>
    <t>CANELA EN POLVO</t>
  </si>
  <si>
    <t>CEBOLLA EN POLVO</t>
  </si>
  <si>
    <t>CEBOLLA LARGA</t>
  </si>
  <si>
    <t>CIRUELAS PASAS SIN SEMILLA</t>
  </si>
  <si>
    <t>COCO PROCESADO RALLADO DESHIDRATADO.</t>
  </si>
  <si>
    <t>CONDIMENTO A BUTIFARRA</t>
  </si>
  <si>
    <t>CONDIMENTO A CHORIZO AHUMADO</t>
  </si>
  <si>
    <t>CONDIMENTO A CHORIZO ANTIOQUEÑO</t>
  </si>
  <si>
    <t>CONDIMENTO A GENOVA</t>
  </si>
  <si>
    <t>CONDIMENTO A HAMBURGUESA ESPECIAL</t>
  </si>
  <si>
    <t>CONDIMENTO A LONGANIZA</t>
  </si>
  <si>
    <t>CONDIMENTO A SALCHICHON CERVECERO</t>
  </si>
  <si>
    <t>FRUTA CRISTALIZADA</t>
  </si>
  <si>
    <t>HUEVOS</t>
  </si>
  <si>
    <t>LAUREL MOLIDO</t>
  </si>
  <si>
    <t>LECHE LIQUIDA CRUDA DE VACA</t>
  </si>
  <si>
    <t>MANI SALADO</t>
  </si>
  <si>
    <t>MANI SIN SAL</t>
  </si>
  <si>
    <t>NUEZ DEL BRASIL</t>
  </si>
  <si>
    <t>OREGANO</t>
  </si>
  <si>
    <t>OREGANO MOLIDO</t>
  </si>
  <si>
    <t>PAPRIKA</t>
  </si>
  <si>
    <t>PIMENTON</t>
  </si>
  <si>
    <t>PIMIENTA BLANCA MOLIDA</t>
  </si>
  <si>
    <t>PIMIENTA NEGRA MOLIDA</t>
  </si>
  <si>
    <t>PIÑA</t>
  </si>
  <si>
    <t>TOMATE</t>
  </si>
  <si>
    <t>TOMILLO MOLIDO</t>
  </si>
  <si>
    <t>UVAS PASAS</t>
  </si>
  <si>
    <t>SAL</t>
  </si>
  <si>
    <t>ACEITE DE AJONJOLI virgen 1 por 1000CC  100% PURO</t>
  </si>
  <si>
    <t>ACEITE DE COCINA VEGETAL POR 1000 CC</t>
  </si>
  <si>
    <t>ACEITE DE GIRASOLX 1000 CC</t>
  </si>
  <si>
    <t>ACEITE DE OLIVA X 1000 CC</t>
  </si>
  <si>
    <t>ADITIVO ESCENCIA DE VAINILLA</t>
  </si>
  <si>
    <t>ALMIDON MODIFICADO DE MAIZ fécula de maíz</t>
  </si>
  <si>
    <t>AMARRETO LICOR</t>
  </si>
  <si>
    <t>ANILLOS DE CALAMAR</t>
  </si>
  <si>
    <t>AREQUIPE 1 KG</t>
  </si>
  <si>
    <t>AZUCAR PULVERIZADA</t>
  </si>
  <si>
    <t>AZUCAR REFINADA 1 KG</t>
  </si>
  <si>
    <t>BOCADILLO</t>
  </si>
  <si>
    <t>BRANDY</t>
  </si>
  <si>
    <t>CALAMAR EMPACADO EN BOLSA DE KILO</t>
  </si>
  <si>
    <t>CAMARON TIGRE FRESCO</t>
  </si>
  <si>
    <t>CARNE DE CERDO LOMO</t>
  </si>
  <si>
    <t>CARNE DE CERDO, PERNIL</t>
  </si>
  <si>
    <t>CARNE DE CERDO, EN CANAL</t>
  </si>
  <si>
    <t>CARNE DE PESCADO BAGRE</t>
  </si>
  <si>
    <t>CARNE DE PESCADO ROBALO</t>
  </si>
  <si>
    <t>CARNE DE PESCADO SALMON</t>
  </si>
  <si>
    <t>CARNE DE PESCADO TRUCHA</t>
  </si>
  <si>
    <t>CARNE DE POLLO</t>
  </si>
  <si>
    <t>CARNE DE RES PUNTA DE ANCA</t>
  </si>
  <si>
    <t>CARNE DE RES  CORTE LOMO FINO (SOLOMILLO)</t>
  </si>
  <si>
    <t>CARNE DE RES  CORTE LOMO ANCHO</t>
  </si>
  <si>
    <t>CARNE DE RES  SOBREBARRIGA</t>
  </si>
  <si>
    <t>CARNE DE RES  TIPO MUCHACHO</t>
  </si>
  <si>
    <t>CHIP DE CHOCOLATE</t>
  </si>
  <si>
    <t>CHOCOLATE AMARGO</t>
  </si>
  <si>
    <t>COBERTURA DE CHOCOLATE BLANCO</t>
  </si>
  <si>
    <t>COBERTURA DE CHOCOLATE BLANCO Y NEGRA</t>
  </si>
  <si>
    <t>COBERTURA DE CHOCOLATE NEGRO</t>
  </si>
  <si>
    <t>COCOA EN POLVO</t>
  </si>
  <si>
    <t>CREMA CHANTILLI</t>
  </si>
  <si>
    <t>CREMA DE COCO CON AZUCAR PARA COCTELERIA</t>
  </si>
  <si>
    <t>CREMA DE FRUTOS ROJOS PARA CHOCOLATERIA</t>
  </si>
  <si>
    <t>CREMA DE LECHE</t>
  </si>
  <si>
    <t>CREMA DE WHISKY</t>
  </si>
  <si>
    <t>CUAJO EN PASTILLAS Pastillas de cuajo ; Cuajo En Pastilla Para Quesos 50 Tabletas Rinde 2500 Litros. 52000,Caja Con 50 Pastillas</t>
  </si>
  <si>
    <t>CUAJO LIQUIDO por 1 litro (10/100) por cada 100 litros de leche a cuajar</t>
  </si>
  <si>
    <t>CULTIVO LACTICO PARA KUMIS Más sabor a Yogurt o Kumis
Más viscosidad
Baja acidez
Textura más lisa
Post acidificación controlada , sobre 50 g</t>
  </si>
  <si>
    <t>CULTIVO LACTICO PARA YOGURT sobre 50 g</t>
  </si>
  <si>
    <t>CURANDINA O SAL NITRO</t>
  </si>
  <si>
    <t>ESENCIA DE VAINILLA</t>
  </si>
  <si>
    <t>FECULA DE MAIZ</t>
  </si>
  <si>
    <t>FOIL DE ALUMINIO PARA CHOCOLATE</t>
  </si>
  <si>
    <t>FUNDA AMIPACK SALCHICHA CALIBRE 24</t>
  </si>
  <si>
    <t>FUNDA PARA MORTADELA</t>
  </si>
  <si>
    <t>GELATINA SIN SABOR</t>
  </si>
  <si>
    <t>GELATINAS DE SABORES</t>
  </si>
  <si>
    <t>HARINA DE TRIGO</t>
  </si>
  <si>
    <t>HARINA DE TRIGO BULTO</t>
  </si>
  <si>
    <t>HARINA DE TRIGO LEUDANTE</t>
  </si>
  <si>
    <t>HARINA INTEGRAL DE TRIGO</t>
  </si>
  <si>
    <t>HILO DE AMARRE</t>
  </si>
  <si>
    <t>HOJALDRINA</t>
  </si>
  <si>
    <t>HUMO LIQUIDO</t>
  </si>
  <si>
    <t>JAMON DE CERDO</t>
  </si>
  <si>
    <t>LECHE CONDENSADA</t>
  </si>
  <si>
    <t>LECHE EN POLVO ENTERA</t>
  </si>
  <si>
    <t>LECITINA DE SOYA</t>
  </si>
  <si>
    <t>LEVADURA</t>
  </si>
  <si>
    <t>LEVADURA INSTANTANEA</t>
  </si>
  <si>
    <t>MANGAS DE REPOSTERIA CON BOQUILLAS  	Silicona, Acero inoxidable manga pasteleras de silicona 35 cm</t>
  </si>
  <si>
    <t>MANTEQUILLA</t>
  </si>
  <si>
    <t>MARGARINA DE ORIGEN VEGETAL</t>
  </si>
  <si>
    <t>MOLDE   CUPCAKES</t>
  </si>
  <si>
    <t>MOLDE DE COCINA MUFFIN</t>
  </si>
  <si>
    <t>MOLDES PARA CHOCOTE DE MESA EN POLICARBONATO</t>
  </si>
  <si>
    <t xml:space="preserve">MOLDES PARA GALLETAS </t>
  </si>
  <si>
    <t>POLVO DE HORNEAR</t>
  </si>
  <si>
    <t>QUESO COSTEÑO</t>
  </si>
  <si>
    <t>QUESO CREMA</t>
  </si>
  <si>
    <t>QUESO DOBLE CREMA</t>
  </si>
  <si>
    <t>RON</t>
  </si>
  <si>
    <t>TRIPA DE CERDO</t>
  </si>
  <si>
    <t>TRIPA DE CERDO CALIBRE 28-30</t>
  </si>
  <si>
    <t>VINO BLANCO</t>
  </si>
  <si>
    <t>VINO DULCE</t>
  </si>
  <si>
    <t>VINO TINTO CABERNET</t>
  </si>
  <si>
    <t>VINO TINTO MERLOT</t>
  </si>
  <si>
    <t>BALDE PLASTICO</t>
  </si>
  <si>
    <t>BENZOATO DE SODIO</t>
  </si>
  <si>
    <t>BICARBONATO DE SODIO 1 KG</t>
  </si>
  <si>
    <t>BOLSAS PLASTICAS</t>
  </si>
  <si>
    <t>BOLSAS PLASTICAS DESECHABLES AZUL</t>
  </si>
  <si>
    <t>BOLSAS PLASTICAS DESECHABLES GRIS</t>
  </si>
  <si>
    <t>BOLSAS PLASTICAS DESECHABLES ROJA</t>
  </si>
  <si>
    <t>BOLSAS PLASTICAS DESECHABLES VERDE</t>
  </si>
  <si>
    <t>CARBOXIL METIL CELULOSA</t>
  </si>
  <si>
    <t>CLORURO DE CALCIO</t>
  </si>
  <si>
    <t>COLOR ROJO PARA CARNICOS</t>
  </si>
  <si>
    <t>COLORANTE COLOR HUEVO</t>
  </si>
  <si>
    <t>CONSERVANTE: SORBATO DE POTASIO</t>
  </si>
  <si>
    <t>CUCHARA MEDIDORAS SET</t>
  </si>
  <si>
    <t>DESINFECTANTE DE MANOS</t>
  </si>
  <si>
    <t>DETERGENTE LIQUIDO INDUSTRIAL.</t>
  </si>
  <si>
    <t>DETERGENTE LIQUIDO NEUTRO</t>
  </si>
  <si>
    <t>ENVASES PARA YOGURTH Y KUMIS.</t>
  </si>
  <si>
    <t>ENVASES PLASTICOS 250 ML</t>
  </si>
  <si>
    <t>FRASCO DE VIDRIO 250 ML</t>
  </si>
  <si>
    <t>FRASCOS DE VIDRIO CON TAPA PARA DULCES 200 GR</t>
  </si>
  <si>
    <t>GORRO DESECHABLE X 100 UNIDADES</t>
  </si>
  <si>
    <t>GUANTES</t>
  </si>
  <si>
    <t>HIPOCLORITO DE SODIO 15 %</t>
  </si>
  <si>
    <t>HIPOCLORITO DE SODIO 5,25 %</t>
  </si>
  <si>
    <t>JABON EN POLVO</t>
  </si>
  <si>
    <t>JABON INDUSTRIAL TIPO BASICO O ALCALINO</t>
  </si>
  <si>
    <t>JABON LAVALOZA</t>
  </si>
  <si>
    <t>JABON LIQUIDO LAVALOZA</t>
  </si>
  <si>
    <t>LIENZO</t>
  </si>
  <si>
    <t xml:space="preserve">MASCARILLAS O TAPABOCAS </t>
  </si>
  <si>
    <t>PAPEL ADHESIVO PARA ALIMENTOS</t>
  </si>
  <si>
    <t>PAPEL ALUMINIO</t>
  </si>
  <si>
    <t>PAPEL PARAFINADO</t>
  </si>
  <si>
    <t>PLASTICO FLIM</t>
  </si>
  <si>
    <t>ROTULADORES</t>
  </si>
  <si>
    <t>SABORIZANTE SABOR A VAINILLA</t>
  </si>
  <si>
    <t>SABORIZANTE ARTIFICIAL A GUANABANA</t>
  </si>
  <si>
    <t>SABORIZANTE ARTIFICIAL A MELOCOTON</t>
  </si>
  <si>
    <t>SABORIZANTE ARTIFICIAL A MORA</t>
  </si>
  <si>
    <t>SABORIZANTE LIQUIDO DE FRESA</t>
  </si>
  <si>
    <t>TOALLAS DESECHABLES</t>
  </si>
  <si>
    <t>ESPATULA EN ACERO INOXIDABLE</t>
  </si>
  <si>
    <t>PAÑO ABRASIVO</t>
  </si>
  <si>
    <t>GRAMERA</t>
  </si>
  <si>
    <t>MOLDES ACERADOS PARA QUESOS</t>
  </si>
  <si>
    <t xml:space="preserve">RODILLOS </t>
  </si>
  <si>
    <t>TABLA DE COCINA</t>
  </si>
  <si>
    <t>TAZAS MEDIDORAS</t>
  </si>
  <si>
    <t>TERMOMETRO</t>
  </si>
  <si>
    <t>TERMOMETRO DE PUNZON</t>
  </si>
  <si>
    <t>TERMOMETROS DE LECTURA REMOTA (infrarojo)</t>
  </si>
  <si>
    <t>OLLAS DE ALUMINIO</t>
  </si>
  <si>
    <t>CUBETA</t>
  </si>
  <si>
    <t>BOTELLA</t>
  </si>
  <si>
    <t>SOBRE</t>
  </si>
  <si>
    <t>MADEJA</t>
  </si>
  <si>
    <t>KIO</t>
  </si>
  <si>
    <t xml:space="preserve">GALON </t>
  </si>
  <si>
    <t xml:space="preserve"> UNIDAD </t>
  </si>
  <si>
    <t>VALOR UNITARIO</t>
  </si>
  <si>
    <t>VALOR TOTAL</t>
  </si>
  <si>
    <t>PROMEDIO</t>
  </si>
  <si>
    <t>COT1 CONSULTORIAS Y SUMINISTROS 
GOMEZ RINCON SAS</t>
  </si>
  <si>
    <t>COT 2 JOTA LLANO SAS</t>
  </si>
  <si>
    <t>COT 3 PROVEEDOR</t>
  </si>
  <si>
    <t>PIEDRA PARA AFILAR  CUCHILLAS</t>
  </si>
  <si>
    <t>ESPECIA AJO EN POLVO  BOLSA DE 1 LIBRA</t>
  </si>
  <si>
    <t>AJO DESHIDRATADO GRANULADO O EN POLVO, PRESENTACION BOLSA DE 1 LIBRA</t>
  </si>
  <si>
    <t>BOLSA DE POLIETILENO EN PRESENTACION DE 1 LIBRA</t>
  </si>
  <si>
    <t>AJONJOLÍ BLANCO DESCORTEZADO, PRESENTACION BOLSA DE 1 LIBRA</t>
  </si>
  <si>
    <t>AJOS FRESCOS X KILO</t>
  </si>
  <si>
    <t>AJOS FRESCOS, PRESENTACION  X KILO</t>
  </si>
  <si>
    <t>ALMENDRAS ENTERAS CON CASCARA NATURALES x LIBRA</t>
  </si>
  <si>
    <t>BOLSA DE POLIETILENO EN PRESENTACION DE 1 LIBRA  Sin conservantes.
- 100% naturales.
- Libre de gluten.
- Sin Sal.
- Libre de OGM. Presentacion: EMPAQUE</t>
  </si>
  <si>
    <t>ARVEJA VERDE x KILO</t>
  </si>
  <si>
    <t>HORTALIZA SIN CASCARA, UNIDAD DE MEDIDA KILO EMPACADA POLIETILENO</t>
  </si>
  <si>
    <t>APIO EN RAMA FRESCO</t>
  </si>
  <si>
    <t>TIPO ELEMENTO CONSUMO, UNIDAD DE MEDIDA KILO</t>
  </si>
  <si>
    <t>BOLSA DE POLIETILENO EN PRESENTACION DE 1 KILO</t>
  </si>
  <si>
    <t>ARROZ ELEMENTO COMESTIBLE  CATEGORIA PREMIUM 10</t>
  </si>
  <si>
    <t>ARROZEN EMPAQUE DE BOLSA DE POLIETILENO PARA PREPARAR SUSHI </t>
  </si>
  <si>
    <t>ESPECIE DE ARROZ BLANCO CON ALTO CONTENIDO EN ALMIDON, GRANO CORTO Y SIN CASCARA, GRADO II,  BOLSA X 900 gr</t>
  </si>
  <si>
    <t>ARROZEN EMPAQUE DE BOLSA DE POLIETILENO DE 1 KL PARA PREPARAR PAELLA</t>
  </si>
  <si>
    <t>Arroz bomba es una variedad de arroz (Oryza sativa L.) de grano redondo.1​ Es considerado un arroz de grano mediano debido a que contiene menos amilopectina.</t>
  </si>
  <si>
    <t>ARROZ ARBORIO EN EMPAQUE DE POLIETILENO, PARA PREPARACION DE RISSOTO</t>
  </si>
  <si>
    <t>ESPECIE DE ARROZ BLANCO,  GRANO MEDIO Y SIN CASCARA, GRADO II, PRESENTACION POR 1 KILO</t>
  </si>
  <si>
    <t>ARROZ PARBORIZADO EMPAQUE DE POLIETILENO</t>
  </si>
  <si>
    <t>ARROZ BLANCO SOMETIDO A PROCESO DE VAPORIZADO O PARBOLIZADO, PRESENTACION POR 1 KILOS</t>
  </si>
  <si>
    <t xml:space="preserve">AVENA EN HOJUELAS, BOLSA DE POLIETILENO </t>
  </si>
  <si>
    <t>PRESENTACION DE 1 LIBRA</t>
  </si>
  <si>
    <t>AVENA EN POLVO, EMPACADA EN BOLSA DE POLIETILENO.</t>
  </si>
  <si>
    <t>BREVAS, FRUTA FRESCA DE PRIMERA, TIPO CONSUMO.</t>
  </si>
  <si>
    <t>UNIDAD DE MEDIDA KILO EMPACADA EN FRASCO DE VIDRIO</t>
  </si>
  <si>
    <t>CANELA EN POLVO PRESENTACION POR LIBRA</t>
  </si>
  <si>
    <t>CEBOLLA EN POLVO, EMPACADA EN BOLSA DE MATERIA POLIETILENO O EMPAQUE METALIZADO EMPACADO AL VACIO, PRESENTACION POR KILO</t>
  </si>
  <si>
    <t>CIRUELAS PASAS SIN SEMILLA EN BOLSA DE POLIETILENO EN PRESENTACION DE 1 LIBRA</t>
  </si>
  <si>
    <t>COCO PROCESADO RALLADO DESHIDRATADO, EMPACADO EN BOLSA DE POLIETILENO (CABELLO DE ANGEL) SIN AZUCAR, BOLSA POR KILO</t>
  </si>
  <si>
    <t>EMPACADO EN BOLSA DE POLIPROPILENO O METALIZADO, EMPACADO AL VACIO PRESENTACION 1 KG, CON FECHA DE VENCIMIENTO MINIMO 1 AÑO</t>
  </si>
  <si>
    <t>FRUTA CRISTALIZADA COMESTIBLE, PRESENTACION POR LIBRA</t>
  </si>
  <si>
    <t>EMPACADO EN BOLSA DE POLIPROPILENO PRESENTACION 1 LIBRA</t>
  </si>
  <si>
    <t>HUEVOS, CUBETA POR 30 UNIDADES, CARACTERISTICA TIPO 2, UNIDAD DE MEDIDA CUBETA</t>
  </si>
  <si>
    <t>Huevo de gallina fresco con un peso entre 60 a 66,9 Gramos de referencia AA Forma ovoidal, cáscara limpia (según indicaciones de la NTC 1240) y sin deformaciones.Contextura de Cáscara lisa.Entera (sin grietas o fisuras apreciables a simple vista).</t>
  </si>
  <si>
    <t>ESPECIA NATURAL LAUREL MOLIDO, EMPACADO EN BOLSA DE POLIPROPILENO PRESENTACION 1 KG</t>
  </si>
  <si>
    <t>Limpio. Si existe presencia de polvo, excremento de aves, restos de huevo, ésta debe ser menor o igual al 25% de la superficie de la cáscara</t>
  </si>
  <si>
    <t>LECHE DE VACA LIQUIDA CRUDA ENTERA SIN EMPACAR X LITRO</t>
  </si>
  <si>
    <t>Leche pura y Fresca  de vaca empacada en cantinas de acero inoxidable</t>
  </si>
  <si>
    <t>MANI TOSTADO SALADO</t>
  </si>
  <si>
    <t>MANI PROCESADO, SIN SAL, COMESTIBLE, PRESENTACION POR KILO</t>
  </si>
  <si>
    <t>OREGANO FRESCO X KILO</t>
  </si>
  <si>
    <t>OREGANO FRESCO</t>
  </si>
  <si>
    <t>ESPECIA NATURAL OREGANO MOLIDO, EMPACADO EN BOLSA DE POLIPROPILENO PRESENTACION 1 KG</t>
  </si>
  <si>
    <t>ESPECIA NATURAL PAPRIKA PRESENTACION 1 KG</t>
  </si>
  <si>
    <t>ESPECIA NATURAL PAPRIKA PRESENTACION 1 KG, EMPACADO EN BOLSA DE POPIPROPILENO O MATERIAL METALIZADO EMPACADO AL VACIO</t>
  </si>
  <si>
    <t>PIMENTON, HORTALIZA FRESCA, TIPO ELEMENTO CONSUMO, UNIDAD DE MEDIDA KILO</t>
  </si>
  <si>
    <t>PIMENTON, HORTALIZA FRESCA, ELEMENTO CONSUMO, UNIDAD DE MEDIDA KILO</t>
  </si>
  <si>
    <t>CONDIMENTO DE PIMIENTA BLANCA MOLIDA, EMPACADO EN BOLSA DE POLIPROPILENO PRESENTACION 1 KG</t>
  </si>
  <si>
    <t>CONDIMENTO DE PIMIENTA NEGRA MOLIDA, EMPACADO EN BOLSA DE POLIPROPILENO PRESENTACION 1 KG</t>
  </si>
  <si>
    <t xml:space="preserve">PIÑA PEROLERA CORRIENTE EMPACADA EN GUACAL POR KILO, TIPO DE ELEMENTO DE CONSUMO, UNIDAD DE MEDIDA KILO </t>
  </si>
  <si>
    <t>TOMATE, HORTALIZA FRESCA, TIPO ELEMENTO CONSUMO, UNIDAD DE MEDIDA KILO</t>
  </si>
  <si>
    <t>ESPECIA NATURAL TOMILLO MOLIDO, EMPACADO EN BOLSA DE POLIPROPILENO PRESENTACION 1 KG</t>
  </si>
  <si>
    <t>UVAS PASAS, EMPACADAS COMESTIBLES, PRESENTACION POR KILO</t>
  </si>
  <si>
    <t>SAL Calcio: 29 mg
Hierro: 0.2 mg
F&amp;#243;sforo: 8 mg
Sodio: 38.758 mg</t>
  </si>
  <si>
    <t>SAL APTA PARA EL CONSUMO HUMANO, EMPACADA EN BOLSA PLASTICA DE UN KILO, UNIDAD DE MEDIDA KILO</t>
  </si>
  <si>
    <t>ACEITE DE AJONJOLI</t>
  </si>
  <si>
    <t>EXTRA VIRGEN</t>
  </si>
  <si>
    <t xml:space="preserve">ACEITE LIQUIDO COMESTIBLE PARA ALIMENTOS. </t>
  </si>
  <si>
    <t>EL ACEITE DE COCINA DE ORIGEN VEGETAL</t>
  </si>
  <si>
    <t>ACEITE 100% DE GIRASOL 1 000 ml</t>
  </si>
  <si>
    <t>TIPO GOURMET</t>
  </si>
  <si>
    <t>ACEITE DE OLIVA X 1000 ml</t>
  </si>
  <si>
    <t xml:space="preserve"> EXTRAVIRGEN </t>
  </si>
  <si>
    <t>ADITIVO ESENCIA DE VAINILLA BLANCA COMESTIBLE FRASCO 500 ML</t>
  </si>
  <si>
    <t>VIDA UTIL DE 6 MESES, FRASCO 500 ML</t>
  </si>
  <si>
    <t>ALCOHOL ETILICO, FORMULA QUIMICA: CH3CH2OH,  LIQUIDO, INCOLORO VOLATIL,  OLOR CARACTERISTICO AGRADABLE.</t>
  </si>
  <si>
    <t>DENSIDAD: 0,7893 G/ML,  CONCENTRACIÓN: 68 % DE ALCOHOL ETÍLICO</t>
  </si>
  <si>
    <t>ALMIDON MODIFICADO DE MAIZ,El almidón o fécula de maíz</t>
  </si>
  <si>
    <t>EN BOLSA POLIPROPILENO DE KILO, EN POLVO.</t>
  </si>
  <si>
    <t>LICOR AMARETTO BOTELLA PLASTICA O VIDRIO</t>
  </si>
  <si>
    <t>LICOR AMARETO 700 mL</t>
  </si>
  <si>
    <t>ANILLOS DE CALAMAR CONGELADOS</t>
  </si>
  <si>
    <t xml:space="preserve">AREQUIPE, COMESTIBLE </t>
  </si>
  <si>
    <t>PRESENTACION, EMPAQUE PLÁSTICO X KILO</t>
  </si>
  <si>
    <t>AZUCAR BLANCA EN POLVO, SIN TERRONES</t>
  </si>
  <si>
    <t>AZUCAR DE GRANULACION MUY FINA, COMPUESTO POR AZUCAR ALTA PUREZA 95% MINIMO Y ANTICOMPACTANTE NATURAL CERTIFICADO 5%  MAXIMO, PRESENTACION BOLSA  ALUMINIZADA EN PRESENTACION DE 1 KILO</t>
  </si>
  <si>
    <t>AZUCAR BLANCA, NATURAL CRISTALIZADO</t>
  </si>
  <si>
    <t>AZUCAR BLANCA, CRISTALIZADA, COMPUESTA PRINCIPALMENTE DE SACARAOSA, EMPAQUE BOLSA PLASTICA, UNIDAD DE MEDIDA KILO</t>
  </si>
  <si>
    <t>BOCADILLO DE GUAYABA</t>
  </si>
  <si>
    <t>LONJA X 500g</t>
  </si>
  <si>
    <t>BRANDY BOTELLA, ENVASE DE VIDRIO</t>
  </si>
  <si>
    <t xml:space="preserve"> UNIDAD DE MEDIDA BOTELLA 750 ML.</t>
  </si>
  <si>
    <t>BROCHAS DE SILICONA Material: Silicón. Color: Rojo. Tamaño: 8 Pulgadas. Brocha para hacer Barbacoas con cerdas de silicona. La silicona no se derrite, no deshilacha, no se mancha, no pierde forma ni retiene el olor. Resistente al calor. Las cerdas no absorbentes liberan un flujo uniforme de aceite, mantequilla o salsas. Ideal para cocinar en interiores y exteriores</t>
  </si>
  <si>
    <t>BROCHA O PINCEL DE SILICONA PARA USO EN CHOCOLATERÍA Y PASTELERÍA
DE 35 MM DE ANCHO, TEMPERATURA DE TRABAJO DE 300°C, MATERIAL_x000D_
GRADO ALIMENTICIO. _x000D_</t>
  </si>
  <si>
    <t>CALAMAR FRESCO CONGELADO POR KILO</t>
  </si>
  <si>
    <t>CAMARON TIGRE FRESCO POR KILO</t>
  </si>
  <si>
    <t>CARNE PORCINO COMESTIBLE PARA CONSUMO HUMANO LOMO</t>
  </si>
  <si>
    <t>CARNE PORCINO COMESTIBLE PARA CONSUMO HUMANO</t>
  </si>
  <si>
    <t>CARNE DE CERDO, PERNIL ENTERA SIN PIEL PARA CONSUMO HUMANO</t>
  </si>
  <si>
    <t>CARNE DE CERDO, COSTILLA ENTERA SIN PIEL PARA CONSUMO HUMANO</t>
  </si>
  <si>
    <t>CARNE DE CERDO, EN CANAL PARA CONSUMO HUMANO</t>
  </si>
  <si>
    <t>CARNE DE CERDO, MEDIO CERDO CORTADO LONGITUDINALMENTE SIN CABEZA</t>
  </si>
  <si>
    <t>BAGRE ENTERO</t>
  </si>
  <si>
    <t xml:space="preserve">ROBALO ENTERO </t>
  </si>
  <si>
    <t>ROBALO ENTERO DE 2 KL</t>
  </si>
  <si>
    <t>FILETE DE SALMON</t>
  </si>
  <si>
    <t>TRUCHA ENTERA</t>
  </si>
  <si>
    <t>CARNE POLLO PECHUGAS COMESTIBLE PARA CONSUMO HUMANO</t>
  </si>
  <si>
    <t>CARNE DE RES COMESTIBLE PARA CONSUMO HUMANO</t>
  </si>
  <si>
    <t>CARNE DE RES CORTE LOMO FINO (SOLOMILLO)</t>
  </si>
  <si>
    <t>CARNE DE RES CORTE LOMO (LOMO SIN HUESO)</t>
  </si>
  <si>
    <t>CARNE DE RES CORTE LOMO ANCHO (LOMO SIN HUESO)</t>
  </si>
  <si>
    <t>CARNE DE RES SOBREBARRIGA</t>
  </si>
  <si>
    <t>CARNE DE RES SOBREBARRIGA DELGADA</t>
  </si>
  <si>
    <t>CARNE  DE RES TIPO MUCHACHO  PARA CONSUMO HUMANO</t>
  </si>
  <si>
    <t>CHIP DE CHOCOLATE PRESENTACION X 1 KG</t>
  </si>
  <si>
    <t>CHIP DE CHOCOLATE, PRESENTACION BOLSA ALUMINIZADA,  BOLSA X KILO</t>
  </si>
  <si>
    <t>CHOCOLATE AMARGO PRESENTACION 1 KG</t>
  </si>
  <si>
    <t xml:space="preserve"> CHOCOLATE AMARGO MINIMO AL 70 % DE CACAO, PRESENTACION BOLSA EN EMPAQUE METALIZADO HERMETICAMENTE SELLADO</t>
  </si>
  <si>
    <t>COBERTURA DE CHOCOLATE BLANCO PRESENTACION BOLSA EN EMPAQUE METALIZADO HERMETICAMENTE SELLADO, UNIDAD DE MEDIDA KILO</t>
  </si>
  <si>
    <t>COBERTURA DE CHOCOLATE, PRESENTACIÓN EN BARRA, EMPAQUE PLASTICO, 500 GRAMOS, UNIDAD DE MEDIDA KILO</t>
  </si>
  <si>
    <t>COCOA EN POLVO, KILO</t>
  </si>
  <si>
    <t>EMPACADO EN BOLSA DE POLIPROPILENO PRESENTACION 1 KG, COCOA 100% NATURAL</t>
  </si>
  <si>
    <t>CREMA CHANTILLI PRESENTACION X 1 LB</t>
  </si>
  <si>
    <t>CREMA CHANTILLI, BOLSA DE KILO ALUMINIZADA.</t>
  </si>
  <si>
    <t>PRESENTACIÓN POR 380 CC</t>
  </si>
  <si>
    <t>RECIPIENTE PLÁSTICO</t>
  </si>
  <si>
    <t>CREMA DE LECHE, EMPAQUE DE CARTON, PRESENTACIÓN DE UN LITRO, CARATERISTICA LIQUIDA</t>
  </si>
  <si>
    <t>CREMA DE WHISKY BOTELLA 750 CC</t>
  </si>
  <si>
    <t>CUAJO EN PASTILLAS</t>
  </si>
  <si>
    <t>CUAJO EN PASTILLAS FORMULADO PARA LA ELABORACIÓN DE QUESOS CUANDO SE DISPONE DE POCA CANTIDAD DE LECHE O PROCESO DE MANUFACTURA DE QUESOS EN PEQUEÑA ESCALA.</t>
  </si>
  <si>
    <t>CUAJO LIQUIDO</t>
  </si>
  <si>
    <t>LIQUIDO SOLUCION SALINA DE OLOR CARACTERISTICO DE CUAJARES DE TERNERO LECHAL, CONTIENE QUIOSINA, PH 5.30 5.50,VIDA UTIL 12 MESES ENVASE PLASTICO POR LITRO</t>
  </si>
  <si>
    <t>CULTIVO LACTICO PARA KUMIS</t>
  </si>
  <si>
    <t>KUMIS CULTIVO LACTICO CON BASE A CULTIVOS PROBIOTICOS, PARA PRODUCTOS FERMENTADOS, LIOPFILIZADO, EMPACADO EN BOLSA TRICAPA, CON UNA CONCENTRACION DE 500 UFC</t>
  </si>
  <si>
    <t>CULTIVO LACTICO PARA YOGURT</t>
  </si>
  <si>
    <t>YOGURT CULTIVO LACTICO CON BASE A CULTIVOS PROBIOTICOS, PARA PRODUCTOS FERMENTADOS, LIOPFILIZADO, EMPACADO EN BOLSA TRICAPA, CON UNA CONCENTRACION DE 500 UFC</t>
  </si>
  <si>
    <t>ADITIVO PARA CARNICOS, CONCENTRACIÓN DEL 6% DE NITRITO DE SODIO, PRODUCTO EMPACADO EN BOLSA LAMINADA METALIZADA (PET-BIOALUMENPOLIETILENO),
FECHA DE VENCIMIENTO MAYOR DE 6 MESES. EL PROVEEDOR DEBE ENTREGAR FICHA
TÉCNICA, PRESENTACION DE 1 KG</t>
  </si>
  <si>
    <t>BOTELLA DE VIDRIO POR 500 C.C.</t>
  </si>
  <si>
    <t>Presentación en Vidrio de 500 cc debidamente sellado sin roturas en el envase</t>
  </si>
  <si>
    <t>FECULA DE MAIZ, CARACTERISTICA HARINA, EMPAQUE PLASTICO, UNIDAD DE MEDIDA KILO</t>
  </si>
  <si>
    <t>Bolsa de polipropileno de 1 kg. Los envases están rotulados con el nombre del producto, número de lote, fecha de elaboración y vencimiento, peso neto y la información del fabricante, así como sus características Físico Químicas y Microbiológicas.</t>
  </si>
  <si>
    <t>ALUMINIO PURO POR UNA CARA Y COLOR O ESTAMPADO POR LA CARA OPUESTA, SU CALIBRE ESTANDAR 11 MICRONES</t>
  </si>
  <si>
    <t>Lámina con adhesivo de alta resistencia diseñada paraproteger  Durabilidad de 12 meses a</t>
  </si>
  <si>
    <t>FUNDA AMIPACK SALCHICHA CALIBRE N. 24 EN ROLLO</t>
  </si>
  <si>
    <t>Empaque Tubular Plástico transparente e impermeable con aplicaciones para todo tipo de Salchichas.</t>
  </si>
  <si>
    <t>Empaque Tubular Plástico transparente e impermeable para todo mortadela calibre 120 mm.</t>
  </si>
  <si>
    <t>BOLSA ALUMINIZADA DE KILO, GELATINA SIN SABOR</t>
  </si>
  <si>
    <t>Empacada en Bolsa plástica de 1000 gramos con Vida útil de 12 meses.</t>
  </si>
  <si>
    <t>BOLSA ALUMINIZADA DE KILO, GELATINA DE COLORES.</t>
  </si>
  <si>
    <t>HARINA DE MAIZ, COMESTIBLE, PRESENTACION POR 500 GRAMOS</t>
  </si>
  <si>
    <t>Bolsa de polietileno que garantice el almacenamiento, manipulación, conservación y distribución del producto. Producto empacado y sellado mediante máquina automática de solapa. La fecha de vencimiento debe ubicarse en un lugar visible y no ser inferior a tres meses.</t>
  </si>
  <si>
    <t>Empacada en bolsa de polipropileno, libre de residuos de plaguicidas e impurezas, ausencia de insectos vivos y muertos, pelos y excretas de roedor, de acuerdo con BPM y Certificado de Calidad del proveedor.  La fecha de vencimiento debe ubicarse en un lugar visible y no ser inferior a tres meses</t>
  </si>
  <si>
    <t>HARINA DE TRIGO, PARA PANIFICACION. BULTO DE 50 Kg</t>
  </si>
  <si>
    <t>HARINA DE TRIGO, CARACTERISTA EN POLVO LEUDANTE, EMPAQUE PLASTICO DE UN KILO, UNIDAD DE MEDIDA KILO</t>
  </si>
  <si>
    <t>HARINA INTEGRAL DE TRIGO X 500 g</t>
  </si>
  <si>
    <t>HILO DE AMARRE PARA CHORIZOS Y SALCHICHONES</t>
  </si>
  <si>
    <t>HILO PARA AMARRE DE CHORIZO C15- CONO X 200 GRAMOS (300 MTS)</t>
  </si>
  <si>
    <t>HOJALDRINA, PRESENTACION POR KILO</t>
  </si>
  <si>
    <t>EMPACADA EN BLOQUES DE CAJA DE CARTON VIENES EN PRESENTACIONES DE 5 Kg, 2Kg y de 20Kg</t>
  </si>
  <si>
    <t>SABORIZANTE PARA ALIMENTOS TONALIDAD NEGRO, LIQUIDO</t>
  </si>
  <si>
    <t>ENVASADO EN FRASCO DE POLIPROPPILENO, PRESENTACION POR LITRO</t>
  </si>
  <si>
    <t>EMPACADO AL VACIO, BOLSA DE POLIETILENO DE 1 KILO</t>
  </si>
  <si>
    <t xml:space="preserve"> El jamón (anca, pernil o pierna) es el nombre genérico del producto alimenticio obtenido de las patas traseras del cerdo</t>
  </si>
  <si>
    <t>LECHE CONDENSADA, UNIDAD DE MEDIDA LATA</t>
  </si>
  <si>
    <t>PRESENTACIÓN EN LATA X 400 GRAMOS. Fecha de vencimiento visible</t>
  </si>
  <si>
    <t>LECHE EN POLVO EN PRESENTACION DE 1 KILO</t>
  </si>
  <si>
    <t>EMPACADA EN BOLSA DE ALUMINIO EN PRESENTACIÓN DE 1 KILO. La fecha de vencimiento debe ubicarse en un lugar visible.</t>
  </si>
  <si>
    <t>PRODUCTO LIQUIDO, DE COLOR OSCURO,  PARA  USO EN LA INDUSTRIA DE ALIMENTOS EVITANDO LA SOPONIFICACION DE LAS GRASAS.</t>
  </si>
  <si>
    <t>EL PRODUCTO DEBE ESTAR ROTULADO  CON  EL NOMBRE DEL PRODUCTO, PRODUCTOR  Y/O EMPACADOR (MARCA COMERCIAL),    PESO, LOTE DE PRODUCCIÓN,  FECHA DE VENCIMIENTO SUPERIOR A DOCE MESES.</t>
  </si>
  <si>
    <t>LEVADURA EN POLVO</t>
  </si>
  <si>
    <t>Empacada en caja de 500 Gramos</t>
  </si>
  <si>
    <t>LEVADURA INSTANTANEA GRANULADA, en pequeños grAnulos, empacada al vacio, con tan sOlo un 5% de contenido de agua.</t>
  </si>
  <si>
    <t>empacada en bolsa plastica de 500 Gramos</t>
  </si>
  <si>
    <t>MANGAS DE REPOSTERIA CON BOQUILLAS</t>
  </si>
  <si>
    <t>MANGA CON LONGITUD DE 35 CM, CON BOQUILLAS DE DIAMENTRO DE 25 X 45 MM, FABRICADAS EN ACERO INOXIDABLE, GRADO ALIMENTARIO,INCLUYE  ADAPATADOR DE BOQUILLAS, 6 BOQUILLAS</t>
  </si>
  <si>
    <t>MANTEQUILLA,  ELEMENTO DE CONSUMO EMPAQUE EN BARRA X 500 GRAMOS, UNIDAD DE MEDIDA LIBRA</t>
  </si>
  <si>
    <t>MARGARINA DE ORIGEN VEGETAL, CAJA X 15 KG</t>
  </si>
  <si>
    <t xml:space="preserve">DIMENSIONES: ANCHO: 7 CMS X ALTO: 3 CMS, COPMPOSICIÓN 100% SILICONA. CADA UNIDAD X 12 </t>
  </si>
  <si>
    <t>MOLDE MUFFIN.</t>
  </si>
  <si>
    <t>DIMENSIONES: ANCHO: 7 CMS X ALTO: 3 CMS, COPMPOSICIÓN 100% SILICONA, UNIDAD X 12</t>
  </si>
  <si>
    <t>MOLDES EN POLICARBONATO MEDIA LIBRA</t>
  </si>
  <si>
    <t>MOLDES DE POLICARBONATO PARA CHOCOLATERÍA, 10 A 30 CAVIDADES POR MOLDE,CUALIDADES MOLDE: NO TÓXICO, INOLORO, ALTA DURABILIDAD, FÁCIL DE LAVAR, FÁCIL DE MANIPULAR, MATERIAL DURO, INDEFORMABLE, RESISTENTE AL TRABAJO DE ALTAS Y BAJAS TEMPERATURAS, DIMENSIÓN 175MM X 275 MM, MOTIVOS DE FRUTAS, CAFÉ, ESTRELLAS, LUNAS, FLOR, CORAZÓN, CUADRADO, OVALADO, REDONDO, HEXAGONAL, CARAS,</t>
  </si>
  <si>
    <t>MOLDES PARA GALLETAS EN DIVERSAS FIGURAS</t>
  </si>
  <si>
    <t xml:space="preserve">Bandeja r 36 X 26 </t>
  </si>
  <si>
    <t xml:space="preserve">POLVO DE HORNEAR EN BOLSA PLASTICA </t>
  </si>
  <si>
    <t>POLVO DE HORNEAR EN BOLSA PLÁSTICA EN PRESENTACIÓN DE 1 KILO</t>
  </si>
  <si>
    <t>BOLSA TERMOFORMABLE AL VACIO POR KILO</t>
  </si>
  <si>
    <t>BOLSA TERMOFORMABLE AL VACÍO POR KILO</t>
  </si>
  <si>
    <t>RECIPIENTE PLASTICO</t>
  </si>
  <si>
    <t>QUESO CREMA,RECIPIENTE PLASTICO PLASTICO, FRASCO POR 380 GR</t>
  </si>
  <si>
    <t>BOLSA EN POLIETILENO, IMPRESA EN BLOQUE DE 2.5 KILOS</t>
  </si>
  <si>
    <t>RON  BOTELLA X 1000 ML.</t>
  </si>
  <si>
    <t>TRIPA DE CERDO O CORDERO CALIBRE 28-30 MADEJA DE 90 METROS</t>
  </si>
  <si>
    <t>TRIPA DE CERDO O CORDERO CALIBRE 28-30 MADEJA DE 90 METROS PARA EMBUTIDOS TIPO CHORIZO, GENOVA</t>
  </si>
  <si>
    <t>TRIPA DE CERDO CALIBRE 28-30 MADEJA POR 90 M</t>
  </si>
  <si>
    <t>VINO BLANCO CABERNET SOUVIGNON BLANC0 BOTELLA 750 CC</t>
  </si>
  <si>
    <t>VINO DULCE DE UVA EN BOTELLA POR 750 ML.</t>
  </si>
  <si>
    <t>VINO TINTO CABERNET SOUVIGNON BOTELLA 750 CC</t>
  </si>
  <si>
    <t>VINO TINTO MERLOT BOTELLA 750 CC SANTA RITA 120</t>
  </si>
  <si>
    <t>DESINFECTANTE DE MANOS. GEL ANTIBACTERIAL PARA MANOS CON VALVULA DOSIFICADORA.  FRASCO POR 1000 ML</t>
  </si>
  <si>
    <t>JABON ANTIBACTERIAL FRASCO PLASTICO POR 1000 ML</t>
  </si>
  <si>
    <t>BALDE ELABORADO  EN POLIETILENO DE ALTA DENSIDAD CON CAPACIDAD 20 LITROS</t>
  </si>
  <si>
    <t>BENZOATO EN POLVO, UNIDAD DE MEDIDA KILO.</t>
  </si>
  <si>
    <t>POLVO  BLANCO  INODORO,  ES SOLUBLE EN AGUA Y EN GLICERINA, EMPACADO EN BOLA DE POLIETILENO O PAPEL METALIZADO EN PRESENTACION POR KILOGRAMO</t>
  </si>
  <si>
    <t>BICARBONATO DE SODIO DE USO ALIMENTARIO.</t>
  </si>
  <si>
    <t>EMPACADO EN BOLSA ALUMINIZADA PRESENTACION POR 1 KG</t>
  </si>
  <si>
    <t>BOLSA DE POLIETILENO, DE BAJA DENSIDAD.</t>
  </si>
  <si>
    <t>CALIBRE 2 MICRAS, SIN MANIJA, SIN IMPRESION Y UNIDAD DE COMERCIALIZACION DE 6 X 9 PULGADAS.</t>
  </si>
  <si>
    <t>BOLSAS PLASTICAS DESECHABLES GRANDES AZUL</t>
  </si>
  <si>
    <t>MEDIDAS  100 CM X 115 CM COLOR AZUL POR PAQUETE DE 10 UNIDADES</t>
  </si>
  <si>
    <t>BOLSAS PLASTICAS DESECHABLES GRANDES GRIS</t>
  </si>
  <si>
    <t>MEDIDAS 100 CM X 115 CM COLOR GRIS POR PAQUETE DE 10 UNIDADES</t>
  </si>
  <si>
    <t>BOLSAS PLASTICAS DESECHABLES GRANDES ROJA</t>
  </si>
  <si>
    <t>MEDIDAS 100 CM X 115 CM COLOR ROJO POR PAQUETE DE 10 UNIDADES</t>
  </si>
  <si>
    <t>BOLSAS PLASTICAS DESECHABLES GRANDES VERDE</t>
  </si>
  <si>
    <t>MEDIDAS 100 CM X 115 CM COLOR VERDE POR PAQUETE DE 10 UNIDADES</t>
  </si>
  <si>
    <t>CARBOXIL-METIL-CELULOSA</t>
  </si>
  <si>
    <t>CARBOXIL-METIL-CELULOSA DE USO ALIMENTARIO, EMPACADO EN BOLSA ALUMINIZADA, PRESENTACION POR 1 KG</t>
  </si>
  <si>
    <t>CLORURO DE CALCIO EN PLVO DE USO ALIMENTARIO, EMPACADO EN BOLSA DE POLIPROPILENO PRESENTACION POR 1 KG</t>
  </si>
  <si>
    <t>COLORANTE NATURAL ROJO PARA CARNICOS, EMPACADO EN BOLSA DE POLIETILENO O ALUMINIZADO EN PRESENTACION POR KILOGRAMO</t>
  </si>
  <si>
    <t>COLORANTE NATURAL AMARILLO HUEVO, EMPACADO EN BOLSA DE POLIETILENO O ALUMINIZADO EN PRESENTACION POR KILOGRAMO</t>
  </si>
  <si>
    <t>SORBATO DE POTASIO DE USO ALIMENTARIO EMPACADO EN BOLSA ALUMINIZADA, PRESENTACIÓN POR 1 KG.</t>
  </si>
  <si>
    <t>CUCHARA MEDIDORAS SED DE 5 PIEZAS</t>
  </si>
  <si>
    <t>MATERIAL PLÁSTICA GRADO ALIMENTICIO, INCLUYE 5, PIEZAS CON DISTINTAS MEDICIONES, CUCHARAS PARA MEDIR VOLUMENES EN GRAMOS, SET X 5 PIEZAS</t>
  </si>
  <si>
    <t>GEL TRANSPARENTE, BASE ALCOHÓLICA, PH NEUTRO SIN ESPUMOSIDAD,USO TOPICO</t>
  </si>
  <si>
    <t>DETERGENTE INDUSTRIAL EN GALON ENVASADO EN CANECA O ENVASE PLATICO DE POLIETILENO DE UN GALON</t>
  </si>
  <si>
    <t>Líquido viscoso, color indiferente, debe ser inoloro. Presentación Envase o caneca plástica de polietileno de alta densidad de un galón.El producto debe tener una vida útil de mínimo de 12 meses.</t>
  </si>
  <si>
    <t>PH NEUTRO PARA LAVADO DE MATERIAL DE LABORATOTIO.ALCALINO SOLUCION AL 2% ENVASADO EN CANECA PLASTICA  DE POLIETILENO EN GALON</t>
  </si>
  <si>
    <t>ENVASES PARA YOGURTH Y KUMIS MATERIAL PLASTICO Y TAPA DE SEGURIDAD, CON CAPACIDAD DE 1000 C.C.</t>
  </si>
  <si>
    <t>Material grado alimentario, PRESENTACION POR LITRO</t>
  </si>
  <si>
    <t>ENVASE PLASTICO EN FORMA DE BOTELLA POR 250 ML, CON TAPA.</t>
  </si>
  <si>
    <t>envases especializados de pet para uso en las industrias Agroindustriales</t>
  </si>
  <si>
    <t>FRASCO DE VIDRIO DE 250 ML CON TAPA.</t>
  </si>
  <si>
    <t>Resistente a las altas temperaturas, Material de grado alimenticio.</t>
  </si>
  <si>
    <t>MATERIAL DE VIDRIO CON TAPA HERMETICA DE CAPACIDAD 200 GRAMOS</t>
  </si>
  <si>
    <t>GORROS O CAPUCHAS PARA CIRUJANO. BORDE ELASTICO QUE NO EJERCE PRESION. 100%  DESECHABLE. TALLA UNICA. TELA NO TEJIDA DE 30GR.  COLORES: AZUL Y BLANCO. PRESENTACION: BOLSA X 100 UNIDADES</t>
  </si>
  <si>
    <t>Fabricado en polipropileno no tejido, con elástico de sujeción que permite un fácil y una mayor comodidad Tipo Oruga.</t>
  </si>
  <si>
    <t xml:space="preserve">GUANTES DE NITRILO AMBIDIESTRO </t>
  </si>
  <si>
    <t>NO ESTERILES DESECHABLES SIN TALCO BORDE ENROLLADO TALLA S,M,L</t>
  </si>
  <si>
    <t>HIPOCLORITO DE SODIO - 15 %</t>
  </si>
  <si>
    <t>Líquido, en recipiente plástico con capacidad de 1000 cc</t>
  </si>
  <si>
    <t>HIPOCLORITA DE SODIO AL 5,25% POR GALON</t>
  </si>
  <si>
    <t>Líquido, en recipiente plástico con capacidad de un galón</t>
  </si>
  <si>
    <t>JABON EN POLVO, SIN AROMA</t>
  </si>
  <si>
    <t>Polvo, en bolsa plástica o recipiente plástico con un peso de 1.000 gr</t>
  </si>
  <si>
    <t>IDEAL PARA SER UTILIZADO EN LAS INDUSTRIA DE ALIMENTOS. NO CORRE LAS SUPERFICIES, NI ES IRRITANTE A LA PIEL, A LAS MUCOSAS, NI VIAS RESPIRATORIAS. TAMBIEN SE PUEDE USAR EN LA LIMPIEZA DE PIEZAS QUE ENTREN EN CONTACTO CON LOS ALIMENTOS</t>
  </si>
  <si>
    <t>Líquido, en  envase plástico o recipiente plástico con un peso de 1.000 cc</t>
  </si>
  <si>
    <t>JABON LAVALOZA EN BARRA POR 250 GRAMOS</t>
  </si>
  <si>
    <t>Presentación en Barra, unidad con peso mínimo de 250 gr en envoltura individual</t>
  </si>
  <si>
    <t>SUSTANCIA QUE POR ACCION QUIMICA DISUELVE LA GRASA Y LA SUCIEDAD ADHERIDA A OBJETOS, COMUNMENTE UTILIZADO PARA LAVARUTENSILIOS DE COCINA. PUEDE SER SOLIDO O SEMISOLIDO.</t>
  </si>
  <si>
    <t>Líquido, en recipiente plástico de 1000 cc.</t>
  </si>
  <si>
    <t>LIENZO PARA QUESOS de 150 centImetros de ancho y un peso de 151 - 200 g/m2</t>
  </si>
  <si>
    <t>Tela 100% algodón, de 150 centímetros de ancho y un peso de 151 - 200 g/m2</t>
  </si>
  <si>
    <t>MACARILLA PARA TAPAR BOCA Y NARIS PARA EVITAR ABSORCION DE POLVO Y BACTERIAS, CAJA POR 50 UNIDADES</t>
  </si>
  <si>
    <t>TRANSPARENTE EN CAJA DISPENSADORA POR 100 METROS DE LARGO Y 12 PULGADAS DE ANCHO</t>
  </si>
  <si>
    <t>PAPEL ALUMINIO PARA ENVOLVER ALIMENTOS, PRESENTACION EN ROLLO X 100 MTS</t>
  </si>
  <si>
    <t>ROLLO DE PAPEL PARAFINADO PARA ALIMENTOS, ROLLO 30 CM X 10 METROS</t>
  </si>
  <si>
    <t>PLASTICO FLIM / ROLLO DE 6 METROS entre 23 y 30 micras y en bobinas de 2Kg. Su pre-estiro es superior al 180%</t>
  </si>
  <si>
    <t>MARCA RECONOCIDA, SIN CARACTERÍSTICAS OBJETABLES EXCELENTE ESTADO DEL MATERIAL, MATERIAL GRADO ALIMENTICIO.</t>
  </si>
  <si>
    <t>ROTULADOR PERMANENTE, PARA ESCRIBIR SOBRE CUALQUIER SUPEERFICIE, PUNTA REDONDA DE FIBRA ACRILICA DE GRAN RESISTENCIA. 4 COLORES, (AZUL, NEGRO, ROJO Y VERDE).</t>
  </si>
  <si>
    <t>SABORIZANTE</t>
  </si>
  <si>
    <t>FRASCO 1000 ML, SABORIZANTE ARTIFICIAL A GUANABANA</t>
  </si>
  <si>
    <t>FRASCO 1000 ML, SABORIZANTE ARTIFICIAL A MELOCOTON</t>
  </si>
  <si>
    <t>FRASCO 1000 ML, SABORIZANTE ARTIFICIAL A MORA</t>
  </si>
  <si>
    <t>FRASCO DE LITRO, SABORIZANTE ARTIFICIAL A FRESA</t>
  </si>
  <si>
    <t>TOALLAS DESECHABLES RESISTENTES A VARIOS LAVADOS POR ROLLO-</t>
  </si>
  <si>
    <t>Espátula grande para voltear, hamburguesas, arepas o galletas recién horneadas. Con una hoja delgada y flexible de acero inoxidable,alto 6 CM,Ancho 7CM,Largo 34 CM.</t>
  </si>
  <si>
    <t>ESPONJILLAS LAVALOZA TIPO SABRA FABRICADO EN NYLON DE USO GENERAL, IDEAL PARA LIMPIEZA DE EQUIPOS Y UTENSILIOS, TIENE LA CAPACIDAD DE RETENER AGUA Y OTROS PRODUCTOS LIQUIDOS. CONSISTE EN UNA ESPUMA O MALLA DE FORMA POLIEDRICA O CILINDRICA, REGULAR O IRREGULAR.</t>
  </si>
  <si>
    <t xml:space="preserve">, no pueden desprenderse o despegarse con el uso normal o presentar otro tipo de deficiencias de ensamble. No puede dejar residuos de la esponjilla, tintes residuales o elementos que produzcan manchado sobre las superficies en donde son utilizadas. No puede contener olores, grasa o elementos tóxicos. </t>
  </si>
  <si>
    <t>Esta balanza se usa para ejercer control de pesaje en las Areas de proceso y de empaque de producto terminado en las diferentes plantas de transformaciOn alimentaria. GRAMERA DIGITAL. CAPACIDAD DE 2.000 GRAMOS</t>
  </si>
  <si>
    <t>Plato en acero inoxidable. Demás estructura del equipo en materiales higiénico sanitarios aprobados por la normatividad sanitaria vigente.Dimensiones máximas Ancho 0,4 m – Largo 0,4 m – Alto 0,4 m. Sistema eléctrico 110 voltios monofásica. Botones de tara y puesta a cero. Resistente e higiénica. Debe ser portátil con soportes ajustables. Precisión de 0,5 a 1 gramo. Iluminación del display Lectura fácil y rápida. Función de alarma de peso. Patas autonivelantes.</t>
  </si>
  <si>
    <t>MOLDES PARA FUNDIR QUESO DE CAPASIDAD DE 5 LIBRAS</t>
  </si>
  <si>
    <t>ELABORADO EN ACERO INOXIDABLE GRADO ALIMENTICIO, RECTANGULAR, PARA PASTAS DE QUESO FUNDIDAS</t>
  </si>
  <si>
    <t>EN ACERO Y SIRVEN PARA EXTENDER LAS MASAS MAS VARIADAS MEDIDAS ENTRE 30 Y40 CM</t>
  </si>
  <si>
    <t>SIRVEN PARA EXTENDER LAS MASAS MÁS VARIADAS</t>
  </si>
  <si>
    <t>TAMAÑO 30 X 20 CM, MATERIAL PLASTICO</t>
  </si>
  <si>
    <t>TAZAS MEDIDORAS EN ACERO INOXIDABLE</t>
  </si>
  <si>
    <t>TERMOMETRO DIGITAL</t>
  </si>
  <si>
    <t>TERMOMETRO DIGITAL CON 5 SENSORES LECTURAS DE MAX Y MIN Y RANGO DE -50 A 150°C, DIMENSIONES: 135X75X34 MM</t>
  </si>
  <si>
    <t>TERMOMETRO DIGITAL ESCALA -10ºC A 150 ºC</t>
  </si>
  <si>
    <t>PUNZÓN EN ACERO INOXIDABLE 5" Y AGUJA DE 1 3/4" CONCRISTAL EN POLICARBONATO, TUBO DE PROTECCIÓN PARA EL PUNZÓN EN POLIETILENO CON GANCHO SUJETADOR, ESTUCHE O PROTECTOR PARA EL INSTRUMENTO, GARANTIA MÍNIMA POR 2 AÑOS CONTRA DEFECTOS DE MANUFACTURA Y CARACTERÍSTICAS TÉCNICAS.</t>
  </si>
  <si>
    <t>TERMOMETROS DE LECTURA REMOTA</t>
  </si>
  <si>
    <t>TERMÓMETROS DE LECTURA REMOTA (este termómetro está especialmente diseñado para tomar la temperatura con una distancia de 3cm a 5cm de la frente.) El termómetro digital puede tomar una medición precisa y fiable. Muestra temperaturas en °C y °F. requiere 2 pilas AA</t>
  </si>
  <si>
    <t>OLLA EN ALUMINIO DE 5 LITROS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</si>
</sst>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8" formatCode="&quot;$&quot;\ #,##0.00;[Red]\-&quot;$&quot;\ #,##0.00"/>
    <numFmt numFmtId="164" formatCode="&quot;$&quot;\ #,##0.00"/>
  </numFmts>
  <fonts count="12">
    <font>
      <sz val="11"/>
      <color theme="1"/>
      <name val="Aptos Narrow"/>
      <family val="2"/>
      <scheme val="minor"/>
    </font>
    <font>
      <b/>
      <sz val="11"/>
      <color theme="1"/>
      <name val="Calibri"/>
      <family val="2"/>
    </font>
    <font>
      <sz val="10"/>
      <name val="Arial"/>
      <family val="2"/>
    </font>
    <font>
      <sz val="11"/>
      <color indexed="8"/>
      <name val="Calibri"/>
      <family val="2"/>
    </font>
    <font>
      <b/>
      <sz val="11"/>
      <color indexed="9"/>
      <name val="Calibri"/>
      <family val="2"/>
    </font>
    <font>
      <sz val="11"/>
      <color theme="1"/>
      <name val="Calibri"/>
      <family val="2"/>
    </font>
    <font>
      <b/>
      <sz val="11"/>
      <color rgb="FF000000"/>
      <name val="Calibri"/>
      <family val="2"/>
    </font>
    <font>
      <sz val="11"/>
      <color rgb="FF000000"/>
      <name val="Calibri"/>
      <family val="2"/>
    </font>
    <font>
      <sz val="8"/>
      <color theme="1"/>
      <name val="Aptos Narrow"/>
      <family val="2"/>
      <scheme val="minor"/>
    </font>
    <font>
      <sz val="9"/>
      <color rgb="FF000000"/>
      <name val="Arial"/>
      <family val="2"/>
    </font>
    <font>
      <sz val="8"/>
      <color rgb="FF000000"/>
      <name val="Aptos Narrow"/>
      <family val="2"/>
      <scheme val="minor"/>
    </font>
    <font>
      <sz val="12"/>
      <color theme="1"/>
      <name val="Aptos Narrow"/>
      <family val="2"/>
      <scheme val="minor"/>
    </font>
  </fonts>
  <fills count="6">
    <fill>
      <patternFill patternType="none"/>
    </fill>
    <fill>
      <patternFill patternType="gray125"/>
    </fill>
    <fill>
      <patternFill patternType="solid">
        <fgColor theme="5" tint="0.59999389629810485"/>
        <bgColor indexed="64"/>
      </patternFill>
    </fill>
    <fill>
      <patternFill patternType="solid">
        <fgColor indexed="55"/>
        <bgColor indexed="23"/>
      </patternFill>
    </fill>
    <fill>
      <patternFill patternType="solid">
        <fgColor theme="8" tint="0.79998168889431442"/>
        <bgColor indexed="64"/>
      </patternFill>
    </fill>
    <fill>
      <patternFill patternType="solid">
        <fgColor theme="8"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thin">
        <color indexed="64"/>
      </right>
      <top/>
      <bottom/>
      <diagonal/>
    </border>
  </borders>
  <cellStyleXfs count="6">
    <xf numFmtId="0" fontId="0" fillId="0" borderId="0"/>
    <xf numFmtId="0" fontId="2" fillId="0" borderId="0"/>
    <xf numFmtId="0" fontId="3" fillId="0" borderId="0"/>
    <xf numFmtId="0" fontId="2" fillId="0" borderId="0"/>
    <xf numFmtId="0" fontId="4" fillId="3" borderId="3" applyNumberFormat="0" applyAlignment="0" applyProtection="0"/>
    <xf numFmtId="0" fontId="2" fillId="0" borderId="0"/>
  </cellStyleXfs>
  <cellXfs count="40">
    <xf numFmtId="0" fontId="0" fillId="0" borderId="0" xfId="0"/>
    <xf numFmtId="0" fontId="1" fillId="2" borderId="1" xfId="0" applyFont="1" applyFill="1" applyBorder="1" applyAlignment="1">
      <alignment horizontal="center" vertical="center" wrapText="1"/>
    </xf>
    <xf numFmtId="0" fontId="0" fillId="0" borderId="1" xfId="0" applyBorder="1"/>
    <xf numFmtId="0" fontId="5" fillId="0" borderId="0" xfId="0" applyFont="1"/>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 fillId="2" borderId="2" xfId="1" applyFont="1" applyFill="1" applyBorder="1" applyAlignment="1">
      <alignment horizontal="center" vertical="center" wrapText="1"/>
    </xf>
    <xf numFmtId="0" fontId="6" fillId="2" borderId="2" xfId="1" applyFont="1" applyFill="1" applyBorder="1" applyAlignment="1">
      <alignment horizontal="center" vertical="center" wrapText="1"/>
    </xf>
    <xf numFmtId="0" fontId="1" fillId="2" borderId="4" xfId="0" applyFont="1" applyFill="1" applyBorder="1" applyAlignment="1">
      <alignment horizontal="center" vertical="center" wrapText="1"/>
    </xf>
    <xf numFmtId="8" fontId="9" fillId="0" borderId="5" xfId="0" applyNumberFormat="1" applyFont="1" applyBorder="1" applyAlignment="1">
      <alignment horizontal="center" vertical="center" wrapText="1"/>
    </xf>
    <xf numFmtId="8" fontId="9" fillId="0" borderId="6" xfId="0" applyNumberFormat="1" applyFont="1" applyBorder="1" applyAlignment="1">
      <alignment horizontal="center" vertical="center" wrapText="1"/>
    </xf>
    <xf numFmtId="6" fontId="9" fillId="0" borderId="9" xfId="0" applyNumberFormat="1" applyFont="1" applyBorder="1" applyAlignment="1">
      <alignment horizontal="center" vertical="center" wrapText="1"/>
    </xf>
    <xf numFmtId="6" fontId="9" fillId="0" borderId="10" xfId="0" applyNumberFormat="1" applyFont="1" applyBorder="1" applyAlignment="1">
      <alignment horizontal="center" vertical="center" wrapText="1"/>
    </xf>
    <xf numFmtId="6" fontId="0" fillId="4" borderId="0" xfId="0" applyNumberFormat="1" applyFill="1"/>
    <xf numFmtId="8" fontId="0" fillId="0" borderId="1" xfId="0" applyNumberFormat="1" applyBorder="1"/>
    <xf numFmtId="164" fontId="0" fillId="0" borderId="1" xfId="0" applyNumberFormat="1" applyBorder="1"/>
    <xf numFmtId="8" fontId="0" fillId="5" borderId="1" xfId="0" applyNumberFormat="1" applyFill="1" applyBorder="1"/>
    <xf numFmtId="164" fontId="0" fillId="5" borderId="1" xfId="0" applyNumberFormat="1" applyFill="1" applyBorder="1"/>
    <xf numFmtId="6" fontId="0" fillId="5" borderId="1" xfId="0" applyNumberFormat="1" applyFill="1" applyBorder="1"/>
    <xf numFmtId="6" fontId="9" fillId="0" borderId="7" xfId="0" applyNumberFormat="1" applyFont="1" applyBorder="1" applyAlignment="1">
      <alignment horizontal="center" vertical="center" wrapText="1"/>
    </xf>
    <xf numFmtId="6" fontId="9" fillId="0" borderId="8" xfId="0" applyNumberFormat="1" applyFont="1" applyBorder="1" applyAlignment="1">
      <alignment horizontal="center" vertical="center" wrapText="1"/>
    </xf>
    <xf numFmtId="6" fontId="9" fillId="0" borderId="0" xfId="0" applyNumberFormat="1" applyFont="1" applyAlignment="1">
      <alignment horizontal="center" vertical="center" wrapText="1"/>
    </xf>
    <xf numFmtId="0" fontId="0" fillId="0" borderId="0" xfId="0" applyFill="1"/>
    <xf numFmtId="0" fontId="5" fillId="0" borderId="0" xfId="0" applyFont="1" applyFill="1"/>
    <xf numFmtId="0" fontId="5" fillId="0" borderId="1" xfId="0" applyFont="1" applyFill="1" applyBorder="1" applyAlignment="1">
      <alignment horizontal="center" vertical="center" wrapText="1"/>
    </xf>
    <xf numFmtId="8" fontId="9" fillId="0" borderId="6" xfId="0" applyNumberFormat="1" applyFont="1" applyFill="1" applyBorder="1" applyAlignment="1">
      <alignment horizontal="center" vertical="center" wrapText="1"/>
    </xf>
    <xf numFmtId="164" fontId="0" fillId="0" borderId="1" xfId="0" applyNumberFormat="1" applyFill="1" applyBorder="1"/>
    <xf numFmtId="8" fontId="0" fillId="0" borderId="1" xfId="0" applyNumberFormat="1" applyFill="1" applyBorder="1"/>
    <xf numFmtId="0" fontId="8"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6" fontId="9" fillId="0" borderId="10" xfId="0" applyNumberFormat="1" applyFont="1" applyFill="1" applyBorder="1" applyAlignment="1">
      <alignment horizontal="center" vertical="center" wrapText="1"/>
    </xf>
    <xf numFmtId="6" fontId="9" fillId="0" borderId="8"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Border="1" applyAlignment="1">
      <alignment horizontal="center" vertical="center"/>
    </xf>
    <xf numFmtId="164" fontId="0" fillId="0" borderId="0" xfId="0" applyNumberFormat="1"/>
    <xf numFmtId="0" fontId="0" fillId="4" borderId="1" xfId="0" applyFill="1" applyBorder="1" applyAlignment="1">
      <alignment horizontal="center" wrapText="1"/>
    </xf>
    <xf numFmtId="0" fontId="0" fillId="4" borderId="1" xfId="0" applyFill="1" applyBorder="1" applyAlignment="1">
      <alignment horizontal="center"/>
    </xf>
    <xf numFmtId="0" fontId="5" fillId="0" borderId="0" xfId="0" applyFont="1" applyAlignment="1">
      <alignment horizontal="center"/>
    </xf>
    <xf numFmtId="0" fontId="5" fillId="0" borderId="11" xfId="0" applyFont="1" applyBorder="1" applyAlignment="1">
      <alignment horizontal="center"/>
    </xf>
  </cellXfs>
  <cellStyles count="6">
    <cellStyle name="Excel_BuiltIn_Celda de comprobación" xfId="4" xr:uid="{8FDF1700-8C24-46D0-83F9-9E2C4B7F84FD}"/>
    <cellStyle name="Normal" xfId="0" builtinId="0"/>
    <cellStyle name="Normal 2 2" xfId="3" xr:uid="{F734DE20-5633-4358-816F-80079C745170}"/>
    <cellStyle name="Normal 4 2" xfId="2" xr:uid="{11978A87-818E-4B4A-A284-E5498069F473}"/>
    <cellStyle name="Normal 5" xfId="5" xr:uid="{9196E2C6-DA87-4DDB-9092-25BE3D602173}"/>
    <cellStyle name="Normal 6" xfId="1" xr:uid="{55F68BDE-DCD8-4CF9-9D28-43C6BF9F669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3</xdr:row>
      <xdr:rowOff>0</xdr:rowOff>
    </xdr:from>
    <xdr:to>
      <xdr:col>5</xdr:col>
      <xdr:colOff>304800</xdr:colOff>
      <xdr:row>5</xdr:row>
      <xdr:rowOff>962143</xdr:rowOff>
    </xdr:to>
    <xdr:sp macro="" textlink="">
      <xdr:nvSpPr>
        <xdr:cNvPr id="2" name="AutoShape 18" descr="Resultado de imagen para cable solar rojo">
          <a:extLst>
            <a:ext uri="{FF2B5EF4-FFF2-40B4-BE49-F238E27FC236}">
              <a16:creationId xmlns:a16="http://schemas.microsoft.com/office/drawing/2014/main" id="{39DC21C1-A7A2-4595-B536-FBD893AA77FD}"/>
            </a:ext>
          </a:extLst>
        </xdr:cNvPr>
        <xdr:cNvSpPr>
          <a:spLocks noChangeAspect="1" noChangeArrowheads="1"/>
        </xdr:cNvSpPr>
      </xdr:nvSpPr>
      <xdr:spPr bwMode="auto">
        <a:xfrm>
          <a:off x="5090160" y="3482340"/>
          <a:ext cx="304800" cy="167842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5</xdr:row>
      <xdr:rowOff>960238</xdr:rowOff>
    </xdr:to>
    <xdr:sp macro="" textlink="">
      <xdr:nvSpPr>
        <xdr:cNvPr id="3" name="AutoShape 21" descr="Resultado de imagen para cable solar negro">
          <a:extLst>
            <a:ext uri="{FF2B5EF4-FFF2-40B4-BE49-F238E27FC236}">
              <a16:creationId xmlns:a16="http://schemas.microsoft.com/office/drawing/2014/main" id="{4425F326-C1FA-44D4-A4DA-2ACB380E730E}"/>
            </a:ext>
          </a:extLst>
        </xdr:cNvPr>
        <xdr:cNvSpPr>
          <a:spLocks noChangeAspect="1" noChangeArrowheads="1"/>
        </xdr:cNvSpPr>
      </xdr:nvSpPr>
      <xdr:spPr bwMode="auto">
        <a:xfrm>
          <a:off x="5090160" y="3482340"/>
          <a:ext cx="304800" cy="16765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5</xdr:row>
      <xdr:rowOff>960238</xdr:rowOff>
    </xdr:to>
    <xdr:sp macro="" textlink="">
      <xdr:nvSpPr>
        <xdr:cNvPr id="4" name="AutoShape 41" descr="Resultado de imagen para Medidor Bidireccional MT 174">
          <a:extLst>
            <a:ext uri="{FF2B5EF4-FFF2-40B4-BE49-F238E27FC236}">
              <a16:creationId xmlns:a16="http://schemas.microsoft.com/office/drawing/2014/main" id="{673773F9-42D9-4B53-8737-101A44EC98BF}"/>
            </a:ext>
          </a:extLst>
        </xdr:cNvPr>
        <xdr:cNvSpPr>
          <a:spLocks noChangeAspect="1" noChangeArrowheads="1"/>
        </xdr:cNvSpPr>
      </xdr:nvSpPr>
      <xdr:spPr bwMode="auto">
        <a:xfrm>
          <a:off x="5090160" y="3482340"/>
          <a:ext cx="304800" cy="16765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18</xdr:row>
      <xdr:rowOff>93441</xdr:rowOff>
    </xdr:to>
    <xdr:sp macro="" textlink="">
      <xdr:nvSpPr>
        <xdr:cNvPr id="5" name="AutoShape 18" descr="Resultado de imagen para cable solar rojo">
          <a:extLst>
            <a:ext uri="{FF2B5EF4-FFF2-40B4-BE49-F238E27FC236}">
              <a16:creationId xmlns:a16="http://schemas.microsoft.com/office/drawing/2014/main" id="{A80EF61C-3A79-4E71-8BBE-178BE0A359A3}"/>
            </a:ext>
          </a:extLst>
        </xdr:cNvPr>
        <xdr:cNvSpPr>
          <a:spLocks noChangeAspect="1" noChangeArrowheads="1"/>
        </xdr:cNvSpPr>
      </xdr:nvSpPr>
      <xdr:spPr bwMode="auto">
        <a:xfrm>
          <a:off x="5090160" y="3482340"/>
          <a:ext cx="304800" cy="666404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18</xdr:row>
      <xdr:rowOff>96872</xdr:rowOff>
    </xdr:to>
    <xdr:sp macro="" textlink="">
      <xdr:nvSpPr>
        <xdr:cNvPr id="6" name="AutoShape 21" descr="Resultado de imagen para cable solar negro">
          <a:extLst>
            <a:ext uri="{FF2B5EF4-FFF2-40B4-BE49-F238E27FC236}">
              <a16:creationId xmlns:a16="http://schemas.microsoft.com/office/drawing/2014/main" id="{76475E1A-9AD6-48D9-B29A-7582647A581A}"/>
            </a:ext>
          </a:extLst>
        </xdr:cNvPr>
        <xdr:cNvSpPr>
          <a:spLocks noChangeAspect="1" noChangeArrowheads="1"/>
        </xdr:cNvSpPr>
      </xdr:nvSpPr>
      <xdr:spPr bwMode="auto">
        <a:xfrm>
          <a:off x="5090160" y="3482340"/>
          <a:ext cx="304800" cy="6667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24</xdr:row>
      <xdr:rowOff>441853</xdr:rowOff>
    </xdr:to>
    <xdr:sp macro="" textlink="">
      <xdr:nvSpPr>
        <xdr:cNvPr id="7" name="AutoShape 41" descr="Resultado de imagen para Medidor Bidireccional MT 174">
          <a:extLst>
            <a:ext uri="{FF2B5EF4-FFF2-40B4-BE49-F238E27FC236}">
              <a16:creationId xmlns:a16="http://schemas.microsoft.com/office/drawing/2014/main" id="{148C91D6-91B5-4B62-9589-1A47396A8336}"/>
            </a:ext>
          </a:extLst>
        </xdr:cNvPr>
        <xdr:cNvSpPr>
          <a:spLocks noChangeAspect="1" noChangeArrowheads="1"/>
        </xdr:cNvSpPr>
      </xdr:nvSpPr>
      <xdr:spPr bwMode="auto">
        <a:xfrm>
          <a:off x="5090160" y="3482340"/>
          <a:ext cx="304800" cy="1041623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6</xdr:col>
      <xdr:colOff>0</xdr:colOff>
      <xdr:row>3</xdr:row>
      <xdr:rowOff>0</xdr:rowOff>
    </xdr:from>
    <xdr:ext cx="304800" cy="304800"/>
    <xdr:sp macro="" textlink="">
      <xdr:nvSpPr>
        <xdr:cNvPr id="8" name="AutoShape 18" descr="Resultado de imagen para cable solar rojo">
          <a:extLst>
            <a:ext uri="{FF2B5EF4-FFF2-40B4-BE49-F238E27FC236}">
              <a16:creationId xmlns:a16="http://schemas.microsoft.com/office/drawing/2014/main" id="{59138743-292C-4143-8237-084D8E089CFB}"/>
            </a:ext>
          </a:extLst>
        </xdr:cNvPr>
        <xdr:cNvSpPr>
          <a:spLocks noChangeAspect="1" noChangeArrowheads="1"/>
        </xdr:cNvSpPr>
      </xdr:nvSpPr>
      <xdr:spPr bwMode="auto">
        <a:xfrm>
          <a:off x="6362700" y="3482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xdr:row>
      <xdr:rowOff>0</xdr:rowOff>
    </xdr:from>
    <xdr:ext cx="304800" cy="304800"/>
    <xdr:sp macro="" textlink="">
      <xdr:nvSpPr>
        <xdr:cNvPr id="9" name="AutoShape 21" descr="Resultado de imagen para cable solar negro">
          <a:extLst>
            <a:ext uri="{FF2B5EF4-FFF2-40B4-BE49-F238E27FC236}">
              <a16:creationId xmlns:a16="http://schemas.microsoft.com/office/drawing/2014/main" id="{AD5C1DDA-1E2F-4F21-A030-F9433CF44A82}"/>
            </a:ext>
          </a:extLst>
        </xdr:cNvPr>
        <xdr:cNvSpPr>
          <a:spLocks noChangeAspect="1" noChangeArrowheads="1"/>
        </xdr:cNvSpPr>
      </xdr:nvSpPr>
      <xdr:spPr bwMode="auto">
        <a:xfrm>
          <a:off x="6362700" y="3482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xdr:row>
      <xdr:rowOff>0</xdr:rowOff>
    </xdr:from>
    <xdr:ext cx="304800" cy="304800"/>
    <xdr:sp macro="" textlink="">
      <xdr:nvSpPr>
        <xdr:cNvPr id="10" name="AutoShape 41" descr="Resultado de imagen para Medidor Bidireccional MT 174">
          <a:extLst>
            <a:ext uri="{FF2B5EF4-FFF2-40B4-BE49-F238E27FC236}">
              <a16:creationId xmlns:a16="http://schemas.microsoft.com/office/drawing/2014/main" id="{6A79C172-78D0-4A7A-A803-9B6EC3B9E46A}"/>
            </a:ext>
          </a:extLst>
        </xdr:cNvPr>
        <xdr:cNvSpPr>
          <a:spLocks noChangeAspect="1" noChangeArrowheads="1"/>
        </xdr:cNvSpPr>
      </xdr:nvSpPr>
      <xdr:spPr bwMode="auto">
        <a:xfrm>
          <a:off x="6362700" y="3482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xdr:row>
      <xdr:rowOff>0</xdr:rowOff>
    </xdr:from>
    <xdr:ext cx="304800" cy="304800"/>
    <xdr:sp macro="" textlink="">
      <xdr:nvSpPr>
        <xdr:cNvPr id="11" name="AutoShape 18" descr="Resultado de imagen para cable solar rojo">
          <a:extLst>
            <a:ext uri="{FF2B5EF4-FFF2-40B4-BE49-F238E27FC236}">
              <a16:creationId xmlns:a16="http://schemas.microsoft.com/office/drawing/2014/main" id="{0FC7ADF4-6CB0-476F-8262-7BC8D0C14B21}"/>
            </a:ext>
          </a:extLst>
        </xdr:cNvPr>
        <xdr:cNvSpPr>
          <a:spLocks noChangeAspect="1" noChangeArrowheads="1"/>
        </xdr:cNvSpPr>
      </xdr:nvSpPr>
      <xdr:spPr bwMode="auto">
        <a:xfrm>
          <a:off x="6362700" y="3482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xdr:row>
      <xdr:rowOff>0</xdr:rowOff>
    </xdr:from>
    <xdr:ext cx="304800" cy="304800"/>
    <xdr:sp macro="" textlink="">
      <xdr:nvSpPr>
        <xdr:cNvPr id="12" name="AutoShape 21" descr="Resultado de imagen para cable solar negro">
          <a:extLst>
            <a:ext uri="{FF2B5EF4-FFF2-40B4-BE49-F238E27FC236}">
              <a16:creationId xmlns:a16="http://schemas.microsoft.com/office/drawing/2014/main" id="{F218B8AB-911A-4ABA-A135-1999517EF3B1}"/>
            </a:ext>
          </a:extLst>
        </xdr:cNvPr>
        <xdr:cNvSpPr>
          <a:spLocks noChangeAspect="1" noChangeArrowheads="1"/>
        </xdr:cNvSpPr>
      </xdr:nvSpPr>
      <xdr:spPr bwMode="auto">
        <a:xfrm>
          <a:off x="6362700" y="3482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xdr:row>
      <xdr:rowOff>0</xdr:rowOff>
    </xdr:from>
    <xdr:ext cx="304800" cy="304800"/>
    <xdr:sp macro="" textlink="">
      <xdr:nvSpPr>
        <xdr:cNvPr id="13" name="AutoShape 41" descr="Resultado de imagen para Medidor Bidireccional MT 174">
          <a:extLst>
            <a:ext uri="{FF2B5EF4-FFF2-40B4-BE49-F238E27FC236}">
              <a16:creationId xmlns:a16="http://schemas.microsoft.com/office/drawing/2014/main" id="{22675B12-2AC8-4DF3-9F25-941DBC3572BA}"/>
            </a:ext>
          </a:extLst>
        </xdr:cNvPr>
        <xdr:cNvSpPr>
          <a:spLocks noChangeAspect="1" noChangeArrowheads="1"/>
        </xdr:cNvSpPr>
      </xdr:nvSpPr>
      <xdr:spPr bwMode="auto">
        <a:xfrm>
          <a:off x="6362700" y="3482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073C5-68E1-4FF5-8CAF-DB3E79E87B45}">
  <dimension ref="A1:O190"/>
  <sheetViews>
    <sheetView tabSelected="1" zoomScale="81" zoomScaleNormal="81" workbookViewId="0">
      <selection activeCell="Q6" sqref="Q6"/>
    </sheetView>
  </sheetViews>
  <sheetFormatPr baseColWidth="10" defaultRowHeight="14.25"/>
  <cols>
    <col min="3" max="5" width="25.25" customWidth="1"/>
    <col min="8" max="8" width="15.375" customWidth="1"/>
    <col min="9" max="9" width="18.375" customWidth="1"/>
    <col min="10" max="10" width="18.625" customWidth="1"/>
    <col min="11" max="11" width="14.75" customWidth="1"/>
    <col min="12" max="12" width="16.25" customWidth="1"/>
    <col min="13" max="13" width="21.75" customWidth="1"/>
    <col min="14" max="14" width="14.625" customWidth="1"/>
    <col min="15" max="15" width="15.125" customWidth="1"/>
  </cols>
  <sheetData>
    <row r="1" spans="1:15" ht="31.9" customHeight="1">
      <c r="A1" s="38"/>
      <c r="B1" s="38"/>
      <c r="C1" s="38"/>
      <c r="D1" s="38"/>
      <c r="E1" s="38"/>
      <c r="F1" s="38"/>
      <c r="G1" s="39"/>
      <c r="H1" s="36" t="s">
        <v>213</v>
      </c>
      <c r="I1" s="37"/>
      <c r="J1" s="37" t="s">
        <v>214</v>
      </c>
      <c r="K1" s="37"/>
      <c r="L1" s="37" t="s">
        <v>215</v>
      </c>
      <c r="M1" s="37"/>
      <c r="N1" s="37" t="s">
        <v>212</v>
      </c>
      <c r="O1" s="37"/>
    </row>
    <row r="2" spans="1:15" ht="45.75" thickBot="1">
      <c r="A2" s="1" t="s">
        <v>0</v>
      </c>
      <c r="B2" s="6" t="s">
        <v>3</v>
      </c>
      <c r="C2" s="7" t="s">
        <v>4</v>
      </c>
      <c r="D2" s="7"/>
      <c r="E2" s="7"/>
      <c r="F2" s="1" t="s">
        <v>1</v>
      </c>
      <c r="G2" s="8" t="s">
        <v>2</v>
      </c>
      <c r="H2" s="2" t="s">
        <v>210</v>
      </c>
      <c r="I2" s="2" t="s">
        <v>211</v>
      </c>
      <c r="J2" s="2" t="s">
        <v>210</v>
      </c>
      <c r="K2" s="2" t="s">
        <v>211</v>
      </c>
      <c r="L2" s="2" t="s">
        <v>210</v>
      </c>
      <c r="M2" s="2" t="s">
        <v>211</v>
      </c>
      <c r="N2" s="2" t="s">
        <v>210</v>
      </c>
      <c r="O2" s="2" t="s">
        <v>211</v>
      </c>
    </row>
    <row r="3" spans="1:15" ht="34.5" thickBot="1">
      <c r="A3" s="3">
        <v>1</v>
      </c>
      <c r="B3" s="5">
        <v>51212007</v>
      </c>
      <c r="C3" s="5" t="s">
        <v>24</v>
      </c>
      <c r="D3" s="28" t="s">
        <v>217</v>
      </c>
      <c r="E3" s="28" t="s">
        <v>218</v>
      </c>
      <c r="F3" s="5" t="s">
        <v>12</v>
      </c>
      <c r="G3" s="34">
        <v>11</v>
      </c>
      <c r="H3" s="9">
        <v>22848</v>
      </c>
      <c r="I3" s="11">
        <v>114240</v>
      </c>
      <c r="J3" s="9">
        <v>23072</v>
      </c>
      <c r="K3" s="11">
        <v>115360</v>
      </c>
      <c r="L3" s="9">
        <v>22400</v>
      </c>
      <c r="M3" s="19">
        <v>112000</v>
      </c>
      <c r="N3" s="14">
        <f>SUM(H3+J3+L3)/3</f>
        <v>22773.333333333332</v>
      </c>
      <c r="O3" s="15">
        <f t="shared" ref="O3:O64" si="0">SUM(N3*G3)</f>
        <v>250506.66666666666</v>
      </c>
    </row>
    <row r="4" spans="1:15" ht="23.25" thickBot="1">
      <c r="A4" s="3">
        <v>2</v>
      </c>
      <c r="B4" s="5">
        <v>10151606</v>
      </c>
      <c r="C4" s="5" t="s">
        <v>25</v>
      </c>
      <c r="D4" s="28" t="s">
        <v>219</v>
      </c>
      <c r="E4" s="28" t="s">
        <v>220</v>
      </c>
      <c r="F4" s="5" t="s">
        <v>12</v>
      </c>
      <c r="G4" s="34">
        <v>11</v>
      </c>
      <c r="H4" s="10">
        <v>27744</v>
      </c>
      <c r="I4" s="12">
        <v>166464</v>
      </c>
      <c r="J4" s="10">
        <v>28016</v>
      </c>
      <c r="K4" s="12">
        <v>168096</v>
      </c>
      <c r="L4" s="10">
        <v>27200</v>
      </c>
      <c r="M4" s="20">
        <v>163200</v>
      </c>
      <c r="N4" s="14">
        <f t="shared" ref="N4:N64" si="1">SUM(H4+J4+L4)/3</f>
        <v>27653.333333333332</v>
      </c>
      <c r="O4" s="15">
        <f t="shared" si="0"/>
        <v>304186.66666666663</v>
      </c>
    </row>
    <row r="5" spans="1:15" ht="23.25" thickBot="1">
      <c r="A5" s="3">
        <v>3</v>
      </c>
      <c r="B5" s="5">
        <v>51212007</v>
      </c>
      <c r="C5" s="5" t="s">
        <v>26</v>
      </c>
      <c r="D5" s="28" t="s">
        <v>221</v>
      </c>
      <c r="E5" s="28" t="s">
        <v>222</v>
      </c>
      <c r="F5" s="5" t="s">
        <v>10</v>
      </c>
      <c r="G5" s="34">
        <v>15</v>
      </c>
      <c r="H5" s="10">
        <v>19584</v>
      </c>
      <c r="I5" s="12">
        <v>117504</v>
      </c>
      <c r="J5" s="10">
        <v>19776</v>
      </c>
      <c r="K5" s="12">
        <v>118656</v>
      </c>
      <c r="L5" s="10">
        <v>19200</v>
      </c>
      <c r="M5" s="20">
        <v>115200</v>
      </c>
      <c r="N5" s="14">
        <f t="shared" si="1"/>
        <v>19520</v>
      </c>
      <c r="O5" s="15">
        <f t="shared" si="0"/>
        <v>292800</v>
      </c>
    </row>
    <row r="6" spans="1:15" ht="90.75" thickBot="1">
      <c r="A6" s="3">
        <v>4</v>
      </c>
      <c r="B6" s="5">
        <v>50101716</v>
      </c>
      <c r="C6" s="5" t="s">
        <v>27</v>
      </c>
      <c r="D6" s="28" t="s">
        <v>223</v>
      </c>
      <c r="E6" s="28" t="s">
        <v>224</v>
      </c>
      <c r="F6" s="5" t="s">
        <v>12</v>
      </c>
      <c r="G6" s="34">
        <v>15</v>
      </c>
      <c r="H6" s="10">
        <v>57120</v>
      </c>
      <c r="I6" s="12">
        <v>285600</v>
      </c>
      <c r="J6" s="10">
        <v>57680</v>
      </c>
      <c r="K6" s="12">
        <v>288400</v>
      </c>
      <c r="L6" s="10">
        <v>56000</v>
      </c>
      <c r="M6" s="20">
        <v>280000</v>
      </c>
      <c r="N6" s="14">
        <f t="shared" si="1"/>
        <v>56933.333333333336</v>
      </c>
      <c r="O6" s="15">
        <f t="shared" si="0"/>
        <v>854000</v>
      </c>
    </row>
    <row r="7" spans="1:15" ht="34.5" thickBot="1">
      <c r="A7" s="3">
        <v>5</v>
      </c>
      <c r="B7" s="5">
        <v>50405405</v>
      </c>
      <c r="C7" s="5" t="s">
        <v>28</v>
      </c>
      <c r="D7" s="28" t="s">
        <v>225</v>
      </c>
      <c r="E7" s="28" t="s">
        <v>226</v>
      </c>
      <c r="F7" s="5" t="s">
        <v>10</v>
      </c>
      <c r="G7" s="34">
        <v>5</v>
      </c>
      <c r="H7" s="10">
        <v>24480</v>
      </c>
      <c r="I7" s="12">
        <v>0</v>
      </c>
      <c r="J7" s="10">
        <v>24720</v>
      </c>
      <c r="K7" s="12">
        <v>0</v>
      </c>
      <c r="L7" s="10">
        <v>24000</v>
      </c>
      <c r="M7" s="20">
        <v>0</v>
      </c>
      <c r="N7" s="14">
        <f t="shared" si="1"/>
        <v>24400</v>
      </c>
      <c r="O7" s="15">
        <f t="shared" si="0"/>
        <v>122000</v>
      </c>
    </row>
    <row r="8" spans="1:15" ht="23.25" thickBot="1">
      <c r="A8" s="3">
        <v>6</v>
      </c>
      <c r="B8" s="5">
        <v>50407003</v>
      </c>
      <c r="C8" s="5" t="s">
        <v>29</v>
      </c>
      <c r="D8" s="28" t="s">
        <v>227</v>
      </c>
      <c r="E8" s="28" t="s">
        <v>228</v>
      </c>
      <c r="F8" s="5" t="s">
        <v>10</v>
      </c>
      <c r="G8" s="34">
        <v>22</v>
      </c>
      <c r="H8" s="10">
        <v>6528</v>
      </c>
      <c r="I8" s="12">
        <v>130560</v>
      </c>
      <c r="J8" s="10">
        <v>6592</v>
      </c>
      <c r="K8" s="12">
        <v>131840</v>
      </c>
      <c r="L8" s="10">
        <v>6400</v>
      </c>
      <c r="M8" s="20">
        <v>128000</v>
      </c>
      <c r="N8" s="14">
        <f t="shared" si="1"/>
        <v>6506.666666666667</v>
      </c>
      <c r="O8" s="15">
        <f t="shared" si="0"/>
        <v>143146.66666666669</v>
      </c>
    </row>
    <row r="9" spans="1:15" ht="30.75" thickBot="1">
      <c r="A9" s="3">
        <v>7</v>
      </c>
      <c r="B9" s="5">
        <v>50221101</v>
      </c>
      <c r="C9" s="5" t="s">
        <v>30</v>
      </c>
      <c r="D9" s="28" t="s">
        <v>229</v>
      </c>
      <c r="E9" s="28" t="s">
        <v>230</v>
      </c>
      <c r="F9" s="5" t="s">
        <v>10</v>
      </c>
      <c r="G9" s="34">
        <v>93</v>
      </c>
      <c r="H9" s="10">
        <v>27744</v>
      </c>
      <c r="I9" s="12">
        <v>1581408</v>
      </c>
      <c r="J9" s="10">
        <v>28016</v>
      </c>
      <c r="K9" s="12">
        <v>1596912</v>
      </c>
      <c r="L9" s="10">
        <v>27200</v>
      </c>
      <c r="M9" s="20">
        <v>1550400</v>
      </c>
      <c r="N9" s="14">
        <f t="shared" si="1"/>
        <v>27653.333333333332</v>
      </c>
      <c r="O9" s="15">
        <f t="shared" si="0"/>
        <v>2571760</v>
      </c>
    </row>
    <row r="10" spans="1:15" ht="45.75" thickBot="1">
      <c r="A10" s="3">
        <v>8</v>
      </c>
      <c r="B10" s="5">
        <v>50221101</v>
      </c>
      <c r="C10" s="5" t="s">
        <v>31</v>
      </c>
      <c r="D10" s="28" t="s">
        <v>231</v>
      </c>
      <c r="E10" s="28" t="s">
        <v>232</v>
      </c>
      <c r="F10" s="5" t="s">
        <v>8</v>
      </c>
      <c r="G10" s="34">
        <v>14</v>
      </c>
      <c r="H10" s="10">
        <v>48960</v>
      </c>
      <c r="I10" s="12">
        <v>489600</v>
      </c>
      <c r="J10" s="10">
        <v>49440</v>
      </c>
      <c r="K10" s="12">
        <v>494400</v>
      </c>
      <c r="L10" s="10">
        <v>48000</v>
      </c>
      <c r="M10" s="20">
        <v>480000</v>
      </c>
      <c r="N10" s="14">
        <f t="shared" si="1"/>
        <v>48800</v>
      </c>
      <c r="O10" s="15">
        <f t="shared" si="0"/>
        <v>683200</v>
      </c>
    </row>
    <row r="11" spans="1:15" ht="57" thickBot="1">
      <c r="A11" s="3">
        <v>9</v>
      </c>
      <c r="B11" s="5">
        <v>50221101</v>
      </c>
      <c r="C11" s="5" t="s">
        <v>32</v>
      </c>
      <c r="D11" s="28" t="s">
        <v>233</v>
      </c>
      <c r="E11" s="28" t="s">
        <v>234</v>
      </c>
      <c r="F11" s="5" t="s">
        <v>8</v>
      </c>
      <c r="G11" s="34">
        <v>39</v>
      </c>
      <c r="H11" s="10">
        <v>48960</v>
      </c>
      <c r="I11" s="12">
        <v>930240</v>
      </c>
      <c r="J11" s="10">
        <v>49440</v>
      </c>
      <c r="K11" s="12">
        <v>939360</v>
      </c>
      <c r="L11" s="10">
        <v>48000</v>
      </c>
      <c r="M11" s="20">
        <v>912000</v>
      </c>
      <c r="N11" s="14">
        <f t="shared" si="1"/>
        <v>48800</v>
      </c>
      <c r="O11" s="15">
        <f t="shared" si="0"/>
        <v>1903200</v>
      </c>
    </row>
    <row r="12" spans="1:15" ht="34.5" thickBot="1">
      <c r="A12" s="3">
        <v>10</v>
      </c>
      <c r="B12" s="5">
        <v>50221101</v>
      </c>
      <c r="C12" s="5" t="s">
        <v>33</v>
      </c>
      <c r="D12" s="28" t="s">
        <v>235</v>
      </c>
      <c r="E12" s="28" t="s">
        <v>236</v>
      </c>
      <c r="F12" s="5" t="s">
        <v>10</v>
      </c>
      <c r="G12" s="34">
        <v>39</v>
      </c>
      <c r="H12" s="10">
        <v>58752</v>
      </c>
      <c r="I12" s="12">
        <v>1175040</v>
      </c>
      <c r="J12" s="10">
        <v>59328</v>
      </c>
      <c r="K12" s="12">
        <v>1186560</v>
      </c>
      <c r="L12" s="10">
        <v>57600</v>
      </c>
      <c r="M12" s="20">
        <v>1152000</v>
      </c>
      <c r="N12" s="14">
        <f t="shared" si="1"/>
        <v>58560</v>
      </c>
      <c r="O12" s="15">
        <f t="shared" si="0"/>
        <v>2283840</v>
      </c>
    </row>
    <row r="13" spans="1:15" ht="45.75" thickBot="1">
      <c r="A13" s="3">
        <v>11</v>
      </c>
      <c r="B13" s="5">
        <v>50221101</v>
      </c>
      <c r="C13" s="5" t="s">
        <v>34</v>
      </c>
      <c r="D13" s="28" t="s">
        <v>237</v>
      </c>
      <c r="E13" s="28" t="s">
        <v>238</v>
      </c>
      <c r="F13" s="5" t="s">
        <v>10</v>
      </c>
      <c r="G13" s="34">
        <v>131</v>
      </c>
      <c r="H13" s="10">
        <v>12076.8</v>
      </c>
      <c r="I13" s="12">
        <v>640070</v>
      </c>
      <c r="J13" s="10">
        <v>12195.2</v>
      </c>
      <c r="K13" s="12">
        <v>646346</v>
      </c>
      <c r="L13" s="10">
        <v>11840</v>
      </c>
      <c r="M13" s="20">
        <v>627520</v>
      </c>
      <c r="N13" s="14">
        <f t="shared" si="1"/>
        <v>12037.333333333334</v>
      </c>
      <c r="O13" s="15">
        <f t="shared" si="0"/>
        <v>1576890.6666666667</v>
      </c>
    </row>
    <row r="14" spans="1:15" ht="23.25" thickBot="1">
      <c r="A14" s="3">
        <v>12</v>
      </c>
      <c r="B14" s="5">
        <v>50221101</v>
      </c>
      <c r="C14" s="5" t="s">
        <v>35</v>
      </c>
      <c r="D14" s="28" t="s">
        <v>239</v>
      </c>
      <c r="E14" s="28" t="s">
        <v>240</v>
      </c>
      <c r="F14" s="5" t="s">
        <v>12</v>
      </c>
      <c r="G14" s="34">
        <v>50</v>
      </c>
      <c r="H14" s="10">
        <v>4896</v>
      </c>
      <c r="I14" s="12">
        <v>78336</v>
      </c>
      <c r="J14" s="10">
        <v>4944</v>
      </c>
      <c r="K14" s="12">
        <v>79104</v>
      </c>
      <c r="L14" s="10">
        <v>4800</v>
      </c>
      <c r="M14" s="20">
        <v>76800</v>
      </c>
      <c r="N14" s="14">
        <f t="shared" si="1"/>
        <v>4880</v>
      </c>
      <c r="O14" s="15">
        <f t="shared" si="0"/>
        <v>244000</v>
      </c>
    </row>
    <row r="15" spans="1:15" ht="23.25" thickBot="1">
      <c r="A15" s="3">
        <v>13</v>
      </c>
      <c r="B15" s="5">
        <v>50221101</v>
      </c>
      <c r="C15" s="5" t="s">
        <v>36</v>
      </c>
      <c r="D15" s="28" t="s">
        <v>241</v>
      </c>
      <c r="E15" s="28" t="s">
        <v>240</v>
      </c>
      <c r="F15" s="5" t="s">
        <v>12</v>
      </c>
      <c r="G15" s="34">
        <v>16</v>
      </c>
      <c r="H15" s="10">
        <v>11097.6</v>
      </c>
      <c r="I15" s="12">
        <v>22195</v>
      </c>
      <c r="J15" s="10">
        <v>11206.4</v>
      </c>
      <c r="K15" s="12">
        <v>22413</v>
      </c>
      <c r="L15" s="10">
        <v>10880</v>
      </c>
      <c r="M15" s="20">
        <v>21760</v>
      </c>
      <c r="N15" s="14">
        <f t="shared" si="1"/>
        <v>11061.333333333334</v>
      </c>
      <c r="O15" s="15">
        <f t="shared" si="0"/>
        <v>176981.33333333334</v>
      </c>
    </row>
    <row r="16" spans="1:15" ht="23.25" thickBot="1">
      <c r="A16" s="3">
        <v>14</v>
      </c>
      <c r="B16" s="5">
        <v>50303103</v>
      </c>
      <c r="C16" s="5" t="s">
        <v>37</v>
      </c>
      <c r="D16" s="28" t="s">
        <v>242</v>
      </c>
      <c r="E16" s="28" t="s">
        <v>243</v>
      </c>
      <c r="F16" s="5" t="s">
        <v>10</v>
      </c>
      <c r="G16" s="34">
        <v>3</v>
      </c>
      <c r="H16" s="10">
        <v>16320</v>
      </c>
      <c r="I16" s="12">
        <v>48960</v>
      </c>
      <c r="J16" s="10">
        <v>16480</v>
      </c>
      <c r="K16" s="12">
        <v>49440</v>
      </c>
      <c r="L16" s="10">
        <v>16000</v>
      </c>
      <c r="M16" s="20">
        <v>48000</v>
      </c>
      <c r="N16" s="14">
        <f t="shared" si="1"/>
        <v>16266.666666666666</v>
      </c>
      <c r="O16" s="15">
        <f t="shared" si="0"/>
        <v>48800</v>
      </c>
    </row>
    <row r="17" spans="1:15" ht="23.25" thickBot="1">
      <c r="A17" s="3">
        <v>15</v>
      </c>
      <c r="B17" s="5">
        <v>50171550</v>
      </c>
      <c r="C17" s="5" t="s">
        <v>38</v>
      </c>
      <c r="D17" s="28" t="s">
        <v>38</v>
      </c>
      <c r="E17" s="28" t="s">
        <v>244</v>
      </c>
      <c r="F17" s="5" t="s">
        <v>12</v>
      </c>
      <c r="G17" s="34">
        <v>4</v>
      </c>
      <c r="H17" s="10">
        <v>42432</v>
      </c>
      <c r="I17" s="12">
        <v>42432</v>
      </c>
      <c r="J17" s="10">
        <v>42848</v>
      </c>
      <c r="K17" s="12">
        <v>42848</v>
      </c>
      <c r="L17" s="10">
        <v>41600</v>
      </c>
      <c r="M17" s="20">
        <v>41600</v>
      </c>
      <c r="N17" s="14">
        <f t="shared" si="1"/>
        <v>42293.333333333336</v>
      </c>
      <c r="O17" s="15">
        <f t="shared" si="0"/>
        <v>169173.33333333334</v>
      </c>
    </row>
    <row r="18" spans="1:15" ht="45.75" thickBot="1">
      <c r="A18" s="3">
        <v>17</v>
      </c>
      <c r="B18" s="5">
        <v>50465220</v>
      </c>
      <c r="C18" s="5" t="s">
        <v>39</v>
      </c>
      <c r="D18" s="28" t="s">
        <v>39</v>
      </c>
      <c r="E18" s="28" t="s">
        <v>245</v>
      </c>
      <c r="F18" s="5" t="s">
        <v>10</v>
      </c>
      <c r="G18" s="34">
        <v>7</v>
      </c>
      <c r="H18" s="10">
        <v>45696</v>
      </c>
      <c r="I18" s="12">
        <v>182784</v>
      </c>
      <c r="J18" s="10">
        <v>46144</v>
      </c>
      <c r="K18" s="12">
        <v>184576</v>
      </c>
      <c r="L18" s="10">
        <v>44800</v>
      </c>
      <c r="M18" s="20">
        <v>179200</v>
      </c>
      <c r="N18" s="14">
        <f t="shared" si="1"/>
        <v>45546.666666666664</v>
      </c>
      <c r="O18" s="15">
        <f t="shared" si="0"/>
        <v>318826.66666666663</v>
      </c>
    </row>
    <row r="19" spans="1:15" s="22" customFormat="1" ht="15.75" thickBot="1">
      <c r="A19" s="23">
        <v>18</v>
      </c>
      <c r="B19" s="24">
        <v>50405320</v>
      </c>
      <c r="C19" s="24" t="s">
        <v>40</v>
      </c>
      <c r="D19" s="29" t="s">
        <v>40</v>
      </c>
      <c r="E19" s="29" t="s">
        <v>40</v>
      </c>
      <c r="F19" s="24" t="s">
        <v>10</v>
      </c>
      <c r="G19" s="34">
        <v>31</v>
      </c>
      <c r="H19" s="25">
        <v>11097.6</v>
      </c>
      <c r="I19" s="30">
        <v>299635</v>
      </c>
      <c r="J19" s="25">
        <v>11206.4</v>
      </c>
      <c r="K19" s="30">
        <v>302573</v>
      </c>
      <c r="L19" s="25">
        <v>10880</v>
      </c>
      <c r="M19" s="31">
        <v>293760</v>
      </c>
      <c r="N19" s="27">
        <f t="shared" si="1"/>
        <v>11061.333333333334</v>
      </c>
      <c r="O19" s="26">
        <f t="shared" si="0"/>
        <v>342901.33333333337</v>
      </c>
    </row>
    <row r="20" spans="1:15" ht="34.5" thickBot="1">
      <c r="A20" s="3">
        <v>19</v>
      </c>
      <c r="B20" s="5">
        <v>50325801</v>
      </c>
      <c r="C20" s="5" t="s">
        <v>41</v>
      </c>
      <c r="D20" s="28" t="s">
        <v>41</v>
      </c>
      <c r="E20" s="28" t="s">
        <v>246</v>
      </c>
      <c r="F20" s="5" t="s">
        <v>12</v>
      </c>
      <c r="G20" s="34">
        <v>30</v>
      </c>
      <c r="H20" s="10">
        <v>7344</v>
      </c>
      <c r="I20" s="12">
        <v>73440</v>
      </c>
      <c r="J20" s="10">
        <v>7416</v>
      </c>
      <c r="K20" s="12">
        <v>74160</v>
      </c>
      <c r="L20" s="10">
        <v>7200</v>
      </c>
      <c r="M20" s="20">
        <v>72000</v>
      </c>
      <c r="N20" s="14">
        <f t="shared" si="1"/>
        <v>7320</v>
      </c>
      <c r="O20" s="15">
        <f t="shared" si="0"/>
        <v>219600</v>
      </c>
    </row>
    <row r="21" spans="1:15" ht="57" thickBot="1">
      <c r="A21" s="3">
        <v>20</v>
      </c>
      <c r="B21" s="5">
        <v>50327008</v>
      </c>
      <c r="C21" s="5" t="s">
        <v>42</v>
      </c>
      <c r="D21" s="28" t="s">
        <v>42</v>
      </c>
      <c r="E21" s="28" t="s">
        <v>247</v>
      </c>
      <c r="F21" s="5" t="s">
        <v>10</v>
      </c>
      <c r="G21" s="34">
        <v>7</v>
      </c>
      <c r="H21" s="10">
        <v>57120</v>
      </c>
      <c r="I21" s="12">
        <v>399840</v>
      </c>
      <c r="J21" s="10">
        <v>57680</v>
      </c>
      <c r="K21" s="12">
        <v>403760</v>
      </c>
      <c r="L21" s="10">
        <v>56000</v>
      </c>
      <c r="M21" s="20">
        <v>392000</v>
      </c>
      <c r="N21" s="14">
        <f t="shared" si="1"/>
        <v>56933.333333333336</v>
      </c>
      <c r="O21" s="15">
        <f t="shared" si="0"/>
        <v>398533.33333333337</v>
      </c>
    </row>
    <row r="22" spans="1:15" ht="57" thickBot="1">
      <c r="A22" s="3">
        <v>22</v>
      </c>
      <c r="B22" s="5">
        <v>50171902</v>
      </c>
      <c r="C22" s="5" t="s">
        <v>43</v>
      </c>
      <c r="D22" s="28" t="s">
        <v>43</v>
      </c>
      <c r="E22" s="28" t="s">
        <v>248</v>
      </c>
      <c r="F22" s="5" t="s">
        <v>10</v>
      </c>
      <c r="G22" s="34">
        <v>1</v>
      </c>
      <c r="H22" s="10">
        <v>13708.8</v>
      </c>
      <c r="I22" s="12">
        <v>0</v>
      </c>
      <c r="J22" s="10">
        <v>13843.2</v>
      </c>
      <c r="K22" s="12">
        <v>0</v>
      </c>
      <c r="L22" s="10">
        <v>13440</v>
      </c>
      <c r="M22" s="20">
        <v>0</v>
      </c>
      <c r="N22" s="14">
        <f t="shared" si="1"/>
        <v>13664</v>
      </c>
      <c r="O22" s="15">
        <f t="shared" si="0"/>
        <v>13664</v>
      </c>
    </row>
    <row r="23" spans="1:15" ht="57" thickBot="1">
      <c r="A23" s="3">
        <v>23</v>
      </c>
      <c r="B23" s="5">
        <v>50171902</v>
      </c>
      <c r="C23" s="5" t="s">
        <v>44</v>
      </c>
      <c r="D23" s="28" t="s">
        <v>44</v>
      </c>
      <c r="E23" s="28" t="s">
        <v>248</v>
      </c>
      <c r="F23" s="5" t="s">
        <v>10</v>
      </c>
      <c r="G23" s="34">
        <v>2</v>
      </c>
      <c r="H23" s="10">
        <v>32150.400000000001</v>
      </c>
      <c r="I23" s="12">
        <v>32150</v>
      </c>
      <c r="J23" s="10">
        <v>32465.599999999999</v>
      </c>
      <c r="K23" s="12">
        <v>32466</v>
      </c>
      <c r="L23" s="10">
        <v>31520</v>
      </c>
      <c r="M23" s="20">
        <v>31520</v>
      </c>
      <c r="N23" s="14">
        <f t="shared" si="1"/>
        <v>32045.333333333332</v>
      </c>
      <c r="O23" s="15">
        <f t="shared" si="0"/>
        <v>64090.666666666664</v>
      </c>
    </row>
    <row r="24" spans="1:15" ht="57" thickBot="1">
      <c r="A24" s="3">
        <v>24</v>
      </c>
      <c r="B24" s="5">
        <v>50171902</v>
      </c>
      <c r="C24" s="5" t="s">
        <v>45</v>
      </c>
      <c r="D24" s="28" t="s">
        <v>45</v>
      </c>
      <c r="E24" s="28" t="s">
        <v>248</v>
      </c>
      <c r="F24" s="5" t="s">
        <v>10</v>
      </c>
      <c r="G24" s="34">
        <v>2</v>
      </c>
      <c r="H24" s="10">
        <v>33456</v>
      </c>
      <c r="I24" s="12">
        <v>33456</v>
      </c>
      <c r="J24" s="10">
        <v>33784</v>
      </c>
      <c r="K24" s="12">
        <v>33784</v>
      </c>
      <c r="L24" s="10">
        <v>32800</v>
      </c>
      <c r="M24" s="20">
        <v>32800</v>
      </c>
      <c r="N24" s="14">
        <f t="shared" si="1"/>
        <v>33346.666666666664</v>
      </c>
      <c r="O24" s="15">
        <f t="shared" si="0"/>
        <v>66693.333333333328</v>
      </c>
    </row>
    <row r="25" spans="1:15" ht="57" thickBot="1">
      <c r="A25" s="3">
        <v>25</v>
      </c>
      <c r="B25" s="5">
        <v>50171902</v>
      </c>
      <c r="C25" s="5" t="s">
        <v>46</v>
      </c>
      <c r="D25" s="28" t="s">
        <v>46</v>
      </c>
      <c r="E25" s="28" t="s">
        <v>248</v>
      </c>
      <c r="F25" s="5" t="s">
        <v>10</v>
      </c>
      <c r="G25" s="34">
        <v>2</v>
      </c>
      <c r="H25" s="10">
        <v>51408</v>
      </c>
      <c r="I25" s="12">
        <v>51408</v>
      </c>
      <c r="J25" s="10">
        <v>51912</v>
      </c>
      <c r="K25" s="12">
        <v>51912</v>
      </c>
      <c r="L25" s="10">
        <v>50400</v>
      </c>
      <c r="M25" s="20">
        <v>50400</v>
      </c>
      <c r="N25" s="14">
        <f t="shared" si="1"/>
        <v>51240</v>
      </c>
      <c r="O25" s="15">
        <f t="shared" si="0"/>
        <v>102480</v>
      </c>
    </row>
    <row r="26" spans="1:15" ht="57" thickBot="1">
      <c r="A26" s="3">
        <v>26</v>
      </c>
      <c r="B26" s="5">
        <v>50171902</v>
      </c>
      <c r="C26" s="5" t="s">
        <v>47</v>
      </c>
      <c r="D26" s="28" t="s">
        <v>47</v>
      </c>
      <c r="E26" s="28" t="s">
        <v>248</v>
      </c>
      <c r="F26" s="5" t="s">
        <v>10</v>
      </c>
      <c r="G26" s="34">
        <v>1</v>
      </c>
      <c r="H26" s="10">
        <v>59568</v>
      </c>
      <c r="I26" s="12">
        <v>59568</v>
      </c>
      <c r="J26" s="10">
        <v>60152</v>
      </c>
      <c r="K26" s="12">
        <v>60152</v>
      </c>
      <c r="L26" s="10">
        <v>58400</v>
      </c>
      <c r="M26" s="20">
        <v>58400</v>
      </c>
      <c r="N26" s="14">
        <f t="shared" si="1"/>
        <v>59373.333333333336</v>
      </c>
      <c r="O26" s="15">
        <f t="shared" si="0"/>
        <v>59373.333333333336</v>
      </c>
    </row>
    <row r="27" spans="1:15" ht="57" thickBot="1">
      <c r="A27" s="3">
        <v>27</v>
      </c>
      <c r="B27" s="5">
        <v>50171902</v>
      </c>
      <c r="C27" s="5" t="s">
        <v>48</v>
      </c>
      <c r="D27" s="28" t="s">
        <v>48</v>
      </c>
      <c r="E27" s="28" t="s">
        <v>248</v>
      </c>
      <c r="F27" s="5" t="s">
        <v>10</v>
      </c>
      <c r="G27" s="34">
        <v>1</v>
      </c>
      <c r="H27" s="10">
        <v>38352</v>
      </c>
      <c r="I27" s="12">
        <v>38352</v>
      </c>
      <c r="J27" s="10">
        <v>38728</v>
      </c>
      <c r="K27" s="12">
        <v>38728</v>
      </c>
      <c r="L27" s="10">
        <v>37600</v>
      </c>
      <c r="M27" s="20">
        <v>37600</v>
      </c>
      <c r="N27" s="14">
        <f t="shared" si="1"/>
        <v>38226.666666666664</v>
      </c>
      <c r="O27" s="15">
        <f t="shared" si="0"/>
        <v>38226.666666666664</v>
      </c>
    </row>
    <row r="28" spans="1:15" ht="57" thickBot="1">
      <c r="A28" s="3">
        <v>28</v>
      </c>
      <c r="B28" s="5">
        <v>50171902</v>
      </c>
      <c r="C28" s="5" t="s">
        <v>49</v>
      </c>
      <c r="D28" s="28" t="s">
        <v>49</v>
      </c>
      <c r="E28" s="28" t="s">
        <v>248</v>
      </c>
      <c r="F28" s="5" t="s">
        <v>10</v>
      </c>
      <c r="G28" s="34">
        <v>1</v>
      </c>
      <c r="H28" s="10">
        <v>36720</v>
      </c>
      <c r="I28" s="12">
        <v>36720</v>
      </c>
      <c r="J28" s="10">
        <v>37080</v>
      </c>
      <c r="K28" s="12">
        <v>37080</v>
      </c>
      <c r="L28" s="10">
        <v>36000</v>
      </c>
      <c r="M28" s="20">
        <v>36000</v>
      </c>
      <c r="N28" s="14">
        <f t="shared" si="1"/>
        <v>36600</v>
      </c>
      <c r="O28" s="15">
        <f t="shared" si="0"/>
        <v>36600</v>
      </c>
    </row>
    <row r="29" spans="1:15" ht="34.5" thickBot="1">
      <c r="A29" s="3">
        <v>29</v>
      </c>
      <c r="B29" s="5">
        <v>50192110</v>
      </c>
      <c r="C29" s="5" t="s">
        <v>50</v>
      </c>
      <c r="D29" s="28" t="s">
        <v>249</v>
      </c>
      <c r="E29" s="28" t="s">
        <v>250</v>
      </c>
      <c r="F29" s="5" t="s">
        <v>12</v>
      </c>
      <c r="G29" s="34">
        <v>10</v>
      </c>
      <c r="H29" s="10">
        <v>9792</v>
      </c>
      <c r="I29" s="12">
        <v>39168</v>
      </c>
      <c r="J29" s="10">
        <v>9888</v>
      </c>
      <c r="K29" s="12">
        <v>39552</v>
      </c>
      <c r="L29" s="10">
        <v>9600</v>
      </c>
      <c r="M29" s="20">
        <v>38400</v>
      </c>
      <c r="N29" s="14">
        <f t="shared" si="1"/>
        <v>9760</v>
      </c>
      <c r="O29" s="15">
        <f t="shared" si="0"/>
        <v>97600</v>
      </c>
    </row>
    <row r="30" spans="1:15" ht="79.5" thickBot="1">
      <c r="A30" s="3">
        <v>31</v>
      </c>
      <c r="B30" s="5">
        <v>50131623</v>
      </c>
      <c r="C30" s="5" t="s">
        <v>51</v>
      </c>
      <c r="D30" s="28" t="s">
        <v>251</v>
      </c>
      <c r="E30" s="28" t="s">
        <v>252</v>
      </c>
      <c r="F30" s="5" t="s">
        <v>203</v>
      </c>
      <c r="G30" s="34">
        <v>356</v>
      </c>
      <c r="H30" s="10">
        <v>19584</v>
      </c>
      <c r="I30" s="12">
        <v>2663424</v>
      </c>
      <c r="J30" s="10">
        <v>19776</v>
      </c>
      <c r="K30" s="12">
        <v>2689536</v>
      </c>
      <c r="L30" s="10">
        <v>19200</v>
      </c>
      <c r="M30" s="20">
        <v>2611200</v>
      </c>
      <c r="N30" s="14">
        <f t="shared" si="1"/>
        <v>19520</v>
      </c>
      <c r="O30" s="15">
        <f t="shared" si="0"/>
        <v>6949120</v>
      </c>
    </row>
    <row r="31" spans="1:15" ht="45.75" thickBot="1">
      <c r="A31" s="3">
        <v>32</v>
      </c>
      <c r="B31" s="5">
        <v>50404102</v>
      </c>
      <c r="C31" s="5" t="s">
        <v>52</v>
      </c>
      <c r="D31" s="28" t="s">
        <v>253</v>
      </c>
      <c r="E31" s="28" t="s">
        <v>254</v>
      </c>
      <c r="F31" s="5" t="s">
        <v>10</v>
      </c>
      <c r="G31" s="34">
        <v>2</v>
      </c>
      <c r="H31" s="10">
        <v>75888</v>
      </c>
      <c r="I31" s="12">
        <v>75888</v>
      </c>
      <c r="J31" s="10">
        <v>76632</v>
      </c>
      <c r="K31" s="12">
        <v>76632</v>
      </c>
      <c r="L31" s="10">
        <v>74400</v>
      </c>
      <c r="M31" s="20">
        <v>74400</v>
      </c>
      <c r="N31" s="14">
        <f t="shared" si="1"/>
        <v>75640</v>
      </c>
      <c r="O31" s="15">
        <f t="shared" si="0"/>
        <v>151280</v>
      </c>
    </row>
    <row r="32" spans="1:15" ht="34.5" thickBot="1">
      <c r="A32" s="3">
        <v>33</v>
      </c>
      <c r="B32" s="5">
        <v>50131701</v>
      </c>
      <c r="C32" s="5" t="s">
        <v>53</v>
      </c>
      <c r="D32" s="28" t="s">
        <v>255</v>
      </c>
      <c r="E32" s="28" t="s">
        <v>256</v>
      </c>
      <c r="F32" s="5" t="s">
        <v>11</v>
      </c>
      <c r="G32" s="34">
        <v>121</v>
      </c>
      <c r="H32" s="10">
        <v>8160</v>
      </c>
      <c r="I32" s="12">
        <v>171360</v>
      </c>
      <c r="J32" s="10">
        <v>8240</v>
      </c>
      <c r="K32" s="12">
        <v>173040</v>
      </c>
      <c r="L32" s="10">
        <v>8000</v>
      </c>
      <c r="M32" s="20">
        <v>168000</v>
      </c>
      <c r="N32" s="14">
        <f t="shared" si="1"/>
        <v>8133.333333333333</v>
      </c>
      <c r="O32" s="15">
        <f t="shared" si="0"/>
        <v>984133.33333333326</v>
      </c>
    </row>
    <row r="33" spans="1:15" ht="15.75" thickBot="1">
      <c r="A33" s="3">
        <v>34</v>
      </c>
      <c r="B33" s="5">
        <v>50101717</v>
      </c>
      <c r="C33" s="5" t="s">
        <v>54</v>
      </c>
      <c r="D33" s="28" t="s">
        <v>257</v>
      </c>
      <c r="E33" s="28" t="s">
        <v>257</v>
      </c>
      <c r="F33" s="5" t="s">
        <v>10</v>
      </c>
      <c r="G33" s="34">
        <v>13</v>
      </c>
      <c r="H33" s="10">
        <v>1632</v>
      </c>
      <c r="I33" s="12">
        <v>8160</v>
      </c>
      <c r="J33" s="10">
        <v>1648</v>
      </c>
      <c r="K33" s="12">
        <v>8240</v>
      </c>
      <c r="L33" s="10">
        <v>1600</v>
      </c>
      <c r="M33" s="20">
        <v>8000</v>
      </c>
      <c r="N33" s="14">
        <f t="shared" si="1"/>
        <v>1626.6666666666667</v>
      </c>
      <c r="O33" s="15">
        <f t="shared" si="0"/>
        <v>21146.666666666668</v>
      </c>
    </row>
    <row r="34" spans="1:15" ht="34.5" thickBot="1">
      <c r="A34" s="3">
        <v>35</v>
      </c>
      <c r="B34" s="5">
        <v>50101717</v>
      </c>
      <c r="C34" s="5" t="s">
        <v>55</v>
      </c>
      <c r="D34" s="28" t="s">
        <v>55</v>
      </c>
      <c r="E34" s="28" t="s">
        <v>258</v>
      </c>
      <c r="F34" s="5" t="s">
        <v>10</v>
      </c>
      <c r="G34" s="34">
        <v>4</v>
      </c>
      <c r="H34" s="10">
        <v>1632</v>
      </c>
      <c r="I34" s="12">
        <v>6528</v>
      </c>
      <c r="J34" s="10">
        <v>1648</v>
      </c>
      <c r="K34" s="12">
        <v>6592</v>
      </c>
      <c r="L34" s="10">
        <v>1600</v>
      </c>
      <c r="M34" s="20">
        <v>6400</v>
      </c>
      <c r="N34" s="14">
        <f t="shared" si="1"/>
        <v>1626.6666666666667</v>
      </c>
      <c r="O34" s="15">
        <f t="shared" si="0"/>
        <v>6506.666666666667</v>
      </c>
    </row>
    <row r="35" spans="1:15" ht="23.25" thickBot="1">
      <c r="A35" s="3">
        <v>36</v>
      </c>
      <c r="B35" s="5">
        <v>50101716</v>
      </c>
      <c r="C35" s="5" t="s">
        <v>56</v>
      </c>
      <c r="D35" s="28" t="s">
        <v>56</v>
      </c>
      <c r="E35" s="28" t="s">
        <v>229</v>
      </c>
      <c r="F35" s="5" t="s">
        <v>10</v>
      </c>
      <c r="G35" s="34">
        <v>13</v>
      </c>
      <c r="H35" s="10">
        <v>81600</v>
      </c>
      <c r="I35" s="12">
        <v>489600</v>
      </c>
      <c r="J35" s="10">
        <v>82400</v>
      </c>
      <c r="K35" s="12">
        <v>494400</v>
      </c>
      <c r="L35" s="10">
        <v>80000</v>
      </c>
      <c r="M35" s="20">
        <v>480000</v>
      </c>
      <c r="N35" s="14">
        <f t="shared" si="1"/>
        <v>81333.333333333328</v>
      </c>
      <c r="O35" s="15">
        <f t="shared" si="0"/>
        <v>1057333.3333333333</v>
      </c>
    </row>
    <row r="36" spans="1:15" ht="15.75" thickBot="1">
      <c r="A36" s="3">
        <v>37</v>
      </c>
      <c r="B36" s="5">
        <v>50404115</v>
      </c>
      <c r="C36" s="5" t="s">
        <v>57</v>
      </c>
      <c r="D36" s="28" t="s">
        <v>259</v>
      </c>
      <c r="E36" s="28" t="s">
        <v>260</v>
      </c>
      <c r="F36" s="5" t="s">
        <v>10</v>
      </c>
      <c r="G36" s="34">
        <v>1</v>
      </c>
      <c r="H36" s="10">
        <v>130560</v>
      </c>
      <c r="I36" s="12">
        <v>0</v>
      </c>
      <c r="J36" s="10">
        <v>131840</v>
      </c>
      <c r="K36" s="12">
        <v>0</v>
      </c>
      <c r="L36" s="10">
        <v>128000</v>
      </c>
      <c r="M36" s="20">
        <v>0</v>
      </c>
      <c r="N36" s="14">
        <f t="shared" si="1"/>
        <v>130133.33333333333</v>
      </c>
      <c r="O36" s="15">
        <f t="shared" si="0"/>
        <v>130133.33333333333</v>
      </c>
    </row>
    <row r="37" spans="1:15" s="22" customFormat="1" ht="34.5" thickBot="1">
      <c r="A37" s="23">
        <v>38</v>
      </c>
      <c r="B37" s="24">
        <v>50404115</v>
      </c>
      <c r="C37" s="24" t="s">
        <v>58</v>
      </c>
      <c r="D37" s="29" t="s">
        <v>261</v>
      </c>
      <c r="E37" s="29" t="s">
        <v>261</v>
      </c>
      <c r="F37" s="24" t="s">
        <v>10</v>
      </c>
      <c r="G37" s="34">
        <v>2</v>
      </c>
      <c r="H37" s="25">
        <v>122400</v>
      </c>
      <c r="I37" s="30">
        <v>122400</v>
      </c>
      <c r="J37" s="25">
        <v>123600</v>
      </c>
      <c r="K37" s="30">
        <v>123600</v>
      </c>
      <c r="L37" s="25">
        <v>120000</v>
      </c>
      <c r="M37" s="31">
        <v>120000</v>
      </c>
      <c r="N37" s="27">
        <f t="shared" si="1"/>
        <v>122000</v>
      </c>
      <c r="O37" s="26">
        <f t="shared" si="0"/>
        <v>244000</v>
      </c>
    </row>
    <row r="38" spans="1:15" ht="57" thickBot="1">
      <c r="A38" s="3">
        <v>39</v>
      </c>
      <c r="B38" s="5">
        <v>50407049</v>
      </c>
      <c r="C38" s="5" t="s">
        <v>59</v>
      </c>
      <c r="D38" s="28" t="s">
        <v>262</v>
      </c>
      <c r="E38" s="28" t="s">
        <v>263</v>
      </c>
      <c r="F38" s="5" t="s">
        <v>10</v>
      </c>
      <c r="G38" s="34">
        <v>9</v>
      </c>
      <c r="H38" s="10">
        <v>89760</v>
      </c>
      <c r="I38" s="12">
        <v>448800</v>
      </c>
      <c r="J38" s="10">
        <v>90640</v>
      </c>
      <c r="K38" s="12">
        <v>453200</v>
      </c>
      <c r="L38" s="10">
        <v>88000</v>
      </c>
      <c r="M38" s="20">
        <v>440000</v>
      </c>
      <c r="N38" s="14">
        <f t="shared" si="1"/>
        <v>89466.666666666672</v>
      </c>
      <c r="O38" s="15">
        <f t="shared" si="0"/>
        <v>805200</v>
      </c>
    </row>
    <row r="39" spans="1:15" ht="34.5" thickBot="1">
      <c r="A39" s="3">
        <v>40</v>
      </c>
      <c r="B39" s="5">
        <v>50405606</v>
      </c>
      <c r="C39" s="5" t="s">
        <v>60</v>
      </c>
      <c r="D39" s="28" t="s">
        <v>264</v>
      </c>
      <c r="E39" s="28" t="s">
        <v>265</v>
      </c>
      <c r="F39" s="5" t="s">
        <v>10</v>
      </c>
      <c r="G39" s="34">
        <v>22</v>
      </c>
      <c r="H39" s="10">
        <v>8976</v>
      </c>
      <c r="I39" s="12">
        <v>161568</v>
      </c>
      <c r="J39" s="10">
        <v>9064</v>
      </c>
      <c r="K39" s="12">
        <v>163152</v>
      </c>
      <c r="L39" s="10">
        <v>8800</v>
      </c>
      <c r="M39" s="20">
        <v>158400</v>
      </c>
      <c r="N39" s="14">
        <f t="shared" si="1"/>
        <v>8946.6666666666661</v>
      </c>
      <c r="O39" s="15">
        <f t="shared" si="0"/>
        <v>196826.66666666666</v>
      </c>
    </row>
    <row r="40" spans="1:15" ht="34.5" thickBot="1">
      <c r="A40" s="3">
        <v>41</v>
      </c>
      <c r="B40" s="5">
        <v>50171902</v>
      </c>
      <c r="C40" s="5" t="s">
        <v>61</v>
      </c>
      <c r="D40" s="28" t="s">
        <v>266</v>
      </c>
      <c r="E40" s="28" t="s">
        <v>266</v>
      </c>
      <c r="F40" s="5" t="s">
        <v>10</v>
      </c>
      <c r="G40" s="34">
        <v>2</v>
      </c>
      <c r="H40" s="10">
        <v>156672</v>
      </c>
      <c r="I40" s="12">
        <v>0</v>
      </c>
      <c r="J40" s="10">
        <v>158208</v>
      </c>
      <c r="K40" s="12">
        <v>0</v>
      </c>
      <c r="L40" s="10">
        <v>153600</v>
      </c>
      <c r="M40" s="20">
        <v>0</v>
      </c>
      <c r="N40" s="14">
        <f t="shared" si="1"/>
        <v>156160</v>
      </c>
      <c r="O40" s="15">
        <f t="shared" si="0"/>
        <v>312320</v>
      </c>
    </row>
    <row r="41" spans="1:15" ht="34.5" thickBot="1">
      <c r="A41" s="3">
        <v>42</v>
      </c>
      <c r="B41" s="5">
        <v>50171902</v>
      </c>
      <c r="C41" s="5" t="s">
        <v>62</v>
      </c>
      <c r="D41" s="28" t="s">
        <v>62</v>
      </c>
      <c r="E41" s="28" t="s">
        <v>267</v>
      </c>
      <c r="F41" s="5" t="s">
        <v>10</v>
      </c>
      <c r="G41" s="34">
        <v>16</v>
      </c>
      <c r="H41" s="10">
        <v>93024</v>
      </c>
      <c r="I41" s="12">
        <v>1302336</v>
      </c>
      <c r="J41" s="10">
        <v>93936</v>
      </c>
      <c r="K41" s="12">
        <v>1315104</v>
      </c>
      <c r="L41" s="10">
        <v>91200</v>
      </c>
      <c r="M41" s="20">
        <v>1276800</v>
      </c>
      <c r="N41" s="14">
        <f t="shared" si="1"/>
        <v>92720</v>
      </c>
      <c r="O41" s="15">
        <f t="shared" si="0"/>
        <v>1483520</v>
      </c>
    </row>
    <row r="42" spans="1:15" ht="45.75" thickBot="1">
      <c r="A42" s="3">
        <v>43</v>
      </c>
      <c r="B42" s="5">
        <v>50305602</v>
      </c>
      <c r="C42" s="5" t="s">
        <v>63</v>
      </c>
      <c r="D42" s="28" t="s">
        <v>63</v>
      </c>
      <c r="E42" s="28" t="s">
        <v>268</v>
      </c>
      <c r="F42" s="5" t="s">
        <v>10</v>
      </c>
      <c r="G42" s="34">
        <v>16</v>
      </c>
      <c r="H42" s="10">
        <v>24480</v>
      </c>
      <c r="I42" s="12">
        <v>293760</v>
      </c>
      <c r="J42" s="10">
        <v>24720</v>
      </c>
      <c r="K42" s="12">
        <v>296640</v>
      </c>
      <c r="L42" s="10">
        <v>24000</v>
      </c>
      <c r="M42" s="20">
        <v>288000</v>
      </c>
      <c r="N42" s="14">
        <f t="shared" si="1"/>
        <v>24400</v>
      </c>
      <c r="O42" s="15">
        <f t="shared" si="0"/>
        <v>390400</v>
      </c>
    </row>
    <row r="43" spans="1:15" ht="34.5" thickBot="1">
      <c r="A43" s="3">
        <v>44</v>
      </c>
      <c r="B43" s="5">
        <v>50406501</v>
      </c>
      <c r="C43" s="5" t="s">
        <v>64</v>
      </c>
      <c r="D43" s="28" t="s">
        <v>64</v>
      </c>
      <c r="E43" s="28" t="s">
        <v>269</v>
      </c>
      <c r="F43" s="5" t="s">
        <v>10</v>
      </c>
      <c r="G43" s="34">
        <v>42</v>
      </c>
      <c r="H43" s="10">
        <v>8160</v>
      </c>
      <c r="I43" s="12">
        <v>244800</v>
      </c>
      <c r="J43" s="10">
        <v>8240</v>
      </c>
      <c r="K43" s="12">
        <v>247200</v>
      </c>
      <c r="L43" s="10">
        <v>8000</v>
      </c>
      <c r="M43" s="20">
        <v>240000</v>
      </c>
      <c r="N43" s="14">
        <f t="shared" si="1"/>
        <v>8133.333333333333</v>
      </c>
      <c r="O43" s="15">
        <f t="shared" si="0"/>
        <v>341600</v>
      </c>
    </row>
    <row r="44" spans="1:15" s="22" customFormat="1" ht="34.5" thickBot="1">
      <c r="A44" s="23">
        <v>45</v>
      </c>
      <c r="B44" s="24">
        <v>50404125</v>
      </c>
      <c r="C44" s="24" t="s">
        <v>65</v>
      </c>
      <c r="D44" s="29" t="s">
        <v>65</v>
      </c>
      <c r="E44" s="29" t="s">
        <v>270</v>
      </c>
      <c r="F44" s="24" t="s">
        <v>10</v>
      </c>
      <c r="G44" s="34">
        <v>1</v>
      </c>
      <c r="H44" s="25">
        <v>359040</v>
      </c>
      <c r="I44" s="30">
        <v>359040</v>
      </c>
      <c r="J44" s="25">
        <v>362560</v>
      </c>
      <c r="K44" s="30">
        <v>362560</v>
      </c>
      <c r="L44" s="25">
        <v>352000</v>
      </c>
      <c r="M44" s="31">
        <v>352000</v>
      </c>
      <c r="N44" s="27">
        <f t="shared" si="1"/>
        <v>357866.66666666669</v>
      </c>
      <c r="O44" s="26">
        <f t="shared" si="0"/>
        <v>357866.66666666669</v>
      </c>
    </row>
    <row r="45" spans="1:15" ht="34.5" thickBot="1">
      <c r="A45" s="3">
        <v>46</v>
      </c>
      <c r="B45" s="5">
        <v>50323501</v>
      </c>
      <c r="C45" s="5" t="s">
        <v>66</v>
      </c>
      <c r="D45" s="28" t="s">
        <v>66</v>
      </c>
      <c r="E45" s="28" t="s">
        <v>271</v>
      </c>
      <c r="F45" s="5" t="s">
        <v>10</v>
      </c>
      <c r="G45" s="34">
        <v>9</v>
      </c>
      <c r="H45" s="10">
        <v>22848</v>
      </c>
      <c r="I45" s="12">
        <v>159936</v>
      </c>
      <c r="J45" s="10">
        <v>23072</v>
      </c>
      <c r="K45" s="12">
        <v>161504</v>
      </c>
      <c r="L45" s="10">
        <v>22400</v>
      </c>
      <c r="M45" s="20">
        <v>156800</v>
      </c>
      <c r="N45" s="14">
        <f t="shared" si="1"/>
        <v>22773.333333333332</v>
      </c>
      <c r="O45" s="15">
        <f t="shared" si="0"/>
        <v>204960</v>
      </c>
    </row>
    <row r="46" spans="1:15" ht="45.75" thickBot="1">
      <c r="A46" s="3">
        <v>47</v>
      </c>
      <c r="B46" s="5">
        <v>50171551</v>
      </c>
      <c r="C46" s="5" t="s">
        <v>67</v>
      </c>
      <c r="D46" s="28" t="s">
        <v>272</v>
      </c>
      <c r="E46" s="28" t="s">
        <v>273</v>
      </c>
      <c r="F46" s="5" t="s">
        <v>10</v>
      </c>
      <c r="G46" s="34">
        <v>110</v>
      </c>
      <c r="H46" s="10">
        <v>3590.4</v>
      </c>
      <c r="I46" s="12">
        <v>201062</v>
      </c>
      <c r="J46" s="10">
        <v>3625.6</v>
      </c>
      <c r="K46" s="12">
        <v>203034</v>
      </c>
      <c r="L46" s="10">
        <v>3520</v>
      </c>
      <c r="M46" s="20">
        <v>197120</v>
      </c>
      <c r="N46" s="14">
        <f t="shared" si="1"/>
        <v>3578.6666666666665</v>
      </c>
      <c r="O46" s="15">
        <f t="shared" si="0"/>
        <v>393653.33333333331</v>
      </c>
    </row>
    <row r="47" spans="1:15" s="22" customFormat="1" ht="30.75" thickBot="1">
      <c r="A47" s="23">
        <v>48</v>
      </c>
      <c r="B47" s="24">
        <v>50151513</v>
      </c>
      <c r="C47" s="24" t="s">
        <v>68</v>
      </c>
      <c r="D47" s="29" t="s">
        <v>274</v>
      </c>
      <c r="E47" s="29" t="s">
        <v>275</v>
      </c>
      <c r="F47" s="24" t="s">
        <v>11</v>
      </c>
      <c r="G47" s="34">
        <v>1</v>
      </c>
      <c r="H47" s="25">
        <v>114240</v>
      </c>
      <c r="I47" s="30">
        <v>0</v>
      </c>
      <c r="J47" s="25">
        <v>115360</v>
      </c>
      <c r="K47" s="30">
        <v>0</v>
      </c>
      <c r="L47" s="25">
        <v>112000</v>
      </c>
      <c r="M47" s="31">
        <v>0</v>
      </c>
      <c r="N47" s="27">
        <f t="shared" si="1"/>
        <v>113866.66666666667</v>
      </c>
      <c r="O47" s="26">
        <f t="shared" si="0"/>
        <v>113866.66666666667</v>
      </c>
    </row>
    <row r="48" spans="1:15" ht="30.75" thickBot="1">
      <c r="A48" s="3">
        <v>49</v>
      </c>
      <c r="B48" s="5">
        <v>50151513</v>
      </c>
      <c r="C48" s="5" t="s">
        <v>69</v>
      </c>
      <c r="D48" s="28" t="s">
        <v>276</v>
      </c>
      <c r="E48" s="28" t="s">
        <v>277</v>
      </c>
      <c r="F48" s="5" t="s">
        <v>11</v>
      </c>
      <c r="G48" s="34">
        <v>210</v>
      </c>
      <c r="H48" s="10">
        <v>10934.4</v>
      </c>
      <c r="I48" s="12">
        <v>634195</v>
      </c>
      <c r="J48" s="10">
        <v>11041.6</v>
      </c>
      <c r="K48" s="12">
        <v>640413</v>
      </c>
      <c r="L48" s="10">
        <v>10720</v>
      </c>
      <c r="M48" s="20">
        <v>621760</v>
      </c>
      <c r="N48" s="14">
        <f t="shared" si="1"/>
        <v>10898.666666666666</v>
      </c>
      <c r="O48" s="15">
        <f t="shared" si="0"/>
        <v>2288720</v>
      </c>
    </row>
    <row r="49" spans="1:15" ht="15.75" thickBot="1">
      <c r="A49" s="3">
        <v>50</v>
      </c>
      <c r="B49" s="5">
        <v>50151513</v>
      </c>
      <c r="C49" s="5" t="s">
        <v>70</v>
      </c>
      <c r="D49" s="28" t="s">
        <v>278</v>
      </c>
      <c r="E49" s="28" t="s">
        <v>279</v>
      </c>
      <c r="F49" s="5" t="s">
        <v>11</v>
      </c>
      <c r="G49" s="34">
        <v>176</v>
      </c>
      <c r="H49" s="10">
        <v>21052.799999999999</v>
      </c>
      <c r="I49" s="12">
        <v>1157904</v>
      </c>
      <c r="J49" s="10">
        <v>21259.200000000001</v>
      </c>
      <c r="K49" s="12">
        <v>1169256</v>
      </c>
      <c r="L49" s="10">
        <v>20640</v>
      </c>
      <c r="M49" s="20">
        <v>1135200</v>
      </c>
      <c r="N49" s="14">
        <f t="shared" si="1"/>
        <v>20984</v>
      </c>
      <c r="O49" s="15">
        <f t="shared" si="0"/>
        <v>3693184</v>
      </c>
    </row>
    <row r="50" spans="1:15" ht="15.75" thickBot="1">
      <c r="A50" s="3">
        <v>51</v>
      </c>
      <c r="B50" s="5">
        <v>50151513</v>
      </c>
      <c r="C50" s="5" t="s">
        <v>71</v>
      </c>
      <c r="D50" s="28" t="s">
        <v>280</v>
      </c>
      <c r="E50" s="28" t="s">
        <v>281</v>
      </c>
      <c r="F50" s="5" t="s">
        <v>11</v>
      </c>
      <c r="G50" s="34">
        <v>29</v>
      </c>
      <c r="H50" s="10">
        <v>80784</v>
      </c>
      <c r="I50" s="12">
        <v>565488</v>
      </c>
      <c r="J50" s="10">
        <v>81576</v>
      </c>
      <c r="K50" s="12">
        <v>571032</v>
      </c>
      <c r="L50" s="10">
        <v>79200</v>
      </c>
      <c r="M50" s="20">
        <v>554400</v>
      </c>
      <c r="N50" s="14">
        <f t="shared" si="1"/>
        <v>80520</v>
      </c>
      <c r="O50" s="15">
        <f t="shared" si="0"/>
        <v>2335080</v>
      </c>
    </row>
    <row r="51" spans="1:15" ht="34.5" thickBot="1">
      <c r="A51" s="3">
        <v>52</v>
      </c>
      <c r="B51" s="5">
        <v>51101718</v>
      </c>
      <c r="C51" s="5" t="s">
        <v>72</v>
      </c>
      <c r="D51" s="28" t="s">
        <v>282</v>
      </c>
      <c r="E51" s="28" t="s">
        <v>283</v>
      </c>
      <c r="F51" s="5" t="s">
        <v>14</v>
      </c>
      <c r="G51" s="34">
        <v>11</v>
      </c>
      <c r="H51" s="10">
        <v>40800</v>
      </c>
      <c r="I51" s="12">
        <v>367200</v>
      </c>
      <c r="J51" s="10">
        <v>41200</v>
      </c>
      <c r="K51" s="12">
        <v>370800</v>
      </c>
      <c r="L51" s="10">
        <v>40000</v>
      </c>
      <c r="M51" s="20">
        <v>360000</v>
      </c>
      <c r="N51" s="14">
        <f t="shared" si="1"/>
        <v>40666.666666666664</v>
      </c>
      <c r="O51" s="15">
        <f t="shared" si="0"/>
        <v>447333.33333333331</v>
      </c>
    </row>
    <row r="52" spans="1:15" ht="45.75" thickBot="1">
      <c r="A52" s="3">
        <v>53</v>
      </c>
      <c r="B52" s="5">
        <v>12191601</v>
      </c>
      <c r="C52" s="5" t="s">
        <v>18</v>
      </c>
      <c r="D52" s="28" t="s">
        <v>284</v>
      </c>
      <c r="E52" s="28" t="s">
        <v>285</v>
      </c>
      <c r="F52" s="5" t="s">
        <v>11</v>
      </c>
      <c r="G52" s="34">
        <v>6</v>
      </c>
      <c r="H52" s="10">
        <v>18768</v>
      </c>
      <c r="I52" s="12">
        <v>75072</v>
      </c>
      <c r="J52" s="10">
        <v>18952</v>
      </c>
      <c r="K52" s="12">
        <v>75808</v>
      </c>
      <c r="L52" s="10">
        <v>18400</v>
      </c>
      <c r="M52" s="20">
        <v>73600</v>
      </c>
      <c r="N52" s="14">
        <f t="shared" si="1"/>
        <v>18706.666666666668</v>
      </c>
      <c r="O52" s="15">
        <f t="shared" si="0"/>
        <v>112240</v>
      </c>
    </row>
    <row r="53" spans="1:15" ht="30.75" thickBot="1">
      <c r="A53" s="3">
        <v>54</v>
      </c>
      <c r="B53" s="5">
        <v>50221303</v>
      </c>
      <c r="C53" s="5" t="s">
        <v>73</v>
      </c>
      <c r="D53" s="28" t="s">
        <v>286</v>
      </c>
      <c r="E53" s="28" t="s">
        <v>287</v>
      </c>
      <c r="F53" s="5" t="s">
        <v>10</v>
      </c>
      <c r="G53" s="34">
        <v>12</v>
      </c>
      <c r="H53" s="10">
        <v>13056</v>
      </c>
      <c r="I53" s="12">
        <v>78336</v>
      </c>
      <c r="J53" s="10">
        <v>13184</v>
      </c>
      <c r="K53" s="12">
        <v>79104</v>
      </c>
      <c r="L53" s="10">
        <v>12800</v>
      </c>
      <c r="M53" s="20">
        <v>76800</v>
      </c>
      <c r="N53" s="14">
        <f t="shared" si="1"/>
        <v>13013.333333333334</v>
      </c>
      <c r="O53" s="15">
        <f t="shared" si="0"/>
        <v>156160</v>
      </c>
    </row>
    <row r="54" spans="1:15" s="22" customFormat="1" ht="23.25" thickBot="1">
      <c r="A54" s="23">
        <v>55</v>
      </c>
      <c r="B54" s="24">
        <v>50202206</v>
      </c>
      <c r="C54" s="24" t="s">
        <v>74</v>
      </c>
      <c r="D54" s="29" t="s">
        <v>288</v>
      </c>
      <c r="E54" s="29" t="s">
        <v>289</v>
      </c>
      <c r="F54" s="24" t="s">
        <v>204</v>
      </c>
      <c r="G54" s="34">
        <v>2</v>
      </c>
      <c r="H54" s="25">
        <v>114240</v>
      </c>
      <c r="I54" s="30">
        <v>0</v>
      </c>
      <c r="J54" s="25">
        <v>115360</v>
      </c>
      <c r="K54" s="30">
        <v>0</v>
      </c>
      <c r="L54" s="25">
        <v>112000</v>
      </c>
      <c r="M54" s="31">
        <v>0</v>
      </c>
      <c r="N54" s="27">
        <f t="shared" si="1"/>
        <v>113866.66666666667</v>
      </c>
      <c r="O54" s="26">
        <f t="shared" si="0"/>
        <v>227733.33333333334</v>
      </c>
    </row>
    <row r="55" spans="1:15" ht="15.75" thickBot="1">
      <c r="A55" s="3">
        <v>56</v>
      </c>
      <c r="B55" s="5">
        <v>50121700</v>
      </c>
      <c r="C55" s="5" t="s">
        <v>75</v>
      </c>
      <c r="D55" s="28" t="s">
        <v>290</v>
      </c>
      <c r="E55" s="28" t="s">
        <v>240</v>
      </c>
      <c r="F55" s="5" t="s">
        <v>12</v>
      </c>
      <c r="G55" s="34">
        <v>21</v>
      </c>
      <c r="H55" s="10">
        <v>35904</v>
      </c>
      <c r="I55" s="12">
        <v>215424</v>
      </c>
      <c r="J55" s="10">
        <v>36256</v>
      </c>
      <c r="K55" s="12">
        <v>217536</v>
      </c>
      <c r="L55" s="10">
        <v>35200</v>
      </c>
      <c r="M55" s="20">
        <v>211200</v>
      </c>
      <c r="N55" s="14">
        <f t="shared" si="1"/>
        <v>35786.666666666664</v>
      </c>
      <c r="O55" s="15">
        <f t="shared" si="0"/>
        <v>751520</v>
      </c>
    </row>
    <row r="56" spans="1:15" ht="23.25" thickBot="1">
      <c r="A56" s="3">
        <v>57</v>
      </c>
      <c r="B56" s="5">
        <v>50131702</v>
      </c>
      <c r="C56" s="5" t="s">
        <v>76</v>
      </c>
      <c r="D56" s="28" t="s">
        <v>291</v>
      </c>
      <c r="E56" s="28" t="s">
        <v>292</v>
      </c>
      <c r="F56" s="5" t="s">
        <v>10</v>
      </c>
      <c r="G56" s="34">
        <v>49</v>
      </c>
      <c r="H56" s="10">
        <v>16320</v>
      </c>
      <c r="I56" s="12">
        <v>342720</v>
      </c>
      <c r="J56" s="10">
        <v>16480</v>
      </c>
      <c r="K56" s="12">
        <v>346080</v>
      </c>
      <c r="L56" s="10">
        <v>16000</v>
      </c>
      <c r="M56" s="20">
        <v>336000</v>
      </c>
      <c r="N56" s="14">
        <f t="shared" si="1"/>
        <v>16266.666666666666</v>
      </c>
      <c r="O56" s="15">
        <f t="shared" si="0"/>
        <v>797066.66666666663</v>
      </c>
    </row>
    <row r="57" spans="1:15" ht="90.75" thickBot="1">
      <c r="A57" s="3">
        <v>58</v>
      </c>
      <c r="B57" s="5">
        <v>50161509</v>
      </c>
      <c r="C57" s="5" t="s">
        <v>77</v>
      </c>
      <c r="D57" s="28" t="s">
        <v>293</v>
      </c>
      <c r="E57" s="28" t="s">
        <v>294</v>
      </c>
      <c r="F57" s="5" t="s">
        <v>10</v>
      </c>
      <c r="G57" s="34">
        <v>24</v>
      </c>
      <c r="H57" s="10">
        <v>12076.8</v>
      </c>
      <c r="I57" s="12">
        <v>193229</v>
      </c>
      <c r="J57" s="10">
        <v>12195.2</v>
      </c>
      <c r="K57" s="12">
        <v>195123</v>
      </c>
      <c r="L57" s="10">
        <v>11840</v>
      </c>
      <c r="M57" s="20">
        <v>189440</v>
      </c>
      <c r="N57" s="14">
        <f t="shared" si="1"/>
        <v>12037.333333333334</v>
      </c>
      <c r="O57" s="15">
        <f t="shared" si="0"/>
        <v>288896</v>
      </c>
    </row>
    <row r="58" spans="1:15" ht="45.75" thickBot="1">
      <c r="A58" s="3">
        <v>59</v>
      </c>
      <c r="B58" s="5">
        <v>50161509</v>
      </c>
      <c r="C58" s="5" t="s">
        <v>78</v>
      </c>
      <c r="D58" s="28" t="s">
        <v>295</v>
      </c>
      <c r="E58" s="28" t="s">
        <v>296</v>
      </c>
      <c r="F58" s="5" t="s">
        <v>10</v>
      </c>
      <c r="G58" s="34">
        <v>303</v>
      </c>
      <c r="H58" s="10">
        <v>8160</v>
      </c>
      <c r="I58" s="12">
        <v>1077120</v>
      </c>
      <c r="J58" s="10">
        <v>8240</v>
      </c>
      <c r="K58" s="12">
        <v>1087680</v>
      </c>
      <c r="L58" s="10">
        <v>8000</v>
      </c>
      <c r="M58" s="20">
        <v>1056000</v>
      </c>
      <c r="N58" s="14">
        <f t="shared" si="1"/>
        <v>8133.333333333333</v>
      </c>
      <c r="O58" s="15">
        <f t="shared" si="0"/>
        <v>2464400</v>
      </c>
    </row>
    <row r="59" spans="1:15" ht="15.75" thickBot="1">
      <c r="A59" s="3">
        <v>60</v>
      </c>
      <c r="B59" s="5">
        <v>50192401</v>
      </c>
      <c r="C59" s="5" t="s">
        <v>79</v>
      </c>
      <c r="D59" s="28" t="s">
        <v>297</v>
      </c>
      <c r="E59" s="28" t="s">
        <v>298</v>
      </c>
      <c r="F59" s="5" t="s">
        <v>12</v>
      </c>
      <c r="G59" s="34">
        <v>41</v>
      </c>
      <c r="H59" s="10">
        <v>14688</v>
      </c>
      <c r="I59" s="12">
        <v>367200</v>
      </c>
      <c r="J59" s="10">
        <v>14832</v>
      </c>
      <c r="K59" s="12">
        <v>370800</v>
      </c>
      <c r="L59" s="10">
        <v>14400</v>
      </c>
      <c r="M59" s="20">
        <v>360000</v>
      </c>
      <c r="N59" s="14">
        <f t="shared" si="1"/>
        <v>14640</v>
      </c>
      <c r="O59" s="15">
        <f t="shared" si="0"/>
        <v>600240</v>
      </c>
    </row>
    <row r="60" spans="1:15" ht="23.25" thickBot="1">
      <c r="A60" s="3">
        <v>61</v>
      </c>
      <c r="B60" s="5">
        <v>50202206</v>
      </c>
      <c r="C60" s="5" t="s">
        <v>80</v>
      </c>
      <c r="D60" s="28" t="s">
        <v>299</v>
      </c>
      <c r="E60" s="28" t="s">
        <v>300</v>
      </c>
      <c r="F60" s="5" t="s">
        <v>204</v>
      </c>
      <c r="G60" s="34">
        <v>6</v>
      </c>
      <c r="H60" s="10">
        <v>81600</v>
      </c>
      <c r="I60" s="12">
        <v>0</v>
      </c>
      <c r="J60" s="10">
        <v>82400</v>
      </c>
      <c r="K60" s="12">
        <v>0</v>
      </c>
      <c r="L60" s="10">
        <v>80000</v>
      </c>
      <c r="M60" s="20">
        <v>0</v>
      </c>
      <c r="N60" s="14">
        <f t="shared" si="1"/>
        <v>81333.333333333328</v>
      </c>
      <c r="O60" s="15">
        <f t="shared" si="0"/>
        <v>488000</v>
      </c>
    </row>
    <row r="61" spans="1:15" ht="124.5" thickBot="1">
      <c r="A61" s="3">
        <v>62</v>
      </c>
      <c r="B61" s="5">
        <v>31211904</v>
      </c>
      <c r="C61" s="5" t="s">
        <v>20</v>
      </c>
      <c r="D61" s="28" t="s">
        <v>301</v>
      </c>
      <c r="E61" s="28" t="s">
        <v>302</v>
      </c>
      <c r="F61" s="5" t="s">
        <v>8</v>
      </c>
      <c r="G61" s="34">
        <v>11</v>
      </c>
      <c r="H61" s="10">
        <v>24480</v>
      </c>
      <c r="I61" s="12">
        <v>171360</v>
      </c>
      <c r="J61" s="10">
        <v>24720</v>
      </c>
      <c r="K61" s="12">
        <v>173040</v>
      </c>
      <c r="L61" s="10">
        <v>24000</v>
      </c>
      <c r="M61" s="20">
        <v>168000</v>
      </c>
      <c r="N61" s="14">
        <f t="shared" si="1"/>
        <v>24400</v>
      </c>
      <c r="O61" s="15">
        <f t="shared" si="0"/>
        <v>268400</v>
      </c>
    </row>
    <row r="62" spans="1:15" ht="30.75" thickBot="1">
      <c r="A62" s="3">
        <v>63</v>
      </c>
      <c r="B62" s="5">
        <v>50121706</v>
      </c>
      <c r="C62" s="5" t="s">
        <v>81</v>
      </c>
      <c r="D62" s="28" t="s">
        <v>303</v>
      </c>
      <c r="E62" s="28" t="s">
        <v>303</v>
      </c>
      <c r="F62" s="5" t="s">
        <v>10</v>
      </c>
      <c r="G62" s="34">
        <v>15</v>
      </c>
      <c r="H62" s="10">
        <v>31008</v>
      </c>
      <c r="I62" s="12">
        <v>124032</v>
      </c>
      <c r="J62" s="10">
        <v>31312</v>
      </c>
      <c r="K62" s="12">
        <v>125248</v>
      </c>
      <c r="L62" s="10">
        <v>30400</v>
      </c>
      <c r="M62" s="20">
        <v>121600</v>
      </c>
      <c r="N62" s="14">
        <f t="shared" si="1"/>
        <v>30906.666666666668</v>
      </c>
      <c r="O62" s="15">
        <f t="shared" si="0"/>
        <v>463600</v>
      </c>
    </row>
    <row r="63" spans="1:15" ht="15.75" thickBot="1">
      <c r="A63" s="3">
        <v>64</v>
      </c>
      <c r="B63" s="5">
        <v>50121706</v>
      </c>
      <c r="C63" s="5" t="s">
        <v>82</v>
      </c>
      <c r="D63" s="28" t="s">
        <v>304</v>
      </c>
      <c r="E63" s="28" t="s">
        <v>304</v>
      </c>
      <c r="F63" s="5" t="s">
        <v>10</v>
      </c>
      <c r="G63" s="34">
        <v>41</v>
      </c>
      <c r="H63" s="10">
        <v>78336</v>
      </c>
      <c r="I63" s="12">
        <v>861696</v>
      </c>
      <c r="J63" s="10">
        <v>79104</v>
      </c>
      <c r="K63" s="12">
        <v>870144</v>
      </c>
      <c r="L63" s="10">
        <v>76800</v>
      </c>
      <c r="M63" s="20">
        <v>844800</v>
      </c>
      <c r="N63" s="14">
        <f t="shared" si="1"/>
        <v>78080</v>
      </c>
      <c r="O63" s="15">
        <f t="shared" si="0"/>
        <v>3201280</v>
      </c>
    </row>
    <row r="64" spans="1:15" ht="23.25" thickBot="1">
      <c r="A64" s="3">
        <v>65</v>
      </c>
      <c r="B64" s="5">
        <v>50111514</v>
      </c>
      <c r="C64" s="5" t="s">
        <v>83</v>
      </c>
      <c r="D64" s="28" t="s">
        <v>305</v>
      </c>
      <c r="E64" s="28" t="s">
        <v>306</v>
      </c>
      <c r="F64" s="5" t="s">
        <v>10</v>
      </c>
      <c r="G64" s="34">
        <v>288</v>
      </c>
      <c r="H64" s="10">
        <v>35904</v>
      </c>
      <c r="I64" s="12">
        <v>2261952</v>
      </c>
      <c r="J64" s="10">
        <v>36256</v>
      </c>
      <c r="K64" s="12">
        <v>2284128</v>
      </c>
      <c r="L64" s="10">
        <v>35200</v>
      </c>
      <c r="M64" s="20">
        <v>2217600</v>
      </c>
      <c r="N64" s="14">
        <f t="shared" si="1"/>
        <v>35786.666666666664</v>
      </c>
      <c r="O64" s="15">
        <f t="shared" si="0"/>
        <v>10306560</v>
      </c>
    </row>
    <row r="65" spans="1:15" ht="23.25" thickBot="1">
      <c r="A65" s="3">
        <v>66</v>
      </c>
      <c r="B65" s="5">
        <v>50111514</v>
      </c>
      <c r="C65" s="5" t="s">
        <v>84</v>
      </c>
      <c r="D65" s="28" t="s">
        <v>307</v>
      </c>
      <c r="E65" s="28" t="s">
        <v>308</v>
      </c>
      <c r="F65" s="5" t="s">
        <v>12</v>
      </c>
      <c r="G65" s="34">
        <v>268</v>
      </c>
      <c r="H65" s="10">
        <v>37536</v>
      </c>
      <c r="I65" s="12">
        <v>2177088</v>
      </c>
      <c r="J65" s="10">
        <v>37904</v>
      </c>
      <c r="K65" s="12">
        <v>2198432</v>
      </c>
      <c r="L65" s="10">
        <v>36800</v>
      </c>
      <c r="M65" s="20">
        <v>2134400</v>
      </c>
      <c r="N65" s="14">
        <f t="shared" ref="N65:N116" si="2">SUM(H65+J65+L65)/3</f>
        <v>37413.333333333336</v>
      </c>
      <c r="O65" s="15">
        <f t="shared" ref="O65:O120" si="3">SUM(N65*G65)</f>
        <v>10026773.333333334</v>
      </c>
    </row>
    <row r="66" spans="1:15" ht="34.5" thickBot="1">
      <c r="A66" s="3">
        <v>67</v>
      </c>
      <c r="B66" s="5">
        <v>50111514</v>
      </c>
      <c r="C66" s="5" t="s">
        <v>85</v>
      </c>
      <c r="D66" s="28" t="s">
        <v>309</v>
      </c>
      <c r="E66" s="28" t="s">
        <v>310</v>
      </c>
      <c r="F66" s="5" t="s">
        <v>12</v>
      </c>
      <c r="G66" s="34">
        <v>15</v>
      </c>
      <c r="H66" s="10">
        <v>40800</v>
      </c>
      <c r="I66" s="12">
        <v>612000</v>
      </c>
      <c r="J66" s="10">
        <v>41200</v>
      </c>
      <c r="K66" s="12">
        <v>618000</v>
      </c>
      <c r="L66" s="10">
        <v>40000</v>
      </c>
      <c r="M66" s="20">
        <v>600000</v>
      </c>
      <c r="N66" s="14">
        <f t="shared" si="2"/>
        <v>40666.666666666664</v>
      </c>
      <c r="O66" s="15">
        <f t="shared" si="3"/>
        <v>610000</v>
      </c>
    </row>
    <row r="67" spans="1:15" ht="15.75" thickBot="1">
      <c r="A67" s="3">
        <v>68</v>
      </c>
      <c r="B67" s="5">
        <v>50121537</v>
      </c>
      <c r="C67" s="5" t="s">
        <v>86</v>
      </c>
      <c r="D67" s="28" t="s">
        <v>311</v>
      </c>
      <c r="E67" s="28" t="s">
        <v>311</v>
      </c>
      <c r="F67" s="5" t="s">
        <v>10</v>
      </c>
      <c r="G67" s="34">
        <v>36</v>
      </c>
      <c r="H67" s="10">
        <v>29376</v>
      </c>
      <c r="I67" s="12">
        <v>470016</v>
      </c>
      <c r="J67" s="10">
        <v>29664</v>
      </c>
      <c r="K67" s="12">
        <v>474624</v>
      </c>
      <c r="L67" s="10">
        <v>28800</v>
      </c>
      <c r="M67" s="20">
        <v>460800</v>
      </c>
      <c r="N67" s="14">
        <f t="shared" si="2"/>
        <v>29280</v>
      </c>
      <c r="O67" s="15">
        <f t="shared" si="3"/>
        <v>1054080</v>
      </c>
    </row>
    <row r="68" spans="1:15" ht="15.75" thickBot="1">
      <c r="A68" s="3">
        <v>69</v>
      </c>
      <c r="B68" s="5">
        <v>50121537</v>
      </c>
      <c r="C68" s="5" t="s">
        <v>87</v>
      </c>
      <c r="D68" s="28" t="s">
        <v>312</v>
      </c>
      <c r="E68" s="28" t="s">
        <v>313</v>
      </c>
      <c r="F68" s="5" t="s">
        <v>10</v>
      </c>
      <c r="G68" s="34">
        <v>88</v>
      </c>
      <c r="H68" s="10">
        <v>73440</v>
      </c>
      <c r="I68" s="12">
        <v>660960</v>
      </c>
      <c r="J68" s="10">
        <v>74160</v>
      </c>
      <c r="K68" s="12">
        <v>667440</v>
      </c>
      <c r="L68" s="10">
        <v>72000</v>
      </c>
      <c r="M68" s="20">
        <v>648000</v>
      </c>
      <c r="N68" s="14">
        <f t="shared" si="2"/>
        <v>73200</v>
      </c>
      <c r="O68" s="15">
        <f t="shared" si="3"/>
        <v>6441600</v>
      </c>
    </row>
    <row r="69" spans="1:15" ht="15.75" thickBot="1">
      <c r="A69" s="3">
        <v>70</v>
      </c>
      <c r="B69" s="5">
        <v>50121537</v>
      </c>
      <c r="C69" s="5" t="s">
        <v>88</v>
      </c>
      <c r="D69" s="28" t="s">
        <v>314</v>
      </c>
      <c r="E69" s="28" t="s">
        <v>314</v>
      </c>
      <c r="F69" s="5" t="s">
        <v>10</v>
      </c>
      <c r="G69" s="34">
        <v>43</v>
      </c>
      <c r="H69" s="10">
        <v>97920</v>
      </c>
      <c r="I69" s="12">
        <v>881280</v>
      </c>
      <c r="J69" s="10">
        <v>98880</v>
      </c>
      <c r="K69" s="12">
        <v>889920</v>
      </c>
      <c r="L69" s="10">
        <v>96000</v>
      </c>
      <c r="M69" s="20">
        <v>864000</v>
      </c>
      <c r="N69" s="14">
        <f t="shared" si="2"/>
        <v>97600</v>
      </c>
      <c r="O69" s="15">
        <f t="shared" si="3"/>
        <v>4196800</v>
      </c>
    </row>
    <row r="70" spans="1:15" ht="15.75" thickBot="1">
      <c r="A70" s="3">
        <v>71</v>
      </c>
      <c r="B70" s="5">
        <v>50121537</v>
      </c>
      <c r="C70" s="5" t="s">
        <v>89</v>
      </c>
      <c r="D70" s="28" t="s">
        <v>315</v>
      </c>
      <c r="E70" s="28" t="s">
        <v>315</v>
      </c>
      <c r="F70" s="5" t="s">
        <v>10</v>
      </c>
      <c r="G70" s="34">
        <v>83</v>
      </c>
      <c r="H70" s="10">
        <v>43248</v>
      </c>
      <c r="I70" s="12">
        <v>432480</v>
      </c>
      <c r="J70" s="10">
        <v>43672</v>
      </c>
      <c r="K70" s="12">
        <v>436720</v>
      </c>
      <c r="L70" s="10">
        <v>42400</v>
      </c>
      <c r="M70" s="20">
        <v>424000</v>
      </c>
      <c r="N70" s="14">
        <f t="shared" si="2"/>
        <v>43106.666666666664</v>
      </c>
      <c r="O70" s="15">
        <f t="shared" si="3"/>
        <v>3577853.333333333</v>
      </c>
    </row>
    <row r="71" spans="1:15" ht="34.5" thickBot="1">
      <c r="A71" s="3">
        <v>72</v>
      </c>
      <c r="B71" s="5">
        <v>50111515</v>
      </c>
      <c r="C71" s="5" t="s">
        <v>90</v>
      </c>
      <c r="D71" s="28" t="s">
        <v>316</v>
      </c>
      <c r="E71" s="28" t="s">
        <v>316</v>
      </c>
      <c r="F71" s="5" t="s">
        <v>10</v>
      </c>
      <c r="G71" s="34">
        <v>288</v>
      </c>
      <c r="H71" s="10">
        <v>18768</v>
      </c>
      <c r="I71" s="12">
        <v>1463904</v>
      </c>
      <c r="J71" s="10">
        <v>18952</v>
      </c>
      <c r="K71" s="12">
        <v>1478256</v>
      </c>
      <c r="L71" s="10">
        <v>18400</v>
      </c>
      <c r="M71" s="20">
        <v>1435200</v>
      </c>
      <c r="N71" s="14">
        <f t="shared" si="2"/>
        <v>18706.666666666668</v>
      </c>
      <c r="O71" s="15">
        <f t="shared" si="3"/>
        <v>5387520</v>
      </c>
    </row>
    <row r="72" spans="1:15" ht="23.25" thickBot="1">
      <c r="A72" s="3">
        <v>73</v>
      </c>
      <c r="B72" s="5">
        <v>50111513</v>
      </c>
      <c r="C72" s="5" t="s">
        <v>91</v>
      </c>
      <c r="D72" s="28" t="s">
        <v>317</v>
      </c>
      <c r="E72" s="28" t="s">
        <v>317</v>
      </c>
      <c r="F72" s="5" t="s">
        <v>10</v>
      </c>
      <c r="G72" s="34">
        <v>130</v>
      </c>
      <c r="H72" s="10">
        <v>45696</v>
      </c>
      <c r="I72" s="12">
        <v>0</v>
      </c>
      <c r="J72" s="10">
        <v>46144</v>
      </c>
      <c r="K72" s="12">
        <v>0</v>
      </c>
      <c r="L72" s="10">
        <v>44800</v>
      </c>
      <c r="M72" s="20">
        <v>0</v>
      </c>
      <c r="N72" s="14">
        <f t="shared" si="2"/>
        <v>45546.666666666664</v>
      </c>
      <c r="O72" s="15">
        <f t="shared" si="3"/>
        <v>5921066.666666666</v>
      </c>
    </row>
    <row r="73" spans="1:15" ht="30.75" thickBot="1">
      <c r="A73" s="3">
        <v>74</v>
      </c>
      <c r="B73" s="5">
        <v>50111513</v>
      </c>
      <c r="C73" s="5" t="s">
        <v>92</v>
      </c>
      <c r="D73" s="28" t="s">
        <v>318</v>
      </c>
      <c r="E73" s="28" t="s">
        <v>319</v>
      </c>
      <c r="F73" s="5" t="s">
        <v>10</v>
      </c>
      <c r="G73" s="34">
        <v>291</v>
      </c>
      <c r="H73" s="10">
        <v>39168</v>
      </c>
      <c r="I73" s="12">
        <v>2193408</v>
      </c>
      <c r="J73" s="10">
        <v>39552</v>
      </c>
      <c r="K73" s="12">
        <v>2214912</v>
      </c>
      <c r="L73" s="10">
        <v>38400</v>
      </c>
      <c r="M73" s="20">
        <v>2150400</v>
      </c>
      <c r="N73" s="14">
        <f t="shared" si="2"/>
        <v>39040</v>
      </c>
      <c r="O73" s="15">
        <f t="shared" si="3"/>
        <v>11360640</v>
      </c>
    </row>
    <row r="74" spans="1:15" ht="30.75" thickBot="1">
      <c r="A74" s="3">
        <v>75</v>
      </c>
      <c r="B74" s="5">
        <v>50111513</v>
      </c>
      <c r="C74" s="5" t="s">
        <v>93</v>
      </c>
      <c r="D74" s="28" t="s">
        <v>320</v>
      </c>
      <c r="E74" s="28" t="s">
        <v>320</v>
      </c>
      <c r="F74" s="5" t="s">
        <v>10</v>
      </c>
      <c r="G74" s="34">
        <v>280</v>
      </c>
      <c r="H74" s="10">
        <v>39168</v>
      </c>
      <c r="I74" s="12">
        <v>1958400</v>
      </c>
      <c r="J74" s="10">
        <v>39552</v>
      </c>
      <c r="K74" s="12">
        <v>1977600</v>
      </c>
      <c r="L74" s="10">
        <v>38400</v>
      </c>
      <c r="M74" s="20">
        <v>1920000</v>
      </c>
      <c r="N74" s="14">
        <f t="shared" si="2"/>
        <v>39040</v>
      </c>
      <c r="O74" s="15">
        <f t="shared" si="3"/>
        <v>10931200</v>
      </c>
    </row>
    <row r="75" spans="1:15" ht="23.25" thickBot="1">
      <c r="A75" s="3">
        <v>77</v>
      </c>
      <c r="B75" s="5">
        <v>50111513</v>
      </c>
      <c r="C75" s="5" t="s">
        <v>94</v>
      </c>
      <c r="D75" s="28" t="s">
        <v>321</v>
      </c>
      <c r="E75" s="28" t="s">
        <v>322</v>
      </c>
      <c r="F75" s="5" t="s">
        <v>10</v>
      </c>
      <c r="G75" s="34">
        <v>35</v>
      </c>
      <c r="H75" s="10">
        <v>39168</v>
      </c>
      <c r="I75" s="12">
        <v>195840</v>
      </c>
      <c r="J75" s="10">
        <v>39552</v>
      </c>
      <c r="K75" s="12">
        <v>197760</v>
      </c>
      <c r="L75" s="10">
        <v>38400</v>
      </c>
      <c r="M75" s="20">
        <v>192000</v>
      </c>
      <c r="N75" s="14">
        <f t="shared" si="2"/>
        <v>39040</v>
      </c>
      <c r="O75" s="15">
        <f t="shared" si="3"/>
        <v>1366400</v>
      </c>
    </row>
    <row r="76" spans="1:15" ht="30.75" thickBot="1">
      <c r="A76" s="3">
        <v>78</v>
      </c>
      <c r="B76" s="5">
        <v>50111513</v>
      </c>
      <c r="C76" s="5" t="s">
        <v>95</v>
      </c>
      <c r="D76" s="28" t="s">
        <v>323</v>
      </c>
      <c r="E76" s="28" t="s">
        <v>323</v>
      </c>
      <c r="F76" s="5" t="s">
        <v>10</v>
      </c>
      <c r="G76" s="34">
        <v>97</v>
      </c>
      <c r="H76" s="10">
        <v>40800</v>
      </c>
      <c r="I76" s="12">
        <v>897600</v>
      </c>
      <c r="J76" s="10">
        <v>41200</v>
      </c>
      <c r="K76" s="12">
        <v>906400</v>
      </c>
      <c r="L76" s="10">
        <v>40000</v>
      </c>
      <c r="M76" s="20">
        <v>880000</v>
      </c>
      <c r="N76" s="14">
        <f t="shared" si="2"/>
        <v>40666.666666666664</v>
      </c>
      <c r="O76" s="15">
        <f t="shared" si="3"/>
        <v>3944666.6666666665</v>
      </c>
    </row>
    <row r="77" spans="1:15" ht="23.25" thickBot="1">
      <c r="A77" s="3">
        <v>79</v>
      </c>
      <c r="B77" s="5">
        <v>50161511</v>
      </c>
      <c r="C77" s="5" t="s">
        <v>96</v>
      </c>
      <c r="D77" s="28" t="s">
        <v>324</v>
      </c>
      <c r="E77" s="28" t="s">
        <v>325</v>
      </c>
      <c r="F77" s="5" t="s">
        <v>12</v>
      </c>
      <c r="G77" s="34">
        <v>6</v>
      </c>
      <c r="H77" s="10">
        <v>14688</v>
      </c>
      <c r="I77" s="12">
        <v>88128</v>
      </c>
      <c r="J77" s="10">
        <v>14832</v>
      </c>
      <c r="K77" s="12">
        <v>88992</v>
      </c>
      <c r="L77" s="10">
        <v>14400</v>
      </c>
      <c r="M77" s="20">
        <v>86400</v>
      </c>
      <c r="N77" s="14">
        <f t="shared" si="2"/>
        <v>14640</v>
      </c>
      <c r="O77" s="15">
        <f t="shared" si="3"/>
        <v>87840</v>
      </c>
    </row>
    <row r="78" spans="1:15" ht="45.75" thickBot="1">
      <c r="A78" s="3">
        <v>80</v>
      </c>
      <c r="B78" s="5">
        <v>50161511</v>
      </c>
      <c r="C78" s="5" t="s">
        <v>97</v>
      </c>
      <c r="D78" s="28" t="s">
        <v>326</v>
      </c>
      <c r="E78" s="28" t="s">
        <v>327</v>
      </c>
      <c r="F78" s="5" t="s">
        <v>10</v>
      </c>
      <c r="G78" s="34">
        <v>14</v>
      </c>
      <c r="H78" s="10">
        <v>44064</v>
      </c>
      <c r="I78" s="12">
        <v>528768</v>
      </c>
      <c r="J78" s="10">
        <v>44496</v>
      </c>
      <c r="K78" s="12">
        <v>533952</v>
      </c>
      <c r="L78" s="10">
        <v>43200</v>
      </c>
      <c r="M78" s="20">
        <v>518400</v>
      </c>
      <c r="N78" s="14">
        <f t="shared" si="2"/>
        <v>43920</v>
      </c>
      <c r="O78" s="15">
        <f t="shared" si="3"/>
        <v>614880</v>
      </c>
    </row>
    <row r="79" spans="1:15" ht="57" thickBot="1">
      <c r="A79" s="3">
        <v>81</v>
      </c>
      <c r="B79" s="5">
        <v>50161813</v>
      </c>
      <c r="C79" s="5" t="s">
        <v>98</v>
      </c>
      <c r="D79" s="28" t="s">
        <v>98</v>
      </c>
      <c r="E79" s="28" t="s">
        <v>328</v>
      </c>
      <c r="F79" s="5" t="s">
        <v>10</v>
      </c>
      <c r="G79" s="34">
        <v>13</v>
      </c>
      <c r="H79" s="10">
        <v>50592</v>
      </c>
      <c r="I79" s="12">
        <v>556512</v>
      </c>
      <c r="J79" s="10">
        <v>51088</v>
      </c>
      <c r="K79" s="12">
        <v>561968</v>
      </c>
      <c r="L79" s="10">
        <v>49600</v>
      </c>
      <c r="M79" s="20">
        <v>545600</v>
      </c>
      <c r="N79" s="14">
        <f t="shared" si="2"/>
        <v>50426.666666666664</v>
      </c>
      <c r="O79" s="15">
        <f t="shared" si="3"/>
        <v>655546.66666666663</v>
      </c>
    </row>
    <row r="80" spans="1:15" ht="45.75" thickBot="1">
      <c r="A80" s="3">
        <v>82</v>
      </c>
      <c r="B80" s="5">
        <v>50161813</v>
      </c>
      <c r="C80" s="5" t="s">
        <v>99</v>
      </c>
      <c r="D80" s="28" t="s">
        <v>99</v>
      </c>
      <c r="E80" s="28" t="s">
        <v>329</v>
      </c>
      <c r="F80" s="5" t="s">
        <v>10</v>
      </c>
      <c r="G80" s="34">
        <v>12</v>
      </c>
      <c r="H80" s="10">
        <v>17299.2</v>
      </c>
      <c r="I80" s="12">
        <v>172992</v>
      </c>
      <c r="J80" s="10">
        <v>17468.8</v>
      </c>
      <c r="K80" s="12">
        <v>174688</v>
      </c>
      <c r="L80" s="10">
        <v>16960</v>
      </c>
      <c r="M80" s="20">
        <v>169600</v>
      </c>
      <c r="N80" s="14">
        <f t="shared" si="2"/>
        <v>17242.666666666668</v>
      </c>
      <c r="O80" s="15">
        <f t="shared" si="3"/>
        <v>206912</v>
      </c>
    </row>
    <row r="81" spans="1:15" ht="45.75" thickBot="1">
      <c r="A81" s="3">
        <v>83</v>
      </c>
      <c r="B81" s="5">
        <v>50161813</v>
      </c>
      <c r="C81" s="5" t="s">
        <v>100</v>
      </c>
      <c r="D81" s="28" t="s">
        <v>100</v>
      </c>
      <c r="E81" s="28" t="s">
        <v>327</v>
      </c>
      <c r="F81" s="5" t="s">
        <v>10</v>
      </c>
      <c r="G81" s="34">
        <v>6</v>
      </c>
      <c r="H81" s="10">
        <v>17136</v>
      </c>
      <c r="I81" s="12">
        <v>102816</v>
      </c>
      <c r="J81" s="10">
        <v>17304</v>
      </c>
      <c r="K81" s="12">
        <v>103824</v>
      </c>
      <c r="L81" s="10">
        <v>16800</v>
      </c>
      <c r="M81" s="20">
        <v>100800</v>
      </c>
      <c r="N81" s="14">
        <f t="shared" si="2"/>
        <v>17080</v>
      </c>
      <c r="O81" s="15">
        <f t="shared" si="3"/>
        <v>102480</v>
      </c>
    </row>
    <row r="82" spans="1:15" ht="34.5" thickBot="1">
      <c r="A82" s="3">
        <v>84</v>
      </c>
      <c r="B82" s="5">
        <v>50161813</v>
      </c>
      <c r="C82" s="5" t="s">
        <v>101</v>
      </c>
      <c r="D82" s="28" t="s">
        <v>330</v>
      </c>
      <c r="E82" s="28" t="s">
        <v>331</v>
      </c>
      <c r="F82" s="5" t="s">
        <v>10</v>
      </c>
      <c r="G82" s="34">
        <v>10</v>
      </c>
      <c r="H82" s="10">
        <v>81600</v>
      </c>
      <c r="I82" s="12">
        <v>734400</v>
      </c>
      <c r="J82" s="10">
        <v>82400</v>
      </c>
      <c r="K82" s="12">
        <v>741600</v>
      </c>
      <c r="L82" s="10">
        <v>80000</v>
      </c>
      <c r="M82" s="20">
        <v>720000</v>
      </c>
      <c r="N82" s="14">
        <f t="shared" si="2"/>
        <v>81333.333333333328</v>
      </c>
      <c r="O82" s="15">
        <f t="shared" si="3"/>
        <v>813333.33333333326</v>
      </c>
    </row>
    <row r="83" spans="1:15" ht="23.25" thickBot="1">
      <c r="A83" s="3">
        <v>85</v>
      </c>
      <c r="B83" s="5">
        <v>50201714</v>
      </c>
      <c r="C83" s="5" t="s">
        <v>102</v>
      </c>
      <c r="D83" s="28" t="s">
        <v>332</v>
      </c>
      <c r="E83" s="28" t="s">
        <v>333</v>
      </c>
      <c r="F83" s="5" t="s">
        <v>10</v>
      </c>
      <c r="G83" s="34">
        <v>15</v>
      </c>
      <c r="H83" s="10">
        <v>72950.399999999994</v>
      </c>
      <c r="I83" s="12">
        <v>437702</v>
      </c>
      <c r="J83" s="10">
        <v>73665.600000000006</v>
      </c>
      <c r="K83" s="12">
        <v>441994</v>
      </c>
      <c r="L83" s="10">
        <v>71520</v>
      </c>
      <c r="M83" s="20">
        <v>429120</v>
      </c>
      <c r="N83" s="14">
        <f t="shared" si="2"/>
        <v>72712</v>
      </c>
      <c r="O83" s="15">
        <f t="shared" si="3"/>
        <v>1090680</v>
      </c>
    </row>
    <row r="84" spans="1:15" ht="30.75" thickBot="1">
      <c r="A84" s="3">
        <v>87</v>
      </c>
      <c r="B84" s="5">
        <v>50202801</v>
      </c>
      <c r="C84" s="5" t="s">
        <v>103</v>
      </c>
      <c r="D84" s="28" t="s">
        <v>103</v>
      </c>
      <c r="E84" s="28" t="s">
        <v>334</v>
      </c>
      <c r="F84" s="5" t="s">
        <v>8</v>
      </c>
      <c r="G84" s="34">
        <v>8</v>
      </c>
      <c r="H84" s="10">
        <v>54672</v>
      </c>
      <c r="I84" s="12">
        <v>0</v>
      </c>
      <c r="J84" s="10">
        <v>55208</v>
      </c>
      <c r="K84" s="12">
        <v>0</v>
      </c>
      <c r="L84" s="10">
        <v>53600</v>
      </c>
      <c r="M84" s="20">
        <v>0</v>
      </c>
      <c r="N84" s="14">
        <f t="shared" si="2"/>
        <v>54493.333333333336</v>
      </c>
      <c r="O84" s="15">
        <f t="shared" si="3"/>
        <v>435946.66666666669</v>
      </c>
    </row>
    <row r="85" spans="1:15" ht="30.75" thickBot="1">
      <c r="A85" s="3">
        <v>88</v>
      </c>
      <c r="B85" s="5">
        <v>50201714</v>
      </c>
      <c r="C85" s="5" t="s">
        <v>104</v>
      </c>
      <c r="D85" s="28" t="s">
        <v>104</v>
      </c>
      <c r="E85" s="28" t="s">
        <v>335</v>
      </c>
      <c r="F85" s="5" t="s">
        <v>12</v>
      </c>
      <c r="G85" s="34">
        <v>4</v>
      </c>
      <c r="H85" s="10">
        <v>3590.4</v>
      </c>
      <c r="I85" s="12">
        <v>0</v>
      </c>
      <c r="J85" s="10">
        <v>3625.6</v>
      </c>
      <c r="K85" s="12">
        <v>0</v>
      </c>
      <c r="L85" s="10">
        <v>3520</v>
      </c>
      <c r="M85" s="20">
        <v>0</v>
      </c>
      <c r="N85" s="14">
        <f t="shared" si="2"/>
        <v>3578.6666666666665</v>
      </c>
      <c r="O85" s="15">
        <f t="shared" si="3"/>
        <v>14314.666666666666</v>
      </c>
    </row>
    <row r="86" spans="1:15" ht="34.5" thickBot="1">
      <c r="A86" s="3">
        <v>89</v>
      </c>
      <c r="B86" s="5">
        <v>50131702</v>
      </c>
      <c r="C86" s="5" t="s">
        <v>105</v>
      </c>
      <c r="D86" s="28" t="s">
        <v>105</v>
      </c>
      <c r="E86" s="28" t="s">
        <v>336</v>
      </c>
      <c r="F86" s="5" t="s">
        <v>11</v>
      </c>
      <c r="G86" s="34">
        <v>97</v>
      </c>
      <c r="H86" s="10">
        <v>31008</v>
      </c>
      <c r="I86" s="12">
        <v>744192</v>
      </c>
      <c r="J86" s="10">
        <v>31312</v>
      </c>
      <c r="K86" s="12">
        <v>751488</v>
      </c>
      <c r="L86" s="10">
        <v>30400</v>
      </c>
      <c r="M86" s="20">
        <v>729600</v>
      </c>
      <c r="N86" s="14">
        <f t="shared" si="2"/>
        <v>30906.666666666668</v>
      </c>
      <c r="O86" s="15">
        <f t="shared" si="3"/>
        <v>2997946.666666667</v>
      </c>
    </row>
    <row r="87" spans="1:15" ht="15.75" thickBot="1">
      <c r="A87" s="3">
        <v>92</v>
      </c>
      <c r="B87" s="5">
        <v>50202207</v>
      </c>
      <c r="C87" s="5" t="s">
        <v>106</v>
      </c>
      <c r="D87" s="28" t="s">
        <v>106</v>
      </c>
      <c r="E87" s="28" t="s">
        <v>337</v>
      </c>
      <c r="F87" s="5" t="s">
        <v>204</v>
      </c>
      <c r="G87" s="34">
        <v>4</v>
      </c>
      <c r="H87" s="10">
        <v>122400</v>
      </c>
      <c r="I87" s="12">
        <v>0</v>
      </c>
      <c r="J87" s="10">
        <v>123600</v>
      </c>
      <c r="K87" s="12">
        <v>0</v>
      </c>
      <c r="L87" s="10">
        <v>120000</v>
      </c>
      <c r="M87" s="20">
        <v>0</v>
      </c>
      <c r="N87" s="14">
        <f t="shared" si="2"/>
        <v>122000</v>
      </c>
      <c r="O87" s="15">
        <f t="shared" si="3"/>
        <v>488000</v>
      </c>
    </row>
    <row r="88" spans="1:15" s="22" customFormat="1" ht="75.75" thickBot="1">
      <c r="A88" s="23">
        <v>93</v>
      </c>
      <c r="B88" s="24">
        <v>12352204</v>
      </c>
      <c r="C88" s="24" t="s">
        <v>107</v>
      </c>
      <c r="D88" s="29" t="s">
        <v>338</v>
      </c>
      <c r="E88" s="29" t="s">
        <v>339</v>
      </c>
      <c r="F88" s="24" t="s">
        <v>13</v>
      </c>
      <c r="G88" s="34">
        <v>1</v>
      </c>
      <c r="H88" s="25">
        <v>89760</v>
      </c>
      <c r="I88" s="30">
        <v>89760</v>
      </c>
      <c r="J88" s="25">
        <v>90640</v>
      </c>
      <c r="K88" s="30">
        <v>90640</v>
      </c>
      <c r="L88" s="25">
        <v>88000</v>
      </c>
      <c r="M88" s="31">
        <v>88000</v>
      </c>
      <c r="N88" s="27">
        <f t="shared" si="2"/>
        <v>89466.666666666672</v>
      </c>
      <c r="O88" s="26">
        <f t="shared" si="3"/>
        <v>89466.666666666672</v>
      </c>
    </row>
    <row r="89" spans="1:15" ht="57" thickBot="1">
      <c r="A89" s="3">
        <v>94</v>
      </c>
      <c r="B89" s="5">
        <v>12352204</v>
      </c>
      <c r="C89" s="5" t="s">
        <v>108</v>
      </c>
      <c r="D89" s="28" t="s">
        <v>340</v>
      </c>
      <c r="E89" s="28" t="s">
        <v>341</v>
      </c>
      <c r="F89" s="5" t="s">
        <v>11</v>
      </c>
      <c r="G89" s="34">
        <v>3</v>
      </c>
      <c r="H89" s="10">
        <v>81600</v>
      </c>
      <c r="I89" s="12">
        <v>81600</v>
      </c>
      <c r="J89" s="10">
        <v>82400</v>
      </c>
      <c r="K89" s="12">
        <v>82400</v>
      </c>
      <c r="L89" s="10">
        <v>80000</v>
      </c>
      <c r="M89" s="20">
        <v>80000</v>
      </c>
      <c r="N89" s="14">
        <f t="shared" si="2"/>
        <v>81333.333333333328</v>
      </c>
      <c r="O89" s="15">
        <f t="shared" si="3"/>
        <v>244000</v>
      </c>
    </row>
    <row r="90" spans="1:15" ht="105.75" thickBot="1">
      <c r="A90" s="3">
        <v>95</v>
      </c>
      <c r="B90" s="5">
        <v>12352207</v>
      </c>
      <c r="C90" s="5" t="s">
        <v>109</v>
      </c>
      <c r="D90" s="28" t="s">
        <v>342</v>
      </c>
      <c r="E90" s="28" t="s">
        <v>343</v>
      </c>
      <c r="F90" s="5" t="s">
        <v>205</v>
      </c>
      <c r="G90" s="34">
        <v>13</v>
      </c>
      <c r="H90" s="10">
        <v>32640</v>
      </c>
      <c r="I90" s="12">
        <v>326400</v>
      </c>
      <c r="J90" s="10">
        <v>32960</v>
      </c>
      <c r="K90" s="12">
        <v>329600</v>
      </c>
      <c r="L90" s="10">
        <v>32000</v>
      </c>
      <c r="M90" s="20">
        <v>320000</v>
      </c>
      <c r="N90" s="14">
        <f t="shared" si="2"/>
        <v>32533.333333333332</v>
      </c>
      <c r="O90" s="15">
        <f t="shared" si="3"/>
        <v>422933.33333333331</v>
      </c>
    </row>
    <row r="91" spans="1:15" ht="68.25" thickBot="1">
      <c r="A91" s="3">
        <v>96</v>
      </c>
      <c r="B91" s="5">
        <v>12352207</v>
      </c>
      <c r="C91" s="5" t="s">
        <v>110</v>
      </c>
      <c r="D91" s="28" t="s">
        <v>344</v>
      </c>
      <c r="E91" s="28" t="s">
        <v>345</v>
      </c>
      <c r="F91" s="5" t="s">
        <v>205</v>
      </c>
      <c r="G91" s="34">
        <v>21</v>
      </c>
      <c r="H91" s="10">
        <v>32640</v>
      </c>
      <c r="I91" s="12">
        <v>326400</v>
      </c>
      <c r="J91" s="10">
        <v>32960</v>
      </c>
      <c r="K91" s="12">
        <v>329600</v>
      </c>
      <c r="L91" s="10">
        <v>32000</v>
      </c>
      <c r="M91" s="20">
        <v>320000</v>
      </c>
      <c r="N91" s="14">
        <f t="shared" si="2"/>
        <v>32533.333333333332</v>
      </c>
      <c r="O91" s="15">
        <f t="shared" si="3"/>
        <v>683200</v>
      </c>
    </row>
    <row r="92" spans="1:15" ht="102" thickBot="1">
      <c r="A92" s="3">
        <v>97</v>
      </c>
      <c r="B92" s="5">
        <v>50171902</v>
      </c>
      <c r="C92" s="5" t="s">
        <v>111</v>
      </c>
      <c r="D92" s="28" t="s">
        <v>111</v>
      </c>
      <c r="E92" s="28" t="s">
        <v>346</v>
      </c>
      <c r="F92" s="5" t="s">
        <v>10</v>
      </c>
      <c r="G92" s="34">
        <v>1</v>
      </c>
      <c r="H92" s="10">
        <v>16320</v>
      </c>
      <c r="I92" s="12">
        <v>16320</v>
      </c>
      <c r="J92" s="10">
        <v>16480</v>
      </c>
      <c r="K92" s="12">
        <v>16480</v>
      </c>
      <c r="L92" s="10">
        <v>16000</v>
      </c>
      <c r="M92" s="20">
        <v>16000</v>
      </c>
      <c r="N92" s="14">
        <f t="shared" si="2"/>
        <v>16266.666666666666</v>
      </c>
      <c r="O92" s="15">
        <f t="shared" si="3"/>
        <v>16266.666666666666</v>
      </c>
    </row>
    <row r="93" spans="1:15" ht="34.5" thickBot="1">
      <c r="A93" s="3">
        <v>98</v>
      </c>
      <c r="B93" s="5">
        <v>12164502</v>
      </c>
      <c r="C93" s="5" t="s">
        <v>112</v>
      </c>
      <c r="D93" s="28" t="s">
        <v>347</v>
      </c>
      <c r="E93" s="28" t="s">
        <v>348</v>
      </c>
      <c r="F93" s="5" t="s">
        <v>11</v>
      </c>
      <c r="G93" s="34">
        <v>3</v>
      </c>
      <c r="H93" s="10">
        <v>20400</v>
      </c>
      <c r="I93" s="12">
        <v>20400</v>
      </c>
      <c r="J93" s="10">
        <v>20600</v>
      </c>
      <c r="K93" s="12">
        <v>20600</v>
      </c>
      <c r="L93" s="10">
        <v>20000</v>
      </c>
      <c r="M93" s="20">
        <v>20000</v>
      </c>
      <c r="N93" s="14">
        <f t="shared" si="2"/>
        <v>20333.333333333332</v>
      </c>
      <c r="O93" s="15">
        <f t="shared" si="3"/>
        <v>61000</v>
      </c>
    </row>
    <row r="94" spans="1:15" ht="90.75" thickBot="1">
      <c r="A94" s="3">
        <v>99</v>
      </c>
      <c r="B94" s="5">
        <v>50221303</v>
      </c>
      <c r="C94" s="5" t="s">
        <v>113</v>
      </c>
      <c r="D94" s="28" t="s">
        <v>349</v>
      </c>
      <c r="E94" s="28" t="s">
        <v>350</v>
      </c>
      <c r="F94" s="5" t="s">
        <v>10</v>
      </c>
      <c r="G94" s="34">
        <v>22</v>
      </c>
      <c r="H94" s="10">
        <v>32476.799999999999</v>
      </c>
      <c r="I94" s="12">
        <v>357245</v>
      </c>
      <c r="J94" s="10">
        <v>32795.199999999997</v>
      </c>
      <c r="K94" s="12">
        <v>360747</v>
      </c>
      <c r="L94" s="10">
        <v>31840</v>
      </c>
      <c r="M94" s="20">
        <v>350240</v>
      </c>
      <c r="N94" s="14">
        <f t="shared" si="2"/>
        <v>32370.666666666668</v>
      </c>
      <c r="O94" s="15">
        <f t="shared" si="3"/>
        <v>712154.66666666674</v>
      </c>
    </row>
    <row r="95" spans="1:15" ht="45.75" thickBot="1">
      <c r="A95" s="3">
        <v>100</v>
      </c>
      <c r="B95" s="5">
        <v>48102108</v>
      </c>
      <c r="C95" s="5" t="s">
        <v>114</v>
      </c>
      <c r="D95" s="28" t="s">
        <v>351</v>
      </c>
      <c r="E95" s="28" t="s">
        <v>352</v>
      </c>
      <c r="F95" s="5" t="s">
        <v>8</v>
      </c>
      <c r="G95" s="34">
        <v>9</v>
      </c>
      <c r="H95" s="10">
        <v>32640</v>
      </c>
      <c r="I95" s="12">
        <v>293760</v>
      </c>
      <c r="J95" s="10">
        <v>32960</v>
      </c>
      <c r="K95" s="12">
        <v>296640</v>
      </c>
      <c r="L95" s="10">
        <v>32000</v>
      </c>
      <c r="M95" s="20">
        <v>288000</v>
      </c>
      <c r="N95" s="14">
        <f t="shared" si="2"/>
        <v>32533.333333333332</v>
      </c>
      <c r="O95" s="15">
        <f t="shared" si="3"/>
        <v>292800</v>
      </c>
    </row>
    <row r="96" spans="1:15" ht="34.5" thickBot="1">
      <c r="A96" s="3">
        <v>101</v>
      </c>
      <c r="B96" s="5">
        <v>31181701</v>
      </c>
      <c r="C96" s="5" t="s">
        <v>115</v>
      </c>
      <c r="D96" s="28" t="s">
        <v>353</v>
      </c>
      <c r="E96" s="28" t="s">
        <v>354</v>
      </c>
      <c r="F96" s="4" t="s">
        <v>9</v>
      </c>
      <c r="G96" s="34">
        <v>1</v>
      </c>
      <c r="H96" s="10">
        <v>21216</v>
      </c>
      <c r="I96" s="12">
        <v>21216</v>
      </c>
      <c r="J96" s="10">
        <v>21424</v>
      </c>
      <c r="K96" s="12">
        <v>21424</v>
      </c>
      <c r="L96" s="10">
        <v>20800</v>
      </c>
      <c r="M96" s="20">
        <v>20800</v>
      </c>
      <c r="N96" s="14">
        <f t="shared" si="2"/>
        <v>21146.666666666668</v>
      </c>
      <c r="O96" s="15">
        <f t="shared" si="3"/>
        <v>21146.666666666668</v>
      </c>
    </row>
    <row r="97" spans="1:15" ht="34.5" thickBot="1">
      <c r="A97" s="3">
        <v>102</v>
      </c>
      <c r="B97" s="5">
        <v>31181701</v>
      </c>
      <c r="C97" s="5" t="s">
        <v>116</v>
      </c>
      <c r="D97" s="28" t="s">
        <v>116</v>
      </c>
      <c r="E97" s="28" t="s">
        <v>355</v>
      </c>
      <c r="F97" s="5" t="s">
        <v>9</v>
      </c>
      <c r="G97" s="34">
        <v>1</v>
      </c>
      <c r="H97" s="10">
        <v>24480</v>
      </c>
      <c r="I97" s="12">
        <v>24480</v>
      </c>
      <c r="J97" s="10">
        <v>24720</v>
      </c>
      <c r="K97" s="12">
        <v>24720</v>
      </c>
      <c r="L97" s="10">
        <v>24000</v>
      </c>
      <c r="M97" s="20">
        <v>24000</v>
      </c>
      <c r="N97" s="14">
        <f t="shared" si="2"/>
        <v>24400</v>
      </c>
      <c r="O97" s="15">
        <f t="shared" si="3"/>
        <v>24400</v>
      </c>
    </row>
    <row r="98" spans="1:15" ht="23.25" thickBot="1">
      <c r="A98" s="3">
        <v>104</v>
      </c>
      <c r="B98" s="5">
        <v>51131903</v>
      </c>
      <c r="C98" s="5" t="s">
        <v>117</v>
      </c>
      <c r="D98" s="28" t="s">
        <v>356</v>
      </c>
      <c r="E98" s="28" t="s">
        <v>357</v>
      </c>
      <c r="F98" s="5" t="s">
        <v>10</v>
      </c>
      <c r="G98" s="34">
        <v>5</v>
      </c>
      <c r="H98" s="10">
        <v>65280</v>
      </c>
      <c r="I98" s="12">
        <v>326400</v>
      </c>
      <c r="J98" s="10">
        <v>65920</v>
      </c>
      <c r="K98" s="12">
        <v>329600</v>
      </c>
      <c r="L98" s="10">
        <v>64000</v>
      </c>
      <c r="M98" s="20">
        <v>320000</v>
      </c>
      <c r="N98" s="14">
        <f t="shared" si="2"/>
        <v>65066.666666666664</v>
      </c>
      <c r="O98" s="15">
        <f t="shared" si="3"/>
        <v>325333.33333333331</v>
      </c>
    </row>
    <row r="99" spans="1:15" ht="23.25" thickBot="1">
      <c r="A99" s="3">
        <v>105</v>
      </c>
      <c r="B99" s="5">
        <v>51131903</v>
      </c>
      <c r="C99" s="5" t="s">
        <v>118</v>
      </c>
      <c r="D99" s="28" t="s">
        <v>358</v>
      </c>
      <c r="E99" s="28" t="s">
        <v>357</v>
      </c>
      <c r="F99" s="5" t="s">
        <v>10</v>
      </c>
      <c r="G99" s="34">
        <v>6</v>
      </c>
      <c r="H99" s="10">
        <v>65280</v>
      </c>
      <c r="I99" s="12">
        <v>261120</v>
      </c>
      <c r="J99" s="10">
        <v>65920</v>
      </c>
      <c r="K99" s="12">
        <v>263680</v>
      </c>
      <c r="L99" s="10">
        <v>64000</v>
      </c>
      <c r="M99" s="20">
        <v>256000</v>
      </c>
      <c r="N99" s="14">
        <f t="shared" si="2"/>
        <v>65066.666666666664</v>
      </c>
      <c r="O99" s="15">
        <f t="shared" si="3"/>
        <v>390400</v>
      </c>
    </row>
    <row r="100" spans="1:15" ht="90.75" thickBot="1">
      <c r="A100" s="3">
        <v>109</v>
      </c>
      <c r="B100" s="5">
        <v>50221303</v>
      </c>
      <c r="C100" s="5" t="s">
        <v>6</v>
      </c>
      <c r="D100" s="28" t="s">
        <v>359</v>
      </c>
      <c r="E100" s="28" t="s">
        <v>360</v>
      </c>
      <c r="F100" s="5" t="s">
        <v>10</v>
      </c>
      <c r="G100" s="34">
        <v>62</v>
      </c>
      <c r="H100" s="10">
        <v>5712</v>
      </c>
      <c r="I100" s="12">
        <v>102816</v>
      </c>
      <c r="J100" s="10">
        <v>5768</v>
      </c>
      <c r="K100" s="12">
        <v>103824</v>
      </c>
      <c r="L100" s="10">
        <v>5600</v>
      </c>
      <c r="M100" s="20">
        <v>100800</v>
      </c>
      <c r="N100" s="14">
        <f t="shared" si="2"/>
        <v>5693.333333333333</v>
      </c>
      <c r="O100" s="15">
        <f t="shared" si="3"/>
        <v>352986.66666666663</v>
      </c>
    </row>
    <row r="101" spans="1:15" ht="90.75" thickBot="1">
      <c r="A101" s="3">
        <v>110</v>
      </c>
      <c r="B101" s="5">
        <v>50221303</v>
      </c>
      <c r="C101" s="5" t="s">
        <v>119</v>
      </c>
      <c r="D101" s="28" t="s">
        <v>119</v>
      </c>
      <c r="E101" s="28" t="s">
        <v>361</v>
      </c>
      <c r="F101" s="5" t="s">
        <v>10</v>
      </c>
      <c r="G101" s="34">
        <v>47</v>
      </c>
      <c r="H101" s="10">
        <v>6364.8</v>
      </c>
      <c r="I101" s="12">
        <v>12730</v>
      </c>
      <c r="J101" s="10">
        <v>6427.2</v>
      </c>
      <c r="K101" s="12">
        <v>12854</v>
      </c>
      <c r="L101" s="10">
        <v>6240</v>
      </c>
      <c r="M101" s="20">
        <v>12480</v>
      </c>
      <c r="N101" s="14">
        <f t="shared" si="2"/>
        <v>6344</v>
      </c>
      <c r="O101" s="15">
        <f t="shared" si="3"/>
        <v>298168</v>
      </c>
    </row>
    <row r="102" spans="1:15" ht="90.75" thickBot="1">
      <c r="A102" s="3">
        <v>111</v>
      </c>
      <c r="B102" s="5">
        <v>50221303</v>
      </c>
      <c r="C102" s="5" t="s">
        <v>120</v>
      </c>
      <c r="D102" s="28" t="s">
        <v>362</v>
      </c>
      <c r="E102" s="28" t="s">
        <v>361</v>
      </c>
      <c r="F102" s="5" t="s">
        <v>7</v>
      </c>
      <c r="G102" s="34">
        <v>21</v>
      </c>
      <c r="H102" s="10">
        <v>220320</v>
      </c>
      <c r="I102" s="12">
        <v>2423520</v>
      </c>
      <c r="J102" s="10">
        <v>222480</v>
      </c>
      <c r="K102" s="12">
        <v>2447280</v>
      </c>
      <c r="L102" s="10">
        <v>216000</v>
      </c>
      <c r="M102" s="20">
        <v>2376000</v>
      </c>
      <c r="N102" s="14">
        <f t="shared" si="2"/>
        <v>219600</v>
      </c>
      <c r="O102" s="15">
        <f t="shared" si="3"/>
        <v>4611600</v>
      </c>
    </row>
    <row r="103" spans="1:15" ht="90.75" thickBot="1">
      <c r="A103" s="3">
        <v>112</v>
      </c>
      <c r="B103" s="5">
        <v>50221303</v>
      </c>
      <c r="C103" s="5" t="s">
        <v>121</v>
      </c>
      <c r="D103" s="28" t="s">
        <v>363</v>
      </c>
      <c r="E103" s="28" t="s">
        <v>361</v>
      </c>
      <c r="F103" s="5" t="s">
        <v>10</v>
      </c>
      <c r="G103" s="34">
        <v>35</v>
      </c>
      <c r="H103" s="10">
        <v>6364.8</v>
      </c>
      <c r="I103" s="12">
        <v>0</v>
      </c>
      <c r="J103" s="10">
        <v>6427.2</v>
      </c>
      <c r="K103" s="12">
        <v>0</v>
      </c>
      <c r="L103" s="10">
        <v>6240</v>
      </c>
      <c r="M103" s="20">
        <v>0</v>
      </c>
      <c r="N103" s="14">
        <f t="shared" si="2"/>
        <v>6344</v>
      </c>
      <c r="O103" s="15">
        <f t="shared" si="3"/>
        <v>222040</v>
      </c>
    </row>
    <row r="104" spans="1:15" ht="90.75" thickBot="1">
      <c r="A104" s="3">
        <v>113</v>
      </c>
      <c r="B104" s="5">
        <v>50221303</v>
      </c>
      <c r="C104" s="5" t="s">
        <v>122</v>
      </c>
      <c r="D104" s="28" t="s">
        <v>364</v>
      </c>
      <c r="E104" s="28" t="s">
        <v>361</v>
      </c>
      <c r="F104" s="5" t="s">
        <v>12</v>
      </c>
      <c r="G104" s="34">
        <v>35</v>
      </c>
      <c r="H104" s="10">
        <v>19584</v>
      </c>
      <c r="I104" s="12">
        <v>97920</v>
      </c>
      <c r="J104" s="10">
        <v>19776</v>
      </c>
      <c r="K104" s="12">
        <v>98880</v>
      </c>
      <c r="L104" s="10">
        <v>19200</v>
      </c>
      <c r="M104" s="20">
        <v>96000</v>
      </c>
      <c r="N104" s="14">
        <f t="shared" si="2"/>
        <v>19520</v>
      </c>
      <c r="O104" s="15">
        <f t="shared" si="3"/>
        <v>683200</v>
      </c>
    </row>
    <row r="105" spans="1:15" ht="23.25" thickBot="1">
      <c r="A105" s="3">
        <v>114</v>
      </c>
      <c r="B105" s="5">
        <v>31151507</v>
      </c>
      <c r="C105" s="5" t="s">
        <v>123</v>
      </c>
      <c r="D105" s="28" t="s">
        <v>365</v>
      </c>
      <c r="E105" s="28" t="s">
        <v>366</v>
      </c>
      <c r="F105" s="5" t="s">
        <v>23</v>
      </c>
      <c r="G105" s="34">
        <v>1</v>
      </c>
      <c r="H105" s="10">
        <v>27744</v>
      </c>
      <c r="I105" s="12">
        <v>27744</v>
      </c>
      <c r="J105" s="10">
        <v>28016</v>
      </c>
      <c r="K105" s="12">
        <v>28016</v>
      </c>
      <c r="L105" s="10">
        <v>27200</v>
      </c>
      <c r="M105" s="20">
        <v>27200</v>
      </c>
      <c r="N105" s="14">
        <f t="shared" si="2"/>
        <v>27653.333333333332</v>
      </c>
      <c r="O105" s="15">
        <f t="shared" si="3"/>
        <v>27653.333333333332</v>
      </c>
    </row>
    <row r="106" spans="1:15" ht="45.75" thickBot="1">
      <c r="A106" s="3">
        <v>115</v>
      </c>
      <c r="B106" s="5">
        <v>12352211</v>
      </c>
      <c r="C106" s="5" t="s">
        <v>124</v>
      </c>
      <c r="D106" s="28" t="s">
        <v>367</v>
      </c>
      <c r="E106" s="28" t="s">
        <v>368</v>
      </c>
      <c r="F106" s="5" t="s">
        <v>10</v>
      </c>
      <c r="G106" s="34">
        <v>16</v>
      </c>
      <c r="H106" s="10">
        <v>16320</v>
      </c>
      <c r="I106" s="12">
        <v>114240</v>
      </c>
      <c r="J106" s="10">
        <v>16480</v>
      </c>
      <c r="K106" s="12">
        <v>115360</v>
      </c>
      <c r="L106" s="10">
        <v>16000</v>
      </c>
      <c r="M106" s="20">
        <v>112000</v>
      </c>
      <c r="N106" s="14">
        <f t="shared" si="2"/>
        <v>16266.666666666666</v>
      </c>
      <c r="O106" s="15">
        <f t="shared" si="3"/>
        <v>260266.66666666666</v>
      </c>
    </row>
    <row r="107" spans="1:15" ht="34.5" thickBot="1">
      <c r="A107" s="3">
        <v>116</v>
      </c>
      <c r="B107" s="5">
        <v>12171504</v>
      </c>
      <c r="C107" s="5" t="s">
        <v>125</v>
      </c>
      <c r="D107" s="28" t="s">
        <v>369</v>
      </c>
      <c r="E107" s="28" t="s">
        <v>370</v>
      </c>
      <c r="F107" s="5" t="s">
        <v>11</v>
      </c>
      <c r="G107" s="34">
        <v>1</v>
      </c>
      <c r="H107" s="10">
        <v>36720</v>
      </c>
      <c r="I107" s="12">
        <v>36720</v>
      </c>
      <c r="J107" s="10">
        <v>37080</v>
      </c>
      <c r="K107" s="12">
        <v>37080</v>
      </c>
      <c r="L107" s="10">
        <v>36000</v>
      </c>
      <c r="M107" s="20">
        <v>36000</v>
      </c>
      <c r="N107" s="14">
        <f t="shared" si="2"/>
        <v>36600</v>
      </c>
      <c r="O107" s="15">
        <f t="shared" si="3"/>
        <v>36600</v>
      </c>
    </row>
    <row r="108" spans="1:15" ht="45.75" thickBot="1">
      <c r="A108" s="3">
        <v>117</v>
      </c>
      <c r="B108" s="5">
        <v>50111514</v>
      </c>
      <c r="C108" s="5" t="s">
        <v>126</v>
      </c>
      <c r="D108" s="28" t="s">
        <v>371</v>
      </c>
      <c r="E108" s="28" t="s">
        <v>372</v>
      </c>
      <c r="F108" s="5" t="s">
        <v>10</v>
      </c>
      <c r="G108" s="34">
        <v>34</v>
      </c>
      <c r="H108" s="10">
        <v>34272</v>
      </c>
      <c r="I108" s="12">
        <v>68544</v>
      </c>
      <c r="J108" s="10">
        <v>34608</v>
      </c>
      <c r="K108" s="12">
        <v>69216</v>
      </c>
      <c r="L108" s="10">
        <v>33600</v>
      </c>
      <c r="M108" s="20">
        <v>67200</v>
      </c>
      <c r="N108" s="14">
        <f t="shared" si="2"/>
        <v>34160</v>
      </c>
      <c r="O108" s="15">
        <f t="shared" si="3"/>
        <v>1161440</v>
      </c>
    </row>
    <row r="109" spans="1:15" ht="23.25" thickBot="1">
      <c r="A109" s="3">
        <v>118</v>
      </c>
      <c r="B109" s="5">
        <v>50131702</v>
      </c>
      <c r="C109" s="5" t="s">
        <v>127</v>
      </c>
      <c r="D109" s="28" t="s">
        <v>373</v>
      </c>
      <c r="E109" s="28" t="s">
        <v>374</v>
      </c>
      <c r="F109" s="5" t="s">
        <v>8</v>
      </c>
      <c r="G109" s="34">
        <v>62</v>
      </c>
      <c r="H109" s="10">
        <v>16320</v>
      </c>
      <c r="I109" s="12">
        <v>195840</v>
      </c>
      <c r="J109" s="10">
        <v>16480</v>
      </c>
      <c r="K109" s="12">
        <v>197760</v>
      </c>
      <c r="L109" s="10">
        <v>16000</v>
      </c>
      <c r="M109" s="20">
        <v>192000</v>
      </c>
      <c r="N109" s="14">
        <f t="shared" si="2"/>
        <v>16266.666666666666</v>
      </c>
      <c r="O109" s="15">
        <f t="shared" si="3"/>
        <v>1008533.3333333333</v>
      </c>
    </row>
    <row r="110" spans="1:15" ht="45.75" thickBot="1">
      <c r="A110" s="3">
        <v>119</v>
      </c>
      <c r="B110" s="5">
        <v>50131704</v>
      </c>
      <c r="C110" s="5" t="s">
        <v>128</v>
      </c>
      <c r="D110" s="28" t="s">
        <v>375</v>
      </c>
      <c r="E110" s="28" t="s">
        <v>376</v>
      </c>
      <c r="F110" s="5" t="s">
        <v>10</v>
      </c>
      <c r="G110" s="34">
        <v>45</v>
      </c>
      <c r="H110" s="10">
        <v>35904</v>
      </c>
      <c r="I110" s="12">
        <v>394944</v>
      </c>
      <c r="J110" s="10">
        <v>36256</v>
      </c>
      <c r="K110" s="12">
        <v>398816</v>
      </c>
      <c r="L110" s="10">
        <v>35200</v>
      </c>
      <c r="M110" s="20">
        <v>387200</v>
      </c>
      <c r="N110" s="14">
        <f t="shared" si="2"/>
        <v>35786.666666666664</v>
      </c>
      <c r="O110" s="15">
        <f t="shared" si="3"/>
        <v>1610400</v>
      </c>
    </row>
    <row r="111" spans="1:15" ht="79.5" thickBot="1">
      <c r="A111" s="3">
        <v>120</v>
      </c>
      <c r="B111" s="5">
        <v>51151518</v>
      </c>
      <c r="C111" s="5" t="s">
        <v>129</v>
      </c>
      <c r="D111" s="28" t="s">
        <v>377</v>
      </c>
      <c r="E111" s="28" t="s">
        <v>378</v>
      </c>
      <c r="F111" s="5" t="s">
        <v>11</v>
      </c>
      <c r="G111" s="34">
        <v>1</v>
      </c>
      <c r="H111" s="10">
        <v>44064</v>
      </c>
      <c r="I111" s="12">
        <v>44064</v>
      </c>
      <c r="J111" s="10">
        <v>44496</v>
      </c>
      <c r="K111" s="12">
        <v>44496</v>
      </c>
      <c r="L111" s="10">
        <v>43200</v>
      </c>
      <c r="M111" s="20">
        <v>43200</v>
      </c>
      <c r="N111" s="14">
        <f t="shared" si="2"/>
        <v>43920</v>
      </c>
      <c r="O111" s="15">
        <f t="shared" si="3"/>
        <v>43920</v>
      </c>
    </row>
    <row r="112" spans="1:15" ht="15.75" thickBot="1">
      <c r="A112" s="3">
        <v>121</v>
      </c>
      <c r="B112" s="5">
        <v>60103904</v>
      </c>
      <c r="C112" s="5" t="s">
        <v>130</v>
      </c>
      <c r="D112" s="28" t="s">
        <v>379</v>
      </c>
      <c r="E112" s="28" t="s">
        <v>380</v>
      </c>
      <c r="F112" s="5" t="s">
        <v>12</v>
      </c>
      <c r="G112" s="34">
        <v>12</v>
      </c>
      <c r="H112" s="10">
        <v>10608</v>
      </c>
      <c r="I112" s="12">
        <v>42432</v>
      </c>
      <c r="J112" s="10">
        <v>10712</v>
      </c>
      <c r="K112" s="12">
        <v>42848</v>
      </c>
      <c r="L112" s="10">
        <v>10400</v>
      </c>
      <c r="M112" s="20">
        <v>41600</v>
      </c>
      <c r="N112" s="14">
        <f t="shared" si="2"/>
        <v>10573.333333333334</v>
      </c>
      <c r="O112" s="15">
        <f t="shared" si="3"/>
        <v>126880</v>
      </c>
    </row>
    <row r="113" spans="1:15" ht="45.75" thickBot="1">
      <c r="A113" s="3">
        <v>122</v>
      </c>
      <c r="B113" s="5">
        <v>60103904</v>
      </c>
      <c r="C113" s="5" t="s">
        <v>131</v>
      </c>
      <c r="D113" s="28" t="s">
        <v>381</v>
      </c>
      <c r="E113" s="28" t="s">
        <v>382</v>
      </c>
      <c r="F113" s="5" t="s">
        <v>12</v>
      </c>
      <c r="G113" s="34">
        <v>8</v>
      </c>
      <c r="H113" s="10">
        <v>10608</v>
      </c>
      <c r="I113" s="12">
        <v>84864</v>
      </c>
      <c r="J113" s="10">
        <v>10712</v>
      </c>
      <c r="K113" s="12">
        <v>85696</v>
      </c>
      <c r="L113" s="10">
        <v>10400</v>
      </c>
      <c r="M113" s="20">
        <v>83200</v>
      </c>
      <c r="N113" s="14">
        <f t="shared" si="2"/>
        <v>10573.333333333334</v>
      </c>
      <c r="O113" s="15">
        <f t="shared" si="3"/>
        <v>84586.666666666672</v>
      </c>
    </row>
    <row r="114" spans="1:15" ht="79.5" thickBot="1">
      <c r="A114" s="3">
        <v>127</v>
      </c>
      <c r="B114" s="5">
        <v>48101817</v>
      </c>
      <c r="C114" s="5" t="s">
        <v>132</v>
      </c>
      <c r="D114" s="28" t="s">
        <v>383</v>
      </c>
      <c r="E114" s="28" t="s">
        <v>384</v>
      </c>
      <c r="F114" s="5" t="s">
        <v>8</v>
      </c>
      <c r="G114" s="34">
        <v>8</v>
      </c>
      <c r="H114" s="10">
        <v>47328</v>
      </c>
      <c r="I114" s="12">
        <v>236640</v>
      </c>
      <c r="J114" s="10">
        <v>47792</v>
      </c>
      <c r="K114" s="12">
        <v>238960</v>
      </c>
      <c r="L114" s="10">
        <v>46400</v>
      </c>
      <c r="M114" s="20">
        <v>232000</v>
      </c>
      <c r="N114" s="14">
        <f t="shared" si="2"/>
        <v>47173.333333333336</v>
      </c>
      <c r="O114" s="15">
        <f t="shared" si="3"/>
        <v>377386.66666666669</v>
      </c>
    </row>
    <row r="115" spans="1:15" ht="45.75" thickBot="1">
      <c r="A115" s="3">
        <v>128</v>
      </c>
      <c r="B115" s="5">
        <v>50131702</v>
      </c>
      <c r="C115" s="5" t="s">
        <v>133</v>
      </c>
      <c r="D115" s="28" t="s">
        <v>385</v>
      </c>
      <c r="E115" s="28" t="s">
        <v>385</v>
      </c>
      <c r="F115" s="5" t="s">
        <v>12</v>
      </c>
      <c r="G115" s="34">
        <v>60</v>
      </c>
      <c r="H115" s="10">
        <v>4896</v>
      </c>
      <c r="I115" s="12">
        <v>0</v>
      </c>
      <c r="J115" s="10">
        <v>4944</v>
      </c>
      <c r="K115" s="12">
        <v>0</v>
      </c>
      <c r="L115" s="10">
        <v>4800</v>
      </c>
      <c r="M115" s="20">
        <v>0</v>
      </c>
      <c r="N115" s="14">
        <f t="shared" si="2"/>
        <v>4880</v>
      </c>
      <c r="O115" s="15">
        <f t="shared" si="3"/>
        <v>292800</v>
      </c>
    </row>
    <row r="116" spans="1:15" ht="30.75" thickBot="1">
      <c r="A116" s="3">
        <v>129</v>
      </c>
      <c r="B116" s="5">
        <v>50151514</v>
      </c>
      <c r="C116" s="5" t="s">
        <v>134</v>
      </c>
      <c r="D116" s="28" t="s">
        <v>134</v>
      </c>
      <c r="E116" s="28" t="s">
        <v>386</v>
      </c>
      <c r="F116" s="5" t="s">
        <v>13</v>
      </c>
      <c r="G116" s="34">
        <v>26</v>
      </c>
      <c r="H116" s="10">
        <v>134640</v>
      </c>
      <c r="I116" s="12">
        <v>942480</v>
      </c>
      <c r="J116" s="10">
        <v>135960</v>
      </c>
      <c r="K116" s="12">
        <v>951720</v>
      </c>
      <c r="L116" s="10">
        <v>132000</v>
      </c>
      <c r="M116" s="20">
        <v>924000</v>
      </c>
      <c r="N116" s="14">
        <f t="shared" si="2"/>
        <v>134200</v>
      </c>
      <c r="O116" s="15">
        <f t="shared" si="3"/>
        <v>3489200</v>
      </c>
    </row>
    <row r="117" spans="1:15" ht="34.5" thickBot="1">
      <c r="A117" s="3">
        <v>130</v>
      </c>
      <c r="B117" s="5">
        <v>48101802</v>
      </c>
      <c r="C117" s="5" t="s">
        <v>135</v>
      </c>
      <c r="D117" s="28" t="s">
        <v>135</v>
      </c>
      <c r="E117" s="28" t="s">
        <v>387</v>
      </c>
      <c r="F117" s="5" t="s">
        <v>15</v>
      </c>
      <c r="G117" s="34">
        <v>9</v>
      </c>
      <c r="H117" s="10">
        <v>29376</v>
      </c>
      <c r="I117" s="12">
        <v>0</v>
      </c>
      <c r="J117" s="10">
        <v>29664</v>
      </c>
      <c r="K117" s="12">
        <v>0</v>
      </c>
      <c r="L117" s="10">
        <v>28800</v>
      </c>
      <c r="M117" s="20">
        <v>0</v>
      </c>
      <c r="N117" s="14">
        <f t="shared" ref="N117:N172" si="4">SUM(H117+J117+L117)/3</f>
        <v>29280</v>
      </c>
      <c r="O117" s="15">
        <f t="shared" si="3"/>
        <v>263520</v>
      </c>
    </row>
    <row r="118" spans="1:15" ht="34.5" thickBot="1">
      <c r="A118" s="3">
        <v>131</v>
      </c>
      <c r="B118" s="5">
        <v>52151907</v>
      </c>
      <c r="C118" s="5" t="s">
        <v>136</v>
      </c>
      <c r="D118" s="28" t="s">
        <v>388</v>
      </c>
      <c r="E118" s="28" t="s">
        <v>389</v>
      </c>
      <c r="F118" s="5" t="s">
        <v>8</v>
      </c>
      <c r="G118" s="34">
        <v>9</v>
      </c>
      <c r="H118" s="10">
        <v>29376</v>
      </c>
      <c r="I118" s="12">
        <v>0</v>
      </c>
      <c r="J118" s="10">
        <v>29664</v>
      </c>
      <c r="K118" s="12">
        <v>0</v>
      </c>
      <c r="L118" s="10">
        <v>28800</v>
      </c>
      <c r="M118" s="20">
        <v>0</v>
      </c>
      <c r="N118" s="14">
        <f t="shared" si="4"/>
        <v>29280</v>
      </c>
      <c r="O118" s="15">
        <f t="shared" si="3"/>
        <v>263520</v>
      </c>
    </row>
    <row r="119" spans="1:15" ht="147" thickBot="1">
      <c r="A119" s="3">
        <v>132</v>
      </c>
      <c r="B119" s="5">
        <v>48101802</v>
      </c>
      <c r="C119" s="5" t="s">
        <v>137</v>
      </c>
      <c r="D119" s="28" t="s">
        <v>390</v>
      </c>
      <c r="E119" s="28" t="s">
        <v>391</v>
      </c>
      <c r="F119" s="5" t="s">
        <v>8</v>
      </c>
      <c r="G119" s="34">
        <v>20</v>
      </c>
      <c r="H119" s="10">
        <v>24480</v>
      </c>
      <c r="I119" s="12">
        <v>489600</v>
      </c>
      <c r="J119" s="10">
        <v>24720</v>
      </c>
      <c r="K119" s="12">
        <v>494400</v>
      </c>
      <c r="L119" s="10">
        <v>24000</v>
      </c>
      <c r="M119" s="20">
        <v>480000</v>
      </c>
      <c r="N119" s="14">
        <f t="shared" si="4"/>
        <v>24400</v>
      </c>
      <c r="O119" s="15">
        <f t="shared" si="3"/>
        <v>488000</v>
      </c>
    </row>
    <row r="120" spans="1:15" ht="23.25" thickBot="1">
      <c r="A120" s="3">
        <v>133</v>
      </c>
      <c r="B120" s="5">
        <v>52151907</v>
      </c>
      <c r="C120" s="5" t="s">
        <v>138</v>
      </c>
      <c r="D120" s="28" t="s">
        <v>392</v>
      </c>
      <c r="E120" s="28" t="s">
        <v>393</v>
      </c>
      <c r="F120" s="5" t="s">
        <v>8</v>
      </c>
      <c r="G120" s="34">
        <v>4</v>
      </c>
      <c r="H120" s="10">
        <v>29376</v>
      </c>
      <c r="I120" s="12">
        <v>0</v>
      </c>
      <c r="J120" s="10">
        <v>29664</v>
      </c>
      <c r="K120" s="12">
        <v>0</v>
      </c>
      <c r="L120" s="10">
        <v>28800</v>
      </c>
      <c r="M120" s="20">
        <v>0</v>
      </c>
      <c r="N120" s="14">
        <f t="shared" si="4"/>
        <v>29280</v>
      </c>
      <c r="O120" s="15">
        <f t="shared" si="3"/>
        <v>117120</v>
      </c>
    </row>
    <row r="121" spans="1:15" ht="34.5" thickBot="1">
      <c r="A121" s="3">
        <v>134</v>
      </c>
      <c r="B121" s="5">
        <v>50181708</v>
      </c>
      <c r="C121" s="5" t="s">
        <v>139</v>
      </c>
      <c r="D121" s="28" t="s">
        <v>394</v>
      </c>
      <c r="E121" s="28" t="s">
        <v>395</v>
      </c>
      <c r="F121" s="5" t="s">
        <v>10</v>
      </c>
      <c r="G121" s="34">
        <v>17</v>
      </c>
      <c r="H121" s="10">
        <v>22848</v>
      </c>
      <c r="I121" s="12">
        <v>297024</v>
      </c>
      <c r="J121" s="10">
        <v>23072</v>
      </c>
      <c r="K121" s="12">
        <v>299936</v>
      </c>
      <c r="L121" s="10">
        <v>22400</v>
      </c>
      <c r="M121" s="20">
        <v>291200</v>
      </c>
      <c r="N121" s="14">
        <f t="shared" si="4"/>
        <v>22773.333333333332</v>
      </c>
      <c r="O121" s="15">
        <f t="shared" ref="O121:O176" si="5">SUM(N121*G121)</f>
        <v>387146.66666666663</v>
      </c>
    </row>
    <row r="122" spans="1:15" ht="23.25" thickBot="1">
      <c r="A122" s="3">
        <v>135</v>
      </c>
      <c r="B122" s="5">
        <v>50131801</v>
      </c>
      <c r="C122" s="5" t="s">
        <v>140</v>
      </c>
      <c r="D122" s="28" t="s">
        <v>396</v>
      </c>
      <c r="E122" s="28" t="s">
        <v>397</v>
      </c>
      <c r="F122" s="5" t="s">
        <v>10</v>
      </c>
      <c r="G122" s="34">
        <v>52</v>
      </c>
      <c r="H122" s="10">
        <v>29376</v>
      </c>
      <c r="I122" s="12">
        <v>646272</v>
      </c>
      <c r="J122" s="10">
        <v>29664</v>
      </c>
      <c r="K122" s="12">
        <v>652608</v>
      </c>
      <c r="L122" s="10">
        <v>28800</v>
      </c>
      <c r="M122" s="20">
        <v>633600</v>
      </c>
      <c r="N122" s="14">
        <f t="shared" si="4"/>
        <v>29280</v>
      </c>
      <c r="O122" s="15">
        <f t="shared" si="5"/>
        <v>1522560</v>
      </c>
    </row>
    <row r="123" spans="1:15" ht="23.25" thickBot="1">
      <c r="A123" s="3">
        <v>136</v>
      </c>
      <c r="B123" s="5">
        <v>50131802</v>
      </c>
      <c r="C123" s="5" t="s">
        <v>141</v>
      </c>
      <c r="D123" s="28" t="s">
        <v>398</v>
      </c>
      <c r="E123" s="28" t="s">
        <v>399</v>
      </c>
      <c r="F123" s="5" t="s">
        <v>8</v>
      </c>
      <c r="G123" s="34">
        <v>91</v>
      </c>
      <c r="H123" s="10">
        <v>71808</v>
      </c>
      <c r="I123" s="12">
        <v>3662208</v>
      </c>
      <c r="J123" s="10">
        <v>72512</v>
      </c>
      <c r="K123" s="12">
        <v>3698112</v>
      </c>
      <c r="L123" s="10">
        <v>70400</v>
      </c>
      <c r="M123" s="20">
        <v>3590400</v>
      </c>
      <c r="N123" s="14">
        <f t="shared" si="4"/>
        <v>71573.333333333328</v>
      </c>
      <c r="O123" s="15">
        <f t="shared" si="5"/>
        <v>6513173.333333333</v>
      </c>
    </row>
    <row r="124" spans="1:15" s="22" customFormat="1" ht="33.6" customHeight="1" thickBot="1">
      <c r="A124" s="23">
        <v>137</v>
      </c>
      <c r="B124" s="24">
        <v>50131802</v>
      </c>
      <c r="C124" s="24" t="s">
        <v>142</v>
      </c>
      <c r="D124" s="29" t="s">
        <v>142</v>
      </c>
      <c r="E124" s="29" t="s">
        <v>400</v>
      </c>
      <c r="F124" s="24" t="s">
        <v>8</v>
      </c>
      <c r="G124" s="34">
        <v>48</v>
      </c>
      <c r="H124" s="25">
        <v>73440</v>
      </c>
      <c r="I124" s="30">
        <v>1689120</v>
      </c>
      <c r="J124" s="25">
        <v>74160</v>
      </c>
      <c r="K124" s="30">
        <v>1705680</v>
      </c>
      <c r="L124" s="25">
        <v>72000</v>
      </c>
      <c r="M124" s="31">
        <v>1656000</v>
      </c>
      <c r="N124" s="27">
        <f t="shared" si="4"/>
        <v>73200</v>
      </c>
      <c r="O124" s="26">
        <f t="shared" si="5"/>
        <v>3513600</v>
      </c>
    </row>
    <row r="125" spans="1:15" ht="15.75" thickBot="1">
      <c r="A125" s="3">
        <v>138</v>
      </c>
      <c r="B125" s="5">
        <v>50202206</v>
      </c>
      <c r="C125" s="5" t="s">
        <v>143</v>
      </c>
      <c r="D125" s="28" t="s">
        <v>143</v>
      </c>
      <c r="E125" s="28" t="s">
        <v>401</v>
      </c>
      <c r="F125" s="5" t="s">
        <v>11</v>
      </c>
      <c r="G125" s="34">
        <v>6</v>
      </c>
      <c r="H125" s="10">
        <v>122400</v>
      </c>
      <c r="I125" s="12">
        <v>489600</v>
      </c>
      <c r="J125" s="10">
        <v>123600</v>
      </c>
      <c r="K125" s="12">
        <v>494400</v>
      </c>
      <c r="L125" s="10">
        <v>120000</v>
      </c>
      <c r="M125" s="20">
        <v>480000</v>
      </c>
      <c r="N125" s="14">
        <f t="shared" si="4"/>
        <v>122000</v>
      </c>
      <c r="O125" s="15">
        <f t="shared" si="5"/>
        <v>732000</v>
      </c>
    </row>
    <row r="126" spans="1:15" ht="45.75" thickBot="1">
      <c r="A126" s="3">
        <v>139</v>
      </c>
      <c r="B126" s="5">
        <v>31181701</v>
      </c>
      <c r="C126" s="5" t="s">
        <v>144</v>
      </c>
      <c r="D126" s="28" t="s">
        <v>402</v>
      </c>
      <c r="E126" s="28" t="s">
        <v>403</v>
      </c>
      <c r="F126" s="5" t="s">
        <v>206</v>
      </c>
      <c r="G126" s="34">
        <v>3</v>
      </c>
      <c r="H126" s="10">
        <v>130560</v>
      </c>
      <c r="I126" s="12">
        <v>261120</v>
      </c>
      <c r="J126" s="10">
        <v>131840</v>
      </c>
      <c r="K126" s="12">
        <v>263680</v>
      </c>
      <c r="L126" s="10">
        <v>128000</v>
      </c>
      <c r="M126" s="20">
        <v>256000</v>
      </c>
      <c r="N126" s="14">
        <f t="shared" si="4"/>
        <v>130133.33333333333</v>
      </c>
      <c r="O126" s="15">
        <f t="shared" si="5"/>
        <v>390400</v>
      </c>
    </row>
    <row r="127" spans="1:15" ht="23.25" thickBot="1">
      <c r="A127" s="3">
        <v>140</v>
      </c>
      <c r="B127" s="5">
        <v>31181701</v>
      </c>
      <c r="C127" s="5" t="s">
        <v>145</v>
      </c>
      <c r="D127" s="28" t="s">
        <v>404</v>
      </c>
      <c r="E127" s="28" t="s">
        <v>404</v>
      </c>
      <c r="F127" s="5" t="s">
        <v>206</v>
      </c>
      <c r="G127" s="34">
        <v>2</v>
      </c>
      <c r="H127" s="10">
        <v>122400</v>
      </c>
      <c r="I127" s="12">
        <v>122400</v>
      </c>
      <c r="J127" s="10">
        <v>123600</v>
      </c>
      <c r="K127" s="12">
        <v>123600</v>
      </c>
      <c r="L127" s="10">
        <v>120000</v>
      </c>
      <c r="M127" s="20">
        <v>120000</v>
      </c>
      <c r="N127" s="14">
        <f t="shared" si="4"/>
        <v>122000</v>
      </c>
      <c r="O127" s="15">
        <f t="shared" si="5"/>
        <v>244000</v>
      </c>
    </row>
    <row r="128" spans="1:15" ht="34.5" thickBot="1">
      <c r="A128" s="3">
        <v>142</v>
      </c>
      <c r="B128" s="5">
        <v>50202203</v>
      </c>
      <c r="C128" s="5" t="s">
        <v>146</v>
      </c>
      <c r="D128" s="28" t="s">
        <v>405</v>
      </c>
      <c r="E128" s="28" t="s">
        <v>405</v>
      </c>
      <c r="F128" s="5" t="s">
        <v>8</v>
      </c>
      <c r="G128" s="34">
        <v>7</v>
      </c>
      <c r="H128" s="10">
        <v>32640</v>
      </c>
      <c r="I128" s="12">
        <v>97920</v>
      </c>
      <c r="J128" s="10">
        <v>32960</v>
      </c>
      <c r="K128" s="12">
        <v>98880</v>
      </c>
      <c r="L128" s="10">
        <v>32000</v>
      </c>
      <c r="M128" s="20">
        <v>96000</v>
      </c>
      <c r="N128" s="14">
        <f t="shared" si="4"/>
        <v>32533.333333333332</v>
      </c>
      <c r="O128" s="15">
        <f t="shared" si="5"/>
        <v>227733.33333333331</v>
      </c>
    </row>
    <row r="129" spans="1:15" ht="23.25" thickBot="1">
      <c r="A129" s="3">
        <v>143</v>
      </c>
      <c r="B129" s="5">
        <v>50171708</v>
      </c>
      <c r="C129" s="5" t="s">
        <v>147</v>
      </c>
      <c r="D129" s="28" t="s">
        <v>406</v>
      </c>
      <c r="E129" s="28" t="s">
        <v>406</v>
      </c>
      <c r="F129" s="5" t="s">
        <v>8</v>
      </c>
      <c r="G129" s="34">
        <v>3</v>
      </c>
      <c r="H129" s="10">
        <v>26112</v>
      </c>
      <c r="I129" s="12">
        <v>26112</v>
      </c>
      <c r="J129" s="10">
        <v>26368</v>
      </c>
      <c r="K129" s="12">
        <v>26368</v>
      </c>
      <c r="L129" s="10">
        <v>25600</v>
      </c>
      <c r="M129" s="20">
        <v>25600</v>
      </c>
      <c r="N129" s="14">
        <f t="shared" si="4"/>
        <v>26026.666666666668</v>
      </c>
      <c r="O129" s="15">
        <f t="shared" si="5"/>
        <v>78080</v>
      </c>
    </row>
    <row r="130" spans="1:15" ht="23.25" thickBot="1">
      <c r="A130" s="3">
        <v>144</v>
      </c>
      <c r="B130" s="5">
        <v>50202203</v>
      </c>
      <c r="C130" s="5" t="s">
        <v>148</v>
      </c>
      <c r="D130" s="28" t="s">
        <v>407</v>
      </c>
      <c r="E130" s="28" t="s">
        <v>407</v>
      </c>
      <c r="F130" s="5" t="s">
        <v>8</v>
      </c>
      <c r="G130" s="34">
        <v>5</v>
      </c>
      <c r="H130" s="10">
        <v>81600</v>
      </c>
      <c r="I130" s="12">
        <v>163200</v>
      </c>
      <c r="J130" s="10">
        <v>82400</v>
      </c>
      <c r="K130" s="12">
        <v>164800</v>
      </c>
      <c r="L130" s="10">
        <v>80000</v>
      </c>
      <c r="M130" s="20">
        <v>160000</v>
      </c>
      <c r="N130" s="14">
        <f t="shared" si="4"/>
        <v>81333.333333333328</v>
      </c>
      <c r="O130" s="15">
        <f t="shared" si="5"/>
        <v>406666.66666666663</v>
      </c>
    </row>
    <row r="131" spans="1:15" ht="23.25" thickBot="1">
      <c r="A131" s="3">
        <v>145</v>
      </c>
      <c r="B131" s="5">
        <v>50202203</v>
      </c>
      <c r="C131" s="5" t="s">
        <v>149</v>
      </c>
      <c r="D131" s="28" t="s">
        <v>408</v>
      </c>
      <c r="E131" s="28" t="s">
        <v>408</v>
      </c>
      <c r="F131" s="5" t="s">
        <v>8</v>
      </c>
      <c r="G131" s="34">
        <v>5</v>
      </c>
      <c r="H131" s="10">
        <v>84864</v>
      </c>
      <c r="I131" s="12">
        <v>169728</v>
      </c>
      <c r="J131" s="10">
        <v>85696</v>
      </c>
      <c r="K131" s="12">
        <v>171392</v>
      </c>
      <c r="L131" s="10">
        <v>83200</v>
      </c>
      <c r="M131" s="20">
        <v>166400</v>
      </c>
      <c r="N131" s="14">
        <f t="shared" si="4"/>
        <v>84586.666666666672</v>
      </c>
      <c r="O131" s="15">
        <f t="shared" si="5"/>
        <v>422933.33333333337</v>
      </c>
    </row>
    <row r="132" spans="1:15" ht="45.75" thickBot="1">
      <c r="A132" s="3">
        <v>146</v>
      </c>
      <c r="B132" s="5">
        <v>53131626</v>
      </c>
      <c r="C132" s="5" t="s">
        <v>19</v>
      </c>
      <c r="D132" s="28" t="s">
        <v>409</v>
      </c>
      <c r="E132" s="28" t="s">
        <v>410</v>
      </c>
      <c r="F132" s="5" t="s">
        <v>8</v>
      </c>
      <c r="G132" s="34">
        <v>17</v>
      </c>
      <c r="H132" s="10">
        <v>15177.6</v>
      </c>
      <c r="I132" s="12">
        <v>136598</v>
      </c>
      <c r="J132" s="10">
        <v>15326.4</v>
      </c>
      <c r="K132" s="12">
        <v>137938</v>
      </c>
      <c r="L132" s="10">
        <v>14880</v>
      </c>
      <c r="M132" s="20">
        <v>133920</v>
      </c>
      <c r="N132" s="14">
        <f t="shared" si="4"/>
        <v>15128</v>
      </c>
      <c r="O132" s="15">
        <f t="shared" si="5"/>
        <v>257176</v>
      </c>
    </row>
    <row r="133" spans="1:15" ht="34.5" thickBot="1">
      <c r="A133" s="3">
        <v>147</v>
      </c>
      <c r="B133" s="5">
        <v>24121807</v>
      </c>
      <c r="C133" s="5" t="s">
        <v>150</v>
      </c>
      <c r="D133" s="28" t="s">
        <v>5</v>
      </c>
      <c r="E133" s="28" t="s">
        <v>411</v>
      </c>
      <c r="F133" s="5" t="s">
        <v>8</v>
      </c>
      <c r="G133" s="34">
        <v>3</v>
      </c>
      <c r="H133" s="10">
        <v>57120</v>
      </c>
      <c r="I133" s="12">
        <v>171360</v>
      </c>
      <c r="J133" s="10">
        <v>57680</v>
      </c>
      <c r="K133" s="12">
        <v>173040</v>
      </c>
      <c r="L133" s="10">
        <v>56000</v>
      </c>
      <c r="M133" s="20">
        <v>168000</v>
      </c>
      <c r="N133" s="14">
        <f t="shared" si="4"/>
        <v>56933.333333333336</v>
      </c>
      <c r="O133" s="15">
        <f t="shared" si="5"/>
        <v>170800</v>
      </c>
    </row>
    <row r="134" spans="1:15" ht="57" thickBot="1">
      <c r="A134" s="3">
        <v>149</v>
      </c>
      <c r="B134" s="5">
        <v>51101718</v>
      </c>
      <c r="C134" s="5" t="s">
        <v>151</v>
      </c>
      <c r="D134" s="28" t="s">
        <v>412</v>
      </c>
      <c r="E134" s="28" t="s">
        <v>413</v>
      </c>
      <c r="F134" s="5" t="s">
        <v>10</v>
      </c>
      <c r="G134" s="34">
        <v>2</v>
      </c>
      <c r="H134" s="10">
        <v>24480</v>
      </c>
      <c r="I134" s="12">
        <v>24480</v>
      </c>
      <c r="J134" s="10">
        <v>24720</v>
      </c>
      <c r="K134" s="12">
        <v>24720</v>
      </c>
      <c r="L134" s="10">
        <v>24000</v>
      </c>
      <c r="M134" s="20">
        <v>24000</v>
      </c>
      <c r="N134" s="14">
        <f t="shared" si="4"/>
        <v>24400</v>
      </c>
      <c r="O134" s="15">
        <f t="shared" si="5"/>
        <v>48800</v>
      </c>
    </row>
    <row r="135" spans="1:15" ht="23.25" thickBot="1">
      <c r="A135" s="3">
        <v>150</v>
      </c>
      <c r="B135" s="5">
        <v>51171504</v>
      </c>
      <c r="C135" s="5" t="s">
        <v>152</v>
      </c>
      <c r="D135" s="28" t="s">
        <v>414</v>
      </c>
      <c r="E135" s="28" t="s">
        <v>415</v>
      </c>
      <c r="F135" s="5" t="s">
        <v>10</v>
      </c>
      <c r="G135" s="34">
        <v>3</v>
      </c>
      <c r="H135" s="10">
        <v>20400</v>
      </c>
      <c r="I135" s="12">
        <v>40800</v>
      </c>
      <c r="J135" s="10">
        <v>20600</v>
      </c>
      <c r="K135" s="12">
        <v>41200</v>
      </c>
      <c r="L135" s="10">
        <v>20000</v>
      </c>
      <c r="M135" s="20">
        <v>40000</v>
      </c>
      <c r="N135" s="14">
        <f t="shared" si="4"/>
        <v>20333.333333333332</v>
      </c>
      <c r="O135" s="15">
        <f t="shared" si="5"/>
        <v>61000</v>
      </c>
    </row>
    <row r="136" spans="1:15" ht="45.75" thickBot="1">
      <c r="A136" s="3">
        <v>151</v>
      </c>
      <c r="B136" s="5">
        <v>24111503</v>
      </c>
      <c r="C136" s="5" t="s">
        <v>153</v>
      </c>
      <c r="D136" s="28" t="s">
        <v>416</v>
      </c>
      <c r="E136" s="28" t="s">
        <v>417</v>
      </c>
      <c r="F136" s="5" t="s">
        <v>8</v>
      </c>
      <c r="G136" s="34">
        <v>5</v>
      </c>
      <c r="H136" s="10">
        <v>21216</v>
      </c>
      <c r="I136" s="12">
        <v>0</v>
      </c>
      <c r="J136" s="10">
        <v>21424</v>
      </c>
      <c r="K136" s="12">
        <v>0</v>
      </c>
      <c r="L136" s="10">
        <v>20800</v>
      </c>
      <c r="M136" s="20">
        <v>0</v>
      </c>
      <c r="N136" s="14">
        <f t="shared" si="4"/>
        <v>21146.666666666668</v>
      </c>
      <c r="O136" s="15">
        <f t="shared" si="5"/>
        <v>105733.33333333334</v>
      </c>
    </row>
    <row r="137" spans="1:15" ht="30.75" thickBot="1">
      <c r="A137" s="3">
        <v>152</v>
      </c>
      <c r="B137" s="5">
        <v>24111503</v>
      </c>
      <c r="C137" s="5" t="s">
        <v>154</v>
      </c>
      <c r="D137" s="28" t="s">
        <v>418</v>
      </c>
      <c r="E137" s="28" t="s">
        <v>419</v>
      </c>
      <c r="F137" s="4" t="s">
        <v>16</v>
      </c>
      <c r="G137" s="34">
        <v>10</v>
      </c>
      <c r="H137" s="10">
        <v>10608</v>
      </c>
      <c r="I137" s="12">
        <v>53040</v>
      </c>
      <c r="J137" s="10">
        <v>10712</v>
      </c>
      <c r="K137" s="12">
        <v>53560</v>
      </c>
      <c r="L137" s="10">
        <v>10400</v>
      </c>
      <c r="M137" s="20">
        <v>52000</v>
      </c>
      <c r="N137" s="14">
        <f t="shared" si="4"/>
        <v>10573.333333333334</v>
      </c>
      <c r="O137" s="15">
        <f t="shared" si="5"/>
        <v>105733.33333333334</v>
      </c>
    </row>
    <row r="138" spans="1:15" ht="30.75" thickBot="1">
      <c r="A138" s="3">
        <v>153</v>
      </c>
      <c r="B138" s="5">
        <v>24111503</v>
      </c>
      <c r="C138" s="5" t="s">
        <v>155</v>
      </c>
      <c r="D138" s="28" t="s">
        <v>420</v>
      </c>
      <c r="E138" s="28" t="s">
        <v>421</v>
      </c>
      <c r="F138" s="4" t="s">
        <v>16</v>
      </c>
      <c r="G138" s="34">
        <v>6</v>
      </c>
      <c r="H138" s="10">
        <v>10608</v>
      </c>
      <c r="I138" s="12">
        <v>10608</v>
      </c>
      <c r="J138" s="10">
        <v>10712</v>
      </c>
      <c r="K138" s="12">
        <v>10712</v>
      </c>
      <c r="L138" s="10">
        <v>10400</v>
      </c>
      <c r="M138" s="20">
        <v>10400</v>
      </c>
      <c r="N138" s="14">
        <f t="shared" si="4"/>
        <v>10573.333333333334</v>
      </c>
      <c r="O138" s="15">
        <f t="shared" si="5"/>
        <v>63440</v>
      </c>
    </row>
    <row r="139" spans="1:15" ht="30.75" thickBot="1">
      <c r="A139" s="3">
        <v>154</v>
      </c>
      <c r="B139" s="5">
        <v>24111503</v>
      </c>
      <c r="C139" s="5" t="s">
        <v>156</v>
      </c>
      <c r="D139" s="28" t="s">
        <v>422</v>
      </c>
      <c r="E139" s="28" t="s">
        <v>423</v>
      </c>
      <c r="F139" s="4" t="s">
        <v>16</v>
      </c>
      <c r="G139" s="34">
        <v>1</v>
      </c>
      <c r="H139" s="10">
        <v>10608</v>
      </c>
      <c r="I139" s="12">
        <v>10608</v>
      </c>
      <c r="J139" s="10">
        <v>10712</v>
      </c>
      <c r="K139" s="12">
        <v>10712</v>
      </c>
      <c r="L139" s="10">
        <v>10400</v>
      </c>
      <c r="M139" s="20">
        <v>10400</v>
      </c>
      <c r="N139" s="14">
        <f t="shared" si="4"/>
        <v>10573.333333333334</v>
      </c>
      <c r="O139" s="15">
        <f t="shared" si="5"/>
        <v>10573.333333333334</v>
      </c>
    </row>
    <row r="140" spans="1:15" ht="34.5" thickBot="1">
      <c r="A140" s="3">
        <v>155</v>
      </c>
      <c r="B140" s="5">
        <v>24111503</v>
      </c>
      <c r="C140" s="5" t="s">
        <v>157</v>
      </c>
      <c r="D140" s="28" t="s">
        <v>424</v>
      </c>
      <c r="E140" s="28" t="s">
        <v>425</v>
      </c>
      <c r="F140" s="4" t="s">
        <v>16</v>
      </c>
      <c r="G140" s="34">
        <v>1</v>
      </c>
      <c r="H140" s="10">
        <v>10608</v>
      </c>
      <c r="I140" s="12">
        <v>10608</v>
      </c>
      <c r="J140" s="10">
        <v>10712</v>
      </c>
      <c r="K140" s="12">
        <v>10712</v>
      </c>
      <c r="L140" s="10">
        <v>10400</v>
      </c>
      <c r="M140" s="20">
        <v>10400</v>
      </c>
      <c r="N140" s="14">
        <f t="shared" si="4"/>
        <v>10573.333333333334</v>
      </c>
      <c r="O140" s="15">
        <f t="shared" si="5"/>
        <v>10573.333333333334</v>
      </c>
    </row>
    <row r="141" spans="1:15" ht="45.75" thickBot="1">
      <c r="A141" s="3">
        <v>156</v>
      </c>
      <c r="B141" s="5">
        <v>51171612</v>
      </c>
      <c r="C141" s="5" t="s">
        <v>158</v>
      </c>
      <c r="D141" s="28" t="s">
        <v>426</v>
      </c>
      <c r="E141" s="28" t="s">
        <v>427</v>
      </c>
      <c r="F141" s="5" t="s">
        <v>10</v>
      </c>
      <c r="G141" s="34">
        <v>3</v>
      </c>
      <c r="H141" s="10">
        <v>97920</v>
      </c>
      <c r="I141" s="12">
        <v>195840</v>
      </c>
      <c r="J141" s="10">
        <v>98880</v>
      </c>
      <c r="K141" s="12">
        <v>197760</v>
      </c>
      <c r="L141" s="10">
        <v>96000</v>
      </c>
      <c r="M141" s="20">
        <v>192000</v>
      </c>
      <c r="N141" s="14">
        <f t="shared" si="4"/>
        <v>97600</v>
      </c>
      <c r="O141" s="15">
        <f t="shared" si="5"/>
        <v>292800</v>
      </c>
    </row>
    <row r="142" spans="1:15" ht="45.75" thickBot="1">
      <c r="A142" s="3">
        <v>157</v>
      </c>
      <c r="B142" s="5">
        <v>51182401</v>
      </c>
      <c r="C142" s="5" t="s">
        <v>159</v>
      </c>
      <c r="D142" s="28" t="s">
        <v>159</v>
      </c>
      <c r="E142" s="28" t="s">
        <v>428</v>
      </c>
      <c r="F142" s="5" t="s">
        <v>10</v>
      </c>
      <c r="G142" s="34">
        <v>2</v>
      </c>
      <c r="H142" s="10">
        <v>24480</v>
      </c>
      <c r="I142" s="12">
        <v>24480</v>
      </c>
      <c r="J142" s="10">
        <v>24720</v>
      </c>
      <c r="K142" s="12">
        <v>24720</v>
      </c>
      <c r="L142" s="10">
        <v>24000</v>
      </c>
      <c r="M142" s="20">
        <v>24000</v>
      </c>
      <c r="N142" s="14">
        <f t="shared" si="4"/>
        <v>24400</v>
      </c>
      <c r="O142" s="15">
        <f t="shared" si="5"/>
        <v>48800</v>
      </c>
    </row>
    <row r="143" spans="1:15" s="22" customFormat="1" ht="40.15" customHeight="1" thickBot="1">
      <c r="A143" s="23">
        <v>158</v>
      </c>
      <c r="B143" s="24">
        <v>50171902</v>
      </c>
      <c r="C143" s="24" t="s">
        <v>160</v>
      </c>
      <c r="D143" s="29" t="s">
        <v>160</v>
      </c>
      <c r="E143" s="29" t="s">
        <v>429</v>
      </c>
      <c r="F143" s="24" t="s">
        <v>10</v>
      </c>
      <c r="G143" s="34">
        <v>2</v>
      </c>
      <c r="H143" s="25">
        <v>163200</v>
      </c>
      <c r="I143" s="30">
        <v>163200</v>
      </c>
      <c r="J143" s="25">
        <v>164800</v>
      </c>
      <c r="K143" s="30">
        <v>164800</v>
      </c>
      <c r="L143" s="25">
        <v>160000</v>
      </c>
      <c r="M143" s="31">
        <v>160000</v>
      </c>
      <c r="N143" s="27">
        <f t="shared" si="4"/>
        <v>162666.66666666666</v>
      </c>
      <c r="O143" s="26">
        <f t="shared" si="5"/>
        <v>325333.33333333331</v>
      </c>
    </row>
    <row r="144" spans="1:15" s="22" customFormat="1" ht="45.75" thickBot="1">
      <c r="A144" s="23">
        <v>159</v>
      </c>
      <c r="B144" s="24">
        <v>12171504</v>
      </c>
      <c r="C144" s="24" t="s">
        <v>161</v>
      </c>
      <c r="D144" s="29" t="s">
        <v>161</v>
      </c>
      <c r="E144" s="29" t="s">
        <v>430</v>
      </c>
      <c r="F144" s="24" t="s">
        <v>207</v>
      </c>
      <c r="G144" s="34">
        <v>4</v>
      </c>
      <c r="H144" s="25">
        <v>163200</v>
      </c>
      <c r="I144" s="30">
        <v>489600</v>
      </c>
      <c r="J144" s="25">
        <v>164800</v>
      </c>
      <c r="K144" s="30">
        <v>494400</v>
      </c>
      <c r="L144" s="25">
        <v>160000</v>
      </c>
      <c r="M144" s="31">
        <v>480000</v>
      </c>
      <c r="N144" s="27">
        <f t="shared" si="4"/>
        <v>162666.66666666666</v>
      </c>
      <c r="O144" s="26">
        <f t="shared" si="5"/>
        <v>650666.66666666663</v>
      </c>
    </row>
    <row r="145" spans="1:15" ht="45.75" thickBot="1">
      <c r="A145" s="3">
        <v>162</v>
      </c>
      <c r="B145" s="5">
        <v>54101701</v>
      </c>
      <c r="C145" s="5" t="s">
        <v>162</v>
      </c>
      <c r="D145" s="28" t="s">
        <v>162</v>
      </c>
      <c r="E145" s="28" t="s">
        <v>431</v>
      </c>
      <c r="F145" s="5" t="s">
        <v>10</v>
      </c>
      <c r="G145" s="34">
        <v>2</v>
      </c>
      <c r="H145" s="10">
        <v>15830.4</v>
      </c>
      <c r="I145" s="12">
        <v>15830</v>
      </c>
      <c r="J145" s="10">
        <v>15985.6</v>
      </c>
      <c r="K145" s="12">
        <v>15986</v>
      </c>
      <c r="L145" s="10">
        <v>15520</v>
      </c>
      <c r="M145" s="20">
        <v>15520</v>
      </c>
      <c r="N145" s="14">
        <f t="shared" si="4"/>
        <v>15778.666666666666</v>
      </c>
      <c r="O145" s="15">
        <f t="shared" si="5"/>
        <v>31557.333333333332</v>
      </c>
    </row>
    <row r="146" spans="1:15" ht="57" thickBot="1">
      <c r="A146" s="3">
        <v>163</v>
      </c>
      <c r="B146" s="5">
        <v>52151651</v>
      </c>
      <c r="C146" s="5" t="s">
        <v>163</v>
      </c>
      <c r="D146" s="28" t="s">
        <v>432</v>
      </c>
      <c r="E146" s="28" t="s">
        <v>433</v>
      </c>
      <c r="F146" s="5" t="s">
        <v>8</v>
      </c>
      <c r="G146" s="34">
        <v>5</v>
      </c>
      <c r="H146" s="10">
        <v>29376</v>
      </c>
      <c r="I146" s="12">
        <v>29376</v>
      </c>
      <c r="J146" s="10">
        <v>29664</v>
      </c>
      <c r="K146" s="12">
        <v>29664</v>
      </c>
      <c r="L146" s="10">
        <v>28800</v>
      </c>
      <c r="M146" s="20">
        <v>28800</v>
      </c>
      <c r="N146" s="14">
        <f t="shared" si="4"/>
        <v>29280</v>
      </c>
      <c r="O146" s="15">
        <f t="shared" si="5"/>
        <v>146400</v>
      </c>
    </row>
    <row r="147" spans="1:15" ht="34.5" thickBot="1">
      <c r="A147" s="3">
        <v>164</v>
      </c>
      <c r="B147" s="5">
        <v>53131626</v>
      </c>
      <c r="C147" s="5" t="s">
        <v>164</v>
      </c>
      <c r="D147" s="28" t="s">
        <v>164</v>
      </c>
      <c r="E147" s="28" t="s">
        <v>434</v>
      </c>
      <c r="F147" s="5" t="s">
        <v>11</v>
      </c>
      <c r="G147" s="34">
        <v>6</v>
      </c>
      <c r="H147" s="10">
        <v>16320</v>
      </c>
      <c r="I147" s="12">
        <v>32640</v>
      </c>
      <c r="J147" s="10">
        <v>16480</v>
      </c>
      <c r="K147" s="12">
        <v>32960</v>
      </c>
      <c r="L147" s="10">
        <v>16000</v>
      </c>
      <c r="M147" s="20">
        <v>32000</v>
      </c>
      <c r="N147" s="14">
        <f t="shared" si="4"/>
        <v>16266.666666666666</v>
      </c>
      <c r="O147" s="15">
        <f t="shared" si="5"/>
        <v>97600</v>
      </c>
    </row>
    <row r="148" spans="1:15" ht="68.25" thickBot="1">
      <c r="A148" s="3">
        <v>165</v>
      </c>
      <c r="B148" s="5">
        <v>41103206</v>
      </c>
      <c r="C148" s="5" t="s">
        <v>165</v>
      </c>
      <c r="D148" s="28" t="s">
        <v>435</v>
      </c>
      <c r="E148" s="28" t="s">
        <v>436</v>
      </c>
      <c r="F148" s="5" t="s">
        <v>208</v>
      </c>
      <c r="G148" s="34">
        <v>5</v>
      </c>
      <c r="H148" s="10">
        <v>63648</v>
      </c>
      <c r="I148" s="12">
        <v>63648</v>
      </c>
      <c r="J148" s="10">
        <v>64272</v>
      </c>
      <c r="K148" s="12">
        <v>64272</v>
      </c>
      <c r="L148" s="10">
        <v>62400</v>
      </c>
      <c r="M148" s="20">
        <v>62400</v>
      </c>
      <c r="N148" s="14">
        <f t="shared" si="4"/>
        <v>63440</v>
      </c>
      <c r="O148" s="15">
        <f t="shared" si="5"/>
        <v>317200</v>
      </c>
    </row>
    <row r="149" spans="1:15" ht="68.25" thickBot="1">
      <c r="A149" s="3">
        <v>166</v>
      </c>
      <c r="B149" s="5">
        <v>41103206</v>
      </c>
      <c r="C149" s="5" t="s">
        <v>166</v>
      </c>
      <c r="D149" s="28" t="s">
        <v>437</v>
      </c>
      <c r="E149" s="28" t="s">
        <v>436</v>
      </c>
      <c r="F149" s="5" t="s">
        <v>17</v>
      </c>
      <c r="G149" s="34">
        <v>6</v>
      </c>
      <c r="H149" s="10">
        <v>57120</v>
      </c>
      <c r="I149" s="12">
        <v>57120</v>
      </c>
      <c r="J149" s="10">
        <v>57680</v>
      </c>
      <c r="K149" s="12">
        <v>57680</v>
      </c>
      <c r="L149" s="10">
        <v>56000</v>
      </c>
      <c r="M149" s="20">
        <v>56000</v>
      </c>
      <c r="N149" s="14">
        <f t="shared" si="4"/>
        <v>56933.333333333336</v>
      </c>
      <c r="O149" s="15">
        <f t="shared" si="5"/>
        <v>341600</v>
      </c>
    </row>
    <row r="150" spans="1:15" ht="45.75" thickBot="1">
      <c r="A150" s="3">
        <v>167</v>
      </c>
      <c r="B150" s="5">
        <v>24121807</v>
      </c>
      <c r="C150" s="5" t="s">
        <v>167</v>
      </c>
      <c r="D150" s="28" t="s">
        <v>438</v>
      </c>
      <c r="E150" s="28" t="s">
        <v>439</v>
      </c>
      <c r="F150" s="5" t="s">
        <v>8</v>
      </c>
      <c r="G150" s="34">
        <v>50</v>
      </c>
      <c r="H150" s="10">
        <v>1958.4</v>
      </c>
      <c r="I150" s="12">
        <v>0</v>
      </c>
      <c r="J150" s="10">
        <v>1977.6</v>
      </c>
      <c r="K150" s="12">
        <v>0</v>
      </c>
      <c r="L150" s="10">
        <v>1920</v>
      </c>
      <c r="M150" s="20">
        <v>0</v>
      </c>
      <c r="N150" s="14">
        <f t="shared" si="4"/>
        <v>1952</v>
      </c>
      <c r="O150" s="15">
        <f t="shared" si="5"/>
        <v>97600</v>
      </c>
    </row>
    <row r="151" spans="1:15" ht="23.25" thickBot="1">
      <c r="A151" s="3">
        <v>168</v>
      </c>
      <c r="B151" s="5">
        <v>24121807</v>
      </c>
      <c r="C151" s="5" t="s">
        <v>168</v>
      </c>
      <c r="D151" s="28" t="s">
        <v>440</v>
      </c>
      <c r="E151" s="28" t="s">
        <v>441</v>
      </c>
      <c r="F151" s="5" t="s">
        <v>8</v>
      </c>
      <c r="G151" s="34">
        <v>50</v>
      </c>
      <c r="H151" s="10">
        <v>1305.5999999999999</v>
      </c>
      <c r="I151" s="12">
        <v>0</v>
      </c>
      <c r="J151" s="10">
        <v>1318.4</v>
      </c>
      <c r="K151" s="12">
        <v>0</v>
      </c>
      <c r="L151" s="10">
        <v>1280</v>
      </c>
      <c r="M151" s="20">
        <v>0</v>
      </c>
      <c r="N151" s="14">
        <f t="shared" si="4"/>
        <v>1301.3333333333333</v>
      </c>
      <c r="O151" s="15">
        <f t="shared" si="5"/>
        <v>65066.666666666664</v>
      </c>
    </row>
    <row r="152" spans="1:15" ht="23.25" thickBot="1">
      <c r="A152" s="3">
        <v>171</v>
      </c>
      <c r="B152" s="5">
        <v>24112602</v>
      </c>
      <c r="C152" s="5" t="s">
        <v>169</v>
      </c>
      <c r="D152" s="28" t="s">
        <v>442</v>
      </c>
      <c r="E152" s="28" t="s">
        <v>441</v>
      </c>
      <c r="F152" s="5" t="s">
        <v>209</v>
      </c>
      <c r="G152" s="34">
        <v>10</v>
      </c>
      <c r="H152" s="10">
        <v>2611.1999999999998</v>
      </c>
      <c r="I152" s="12">
        <v>26112</v>
      </c>
      <c r="J152" s="10">
        <v>2636.8</v>
      </c>
      <c r="K152" s="12">
        <v>26368</v>
      </c>
      <c r="L152" s="10">
        <v>2560</v>
      </c>
      <c r="M152" s="20">
        <v>25600</v>
      </c>
      <c r="N152" s="14">
        <f t="shared" si="4"/>
        <v>2602.6666666666665</v>
      </c>
      <c r="O152" s="15">
        <f t="shared" si="5"/>
        <v>26026.666666666664</v>
      </c>
    </row>
    <row r="153" spans="1:15" ht="34.5" thickBot="1">
      <c r="A153" s="3">
        <v>173</v>
      </c>
      <c r="B153" s="5">
        <v>24122003</v>
      </c>
      <c r="C153" s="5" t="s">
        <v>170</v>
      </c>
      <c r="D153" s="28" t="s">
        <v>444</v>
      </c>
      <c r="E153" s="28" t="s">
        <v>443</v>
      </c>
      <c r="F153" s="5" t="s">
        <v>8</v>
      </c>
      <c r="G153" s="34">
        <v>15</v>
      </c>
      <c r="H153" s="10">
        <v>4080</v>
      </c>
      <c r="I153" s="12">
        <v>61200</v>
      </c>
      <c r="J153" s="10">
        <v>4120</v>
      </c>
      <c r="K153" s="12">
        <v>61800</v>
      </c>
      <c r="L153" s="10">
        <v>4000</v>
      </c>
      <c r="M153" s="20">
        <v>60000</v>
      </c>
      <c r="N153" s="14">
        <f t="shared" si="4"/>
        <v>4066.6666666666665</v>
      </c>
      <c r="O153" s="15">
        <f t="shared" si="5"/>
        <v>61000</v>
      </c>
    </row>
    <row r="154" spans="1:15" ht="79.5" thickBot="1">
      <c r="A154" s="3">
        <v>174</v>
      </c>
      <c r="B154" s="5">
        <v>42131611</v>
      </c>
      <c r="C154" s="5" t="s">
        <v>171</v>
      </c>
      <c r="D154" s="28" t="s">
        <v>445</v>
      </c>
      <c r="E154" s="28" t="s">
        <v>446</v>
      </c>
      <c r="F154" s="5" t="s">
        <v>16</v>
      </c>
      <c r="G154" s="34">
        <v>14</v>
      </c>
      <c r="H154" s="10">
        <v>24480</v>
      </c>
      <c r="I154" s="12">
        <v>97920</v>
      </c>
      <c r="J154" s="10">
        <v>24720</v>
      </c>
      <c r="K154" s="12">
        <v>98880</v>
      </c>
      <c r="L154" s="10">
        <v>24000</v>
      </c>
      <c r="M154" s="20">
        <v>96000</v>
      </c>
      <c r="N154" s="14">
        <f t="shared" si="4"/>
        <v>24400</v>
      </c>
      <c r="O154" s="15">
        <f t="shared" si="5"/>
        <v>341600</v>
      </c>
    </row>
    <row r="155" spans="1:15" ht="34.5" thickBot="1">
      <c r="A155" s="3">
        <v>175</v>
      </c>
      <c r="B155" s="5">
        <v>42132200</v>
      </c>
      <c r="C155" s="5" t="s">
        <v>172</v>
      </c>
      <c r="D155" s="28" t="s">
        <v>447</v>
      </c>
      <c r="E155" s="28" t="s">
        <v>448</v>
      </c>
      <c r="F155" s="5" t="s">
        <v>13</v>
      </c>
      <c r="G155" s="34">
        <v>13</v>
      </c>
      <c r="H155" s="10">
        <v>42432</v>
      </c>
      <c r="I155" s="12">
        <v>127296</v>
      </c>
      <c r="J155" s="10">
        <v>42848</v>
      </c>
      <c r="K155" s="12">
        <v>128544</v>
      </c>
      <c r="L155" s="10">
        <v>41600</v>
      </c>
      <c r="M155" s="20">
        <v>124800</v>
      </c>
      <c r="N155" s="14">
        <f t="shared" si="4"/>
        <v>42293.333333333336</v>
      </c>
      <c r="O155" s="15">
        <f t="shared" si="5"/>
        <v>549813.33333333337</v>
      </c>
    </row>
    <row r="156" spans="1:15" ht="23.25" thickBot="1">
      <c r="A156" s="3">
        <v>177</v>
      </c>
      <c r="B156" s="5">
        <v>47131803</v>
      </c>
      <c r="C156" s="5" t="s">
        <v>173</v>
      </c>
      <c r="D156" s="28" t="s">
        <v>449</v>
      </c>
      <c r="E156" s="28" t="s">
        <v>450</v>
      </c>
      <c r="F156" s="5" t="s">
        <v>11</v>
      </c>
      <c r="G156" s="34">
        <v>26</v>
      </c>
      <c r="H156" s="10">
        <v>19584</v>
      </c>
      <c r="I156" s="12">
        <v>117504</v>
      </c>
      <c r="J156" s="10">
        <v>19776</v>
      </c>
      <c r="K156" s="12">
        <v>118656</v>
      </c>
      <c r="L156" s="10">
        <v>19200</v>
      </c>
      <c r="M156" s="20">
        <v>115200</v>
      </c>
      <c r="N156" s="14">
        <f t="shared" si="4"/>
        <v>19520</v>
      </c>
      <c r="O156" s="15">
        <f t="shared" si="5"/>
        <v>507520</v>
      </c>
    </row>
    <row r="157" spans="1:15" ht="23.25" thickBot="1">
      <c r="A157" s="3">
        <v>178</v>
      </c>
      <c r="B157" s="5">
        <v>47131803</v>
      </c>
      <c r="C157" s="5" t="s">
        <v>174</v>
      </c>
      <c r="D157" s="28" t="s">
        <v>451</v>
      </c>
      <c r="E157" s="28" t="s">
        <v>452</v>
      </c>
      <c r="F157" s="5" t="s">
        <v>17</v>
      </c>
      <c r="G157" s="34">
        <v>1</v>
      </c>
      <c r="H157" s="10">
        <v>32640</v>
      </c>
      <c r="I157" s="12">
        <v>32640</v>
      </c>
      <c r="J157" s="10">
        <v>32960</v>
      </c>
      <c r="K157" s="12">
        <v>32960</v>
      </c>
      <c r="L157" s="10">
        <v>32000</v>
      </c>
      <c r="M157" s="20">
        <v>32000</v>
      </c>
      <c r="N157" s="14">
        <f t="shared" si="4"/>
        <v>32533.333333333332</v>
      </c>
      <c r="O157" s="15">
        <f t="shared" si="5"/>
        <v>32533.333333333332</v>
      </c>
    </row>
    <row r="158" spans="1:15" ht="23.25" thickBot="1">
      <c r="A158" s="3">
        <v>179</v>
      </c>
      <c r="B158" s="5">
        <v>53131608</v>
      </c>
      <c r="C158" s="5" t="s">
        <v>175</v>
      </c>
      <c r="D158" s="28" t="s">
        <v>453</v>
      </c>
      <c r="E158" s="28" t="s">
        <v>454</v>
      </c>
      <c r="F158" s="5" t="s">
        <v>10</v>
      </c>
      <c r="G158" s="34">
        <v>28</v>
      </c>
      <c r="H158" s="10">
        <v>17952</v>
      </c>
      <c r="I158" s="12">
        <v>143616</v>
      </c>
      <c r="J158" s="10">
        <v>18128</v>
      </c>
      <c r="K158" s="12">
        <v>145024</v>
      </c>
      <c r="L158" s="10">
        <v>17600</v>
      </c>
      <c r="M158" s="20">
        <v>140800</v>
      </c>
      <c r="N158" s="14">
        <f t="shared" si="4"/>
        <v>17893.333333333332</v>
      </c>
      <c r="O158" s="15">
        <f t="shared" si="5"/>
        <v>501013.33333333331</v>
      </c>
    </row>
    <row r="159" spans="1:15" ht="90.75" thickBot="1">
      <c r="A159" s="3">
        <v>180</v>
      </c>
      <c r="B159" s="5">
        <v>53131608</v>
      </c>
      <c r="C159" s="5" t="s">
        <v>176</v>
      </c>
      <c r="D159" s="28" t="s">
        <v>455</v>
      </c>
      <c r="E159" s="28" t="s">
        <v>456</v>
      </c>
      <c r="F159" s="5" t="s">
        <v>11</v>
      </c>
      <c r="G159" s="34">
        <v>16</v>
      </c>
      <c r="H159" s="10">
        <v>24480</v>
      </c>
      <c r="I159" s="12">
        <v>97920</v>
      </c>
      <c r="J159" s="10">
        <v>24720</v>
      </c>
      <c r="K159" s="12">
        <v>98880</v>
      </c>
      <c r="L159" s="10">
        <v>24000</v>
      </c>
      <c r="M159" s="20">
        <v>96000</v>
      </c>
      <c r="N159" s="14">
        <f t="shared" si="4"/>
        <v>24400</v>
      </c>
      <c r="O159" s="15">
        <f t="shared" si="5"/>
        <v>390400</v>
      </c>
    </row>
    <row r="160" spans="1:15" ht="34.5" thickBot="1">
      <c r="A160" s="3">
        <v>181</v>
      </c>
      <c r="B160" s="5">
        <v>47131810</v>
      </c>
      <c r="C160" s="5" t="s">
        <v>177</v>
      </c>
      <c r="D160" s="28" t="s">
        <v>457</v>
      </c>
      <c r="E160" s="28" t="s">
        <v>458</v>
      </c>
      <c r="F160" s="5" t="s">
        <v>8</v>
      </c>
      <c r="G160" s="34">
        <v>71</v>
      </c>
      <c r="H160" s="10">
        <v>4080</v>
      </c>
      <c r="I160" s="12">
        <v>208080</v>
      </c>
      <c r="J160" s="10">
        <v>4120</v>
      </c>
      <c r="K160" s="12">
        <v>210120</v>
      </c>
      <c r="L160" s="10">
        <v>4000</v>
      </c>
      <c r="M160" s="20">
        <v>204000</v>
      </c>
      <c r="N160" s="14">
        <f t="shared" si="4"/>
        <v>4066.6666666666665</v>
      </c>
      <c r="O160" s="15">
        <f t="shared" si="5"/>
        <v>288733.33333333331</v>
      </c>
    </row>
    <row r="161" spans="1:15" ht="68.25" thickBot="1">
      <c r="A161" s="3">
        <v>182</v>
      </c>
      <c r="B161" s="5">
        <v>47131810</v>
      </c>
      <c r="C161" s="5" t="s">
        <v>178</v>
      </c>
      <c r="D161" s="28" t="s">
        <v>459</v>
      </c>
      <c r="E161" s="28" t="s">
        <v>460</v>
      </c>
      <c r="F161" s="5" t="s">
        <v>11</v>
      </c>
      <c r="G161" s="34">
        <v>21</v>
      </c>
      <c r="H161" s="10">
        <v>24480</v>
      </c>
      <c r="I161" s="12">
        <v>24480</v>
      </c>
      <c r="J161" s="10">
        <v>24720</v>
      </c>
      <c r="K161" s="12">
        <v>24720</v>
      </c>
      <c r="L161" s="10">
        <v>24000</v>
      </c>
      <c r="M161" s="20">
        <v>24000</v>
      </c>
      <c r="N161" s="14">
        <f t="shared" si="4"/>
        <v>24400</v>
      </c>
      <c r="O161" s="15">
        <f t="shared" si="5"/>
        <v>512400</v>
      </c>
    </row>
    <row r="162" spans="1:15" ht="34.5" thickBot="1">
      <c r="A162" s="3">
        <v>183</v>
      </c>
      <c r="B162" s="5">
        <v>60121905</v>
      </c>
      <c r="C162" s="5" t="s">
        <v>179</v>
      </c>
      <c r="D162" s="28" t="s">
        <v>461</v>
      </c>
      <c r="E162" s="28" t="s">
        <v>462</v>
      </c>
      <c r="F162" s="5" t="s">
        <v>22</v>
      </c>
      <c r="G162" s="34">
        <v>10</v>
      </c>
      <c r="H162" s="10">
        <v>24480</v>
      </c>
      <c r="I162" s="12">
        <v>0</v>
      </c>
      <c r="J162" s="10">
        <v>24720</v>
      </c>
      <c r="K162" s="12">
        <v>0</v>
      </c>
      <c r="L162" s="10">
        <v>24000</v>
      </c>
      <c r="M162" s="20">
        <v>0</v>
      </c>
      <c r="N162" s="14">
        <f t="shared" si="4"/>
        <v>24400</v>
      </c>
      <c r="O162" s="15">
        <f t="shared" si="5"/>
        <v>244000</v>
      </c>
    </row>
    <row r="163" spans="1:15" ht="45.75" thickBot="1">
      <c r="A163" s="3">
        <v>184</v>
      </c>
      <c r="B163" s="5">
        <v>42131606</v>
      </c>
      <c r="C163" s="5" t="s">
        <v>180</v>
      </c>
      <c r="D163" s="28" t="s">
        <v>180</v>
      </c>
      <c r="E163" s="28" t="s">
        <v>463</v>
      </c>
      <c r="F163" s="5" t="s">
        <v>13</v>
      </c>
      <c r="G163" s="34">
        <v>9</v>
      </c>
      <c r="H163" s="10">
        <v>16320</v>
      </c>
      <c r="I163" s="12">
        <v>16320</v>
      </c>
      <c r="J163" s="10">
        <v>16480</v>
      </c>
      <c r="K163" s="12">
        <v>16480</v>
      </c>
      <c r="L163" s="10">
        <v>16000</v>
      </c>
      <c r="M163" s="20">
        <v>16000</v>
      </c>
      <c r="N163" s="14">
        <f t="shared" si="4"/>
        <v>16266.666666666666</v>
      </c>
      <c r="O163" s="15">
        <f t="shared" si="5"/>
        <v>146400</v>
      </c>
    </row>
    <row r="164" spans="1:15" ht="34.5" thickBot="1">
      <c r="A164" s="3">
        <v>185</v>
      </c>
      <c r="B164" s="5">
        <v>48102109</v>
      </c>
      <c r="C164" s="5" t="s">
        <v>181</v>
      </c>
      <c r="D164" s="28" t="s">
        <v>464</v>
      </c>
      <c r="E164" s="28" t="s">
        <v>464</v>
      </c>
      <c r="F164" s="5" t="s">
        <v>8</v>
      </c>
      <c r="G164" s="34">
        <v>20</v>
      </c>
      <c r="H164" s="10">
        <v>8160</v>
      </c>
      <c r="I164" s="12">
        <v>57120</v>
      </c>
      <c r="J164" s="10">
        <v>8240</v>
      </c>
      <c r="K164" s="12">
        <v>57680</v>
      </c>
      <c r="L164" s="10">
        <v>8000</v>
      </c>
      <c r="M164" s="20">
        <v>56000</v>
      </c>
      <c r="N164" s="14">
        <f t="shared" si="4"/>
        <v>8133.333333333333</v>
      </c>
      <c r="O164" s="15">
        <f t="shared" si="5"/>
        <v>162666.66666666666</v>
      </c>
    </row>
    <row r="165" spans="1:15" ht="34.5" thickBot="1">
      <c r="A165" s="3">
        <v>186</v>
      </c>
      <c r="B165" s="5">
        <v>48102108</v>
      </c>
      <c r="C165" s="5" t="s">
        <v>182</v>
      </c>
      <c r="D165" s="28" t="s">
        <v>182</v>
      </c>
      <c r="E165" s="28" t="s">
        <v>465</v>
      </c>
      <c r="F165" s="4" t="s">
        <v>9</v>
      </c>
      <c r="G165" s="34">
        <v>39</v>
      </c>
      <c r="H165" s="10">
        <v>45696</v>
      </c>
      <c r="I165" s="12">
        <v>639744</v>
      </c>
      <c r="J165" s="10">
        <v>46144</v>
      </c>
      <c r="K165" s="12">
        <v>646016</v>
      </c>
      <c r="L165" s="10">
        <v>44800</v>
      </c>
      <c r="M165" s="20">
        <v>627200</v>
      </c>
      <c r="N165" s="14">
        <f t="shared" si="4"/>
        <v>45546.666666666664</v>
      </c>
      <c r="O165" s="15">
        <f t="shared" si="5"/>
        <v>1776320</v>
      </c>
    </row>
    <row r="166" spans="1:15" ht="34.5" thickBot="1">
      <c r="A166" s="3">
        <v>187</v>
      </c>
      <c r="B166" s="5">
        <v>14121806</v>
      </c>
      <c r="C166" s="5" t="s">
        <v>183</v>
      </c>
      <c r="D166" s="28" t="s">
        <v>466</v>
      </c>
      <c r="E166" s="28" t="s">
        <v>466</v>
      </c>
      <c r="F166" s="4" t="s">
        <v>9</v>
      </c>
      <c r="G166" s="34">
        <v>24</v>
      </c>
      <c r="H166" s="10">
        <v>8160</v>
      </c>
      <c r="I166" s="12">
        <v>81600</v>
      </c>
      <c r="J166" s="10">
        <v>8240</v>
      </c>
      <c r="K166" s="12">
        <v>82400</v>
      </c>
      <c r="L166" s="10">
        <v>8000</v>
      </c>
      <c r="M166" s="20">
        <v>80000</v>
      </c>
      <c r="N166" s="14">
        <f t="shared" si="4"/>
        <v>8133.333333333333</v>
      </c>
      <c r="O166" s="15">
        <f t="shared" si="5"/>
        <v>195200</v>
      </c>
    </row>
    <row r="167" spans="1:15" ht="45.75" thickBot="1">
      <c r="A167" s="3">
        <v>188</v>
      </c>
      <c r="B167" s="5">
        <v>48102109</v>
      </c>
      <c r="C167" s="5" t="s">
        <v>184</v>
      </c>
      <c r="D167" s="28" t="s">
        <v>467</v>
      </c>
      <c r="E167" s="28" t="s">
        <v>468</v>
      </c>
      <c r="F167" s="4" t="s">
        <v>9</v>
      </c>
      <c r="G167" s="34">
        <v>16</v>
      </c>
      <c r="H167" s="10">
        <v>8160</v>
      </c>
      <c r="I167" s="12">
        <v>97920</v>
      </c>
      <c r="J167" s="10">
        <v>8240</v>
      </c>
      <c r="K167" s="12">
        <v>98880</v>
      </c>
      <c r="L167" s="10">
        <v>8000</v>
      </c>
      <c r="M167" s="20">
        <v>96000</v>
      </c>
      <c r="N167" s="14">
        <f t="shared" si="4"/>
        <v>8133.333333333333</v>
      </c>
      <c r="O167" s="15">
        <f t="shared" si="5"/>
        <v>130133.33333333333</v>
      </c>
    </row>
    <row r="168" spans="1:15" ht="68.25" thickBot="1">
      <c r="A168" s="3">
        <v>189</v>
      </c>
      <c r="B168" s="5">
        <v>44121711</v>
      </c>
      <c r="C168" s="5" t="s">
        <v>185</v>
      </c>
      <c r="D168" s="28" t="s">
        <v>185</v>
      </c>
      <c r="E168" s="28" t="s">
        <v>469</v>
      </c>
      <c r="F168" s="5" t="s">
        <v>8</v>
      </c>
      <c r="G168" s="34">
        <v>30</v>
      </c>
      <c r="H168" s="10">
        <v>9792</v>
      </c>
      <c r="I168" s="12">
        <v>48960</v>
      </c>
      <c r="J168" s="10">
        <v>9888</v>
      </c>
      <c r="K168" s="12">
        <v>49440</v>
      </c>
      <c r="L168" s="10">
        <v>9600</v>
      </c>
      <c r="M168" s="20">
        <v>48000</v>
      </c>
      <c r="N168" s="14">
        <f t="shared" si="4"/>
        <v>9760</v>
      </c>
      <c r="O168" s="15">
        <f t="shared" si="5"/>
        <v>292800</v>
      </c>
    </row>
    <row r="169" spans="1:15" ht="30.75" thickBot="1">
      <c r="A169" s="3">
        <v>190</v>
      </c>
      <c r="B169" s="5">
        <v>12164502</v>
      </c>
      <c r="C169" s="5" t="s">
        <v>186</v>
      </c>
      <c r="D169" s="28" t="s">
        <v>470</v>
      </c>
      <c r="E169" s="28" t="s">
        <v>471</v>
      </c>
      <c r="F169" s="5" t="s">
        <v>11</v>
      </c>
      <c r="G169" s="34">
        <v>2</v>
      </c>
      <c r="H169" s="10">
        <v>19257.599999999999</v>
      </c>
      <c r="I169" s="12">
        <v>0</v>
      </c>
      <c r="J169" s="10">
        <v>19446.400000000001</v>
      </c>
      <c r="K169" s="12">
        <v>0</v>
      </c>
      <c r="L169" s="10">
        <v>18880</v>
      </c>
      <c r="M169" s="20">
        <v>0</v>
      </c>
      <c r="N169" s="14">
        <f t="shared" si="4"/>
        <v>19194.666666666668</v>
      </c>
      <c r="O169" s="15">
        <f t="shared" si="5"/>
        <v>38389.333333333336</v>
      </c>
    </row>
    <row r="170" spans="1:15" ht="30.75" thickBot="1">
      <c r="A170" s="3">
        <v>191</v>
      </c>
      <c r="B170" s="5">
        <v>12164502</v>
      </c>
      <c r="C170" s="5" t="s">
        <v>187</v>
      </c>
      <c r="D170" s="28" t="s">
        <v>187</v>
      </c>
      <c r="E170" s="28" t="s">
        <v>471</v>
      </c>
      <c r="F170" s="5" t="s">
        <v>8</v>
      </c>
      <c r="G170" s="34">
        <v>4</v>
      </c>
      <c r="H170" s="10">
        <v>19257.599999999999</v>
      </c>
      <c r="I170" s="12">
        <v>0</v>
      </c>
      <c r="J170" s="10">
        <v>19446.400000000001</v>
      </c>
      <c r="K170" s="12">
        <v>0</v>
      </c>
      <c r="L170" s="10">
        <v>18880</v>
      </c>
      <c r="M170" s="20">
        <v>0</v>
      </c>
      <c r="N170" s="14">
        <f t="shared" si="4"/>
        <v>19194.666666666668</v>
      </c>
      <c r="O170" s="15">
        <f t="shared" si="5"/>
        <v>76778.666666666672</v>
      </c>
    </row>
    <row r="171" spans="1:15" ht="30.75" thickBot="1">
      <c r="A171" s="3">
        <v>192</v>
      </c>
      <c r="B171" s="5">
        <v>12164502</v>
      </c>
      <c r="C171" s="5" t="s">
        <v>188</v>
      </c>
      <c r="D171" s="28" t="s">
        <v>188</v>
      </c>
      <c r="E171" s="28" t="s">
        <v>472</v>
      </c>
      <c r="F171" s="5" t="s">
        <v>8</v>
      </c>
      <c r="G171" s="34">
        <v>5</v>
      </c>
      <c r="H171" s="10">
        <v>18441.599999999999</v>
      </c>
      <c r="I171" s="12">
        <v>18442</v>
      </c>
      <c r="J171" s="10">
        <v>18622.400000000001</v>
      </c>
      <c r="K171" s="12">
        <v>18622</v>
      </c>
      <c r="L171" s="10">
        <v>18080</v>
      </c>
      <c r="M171" s="20">
        <v>18080</v>
      </c>
      <c r="N171" s="14">
        <f t="shared" si="4"/>
        <v>18381.333333333332</v>
      </c>
      <c r="O171" s="15">
        <f t="shared" si="5"/>
        <v>91906.666666666657</v>
      </c>
    </row>
    <row r="172" spans="1:15" ht="30.75" thickBot="1">
      <c r="A172" s="3">
        <v>193</v>
      </c>
      <c r="B172" s="5">
        <v>12164502</v>
      </c>
      <c r="C172" s="5" t="s">
        <v>189</v>
      </c>
      <c r="D172" s="28" t="s">
        <v>189</v>
      </c>
      <c r="E172" s="28" t="s">
        <v>473</v>
      </c>
      <c r="F172" s="5" t="s">
        <v>8</v>
      </c>
      <c r="G172" s="34">
        <v>5</v>
      </c>
      <c r="H172" s="10">
        <v>19257.599999999999</v>
      </c>
      <c r="I172" s="12">
        <v>19258</v>
      </c>
      <c r="J172" s="10">
        <v>19446.400000000001</v>
      </c>
      <c r="K172" s="12">
        <v>19446</v>
      </c>
      <c r="L172" s="10">
        <v>18880</v>
      </c>
      <c r="M172" s="20">
        <v>18880</v>
      </c>
      <c r="N172" s="14">
        <f t="shared" si="4"/>
        <v>19194.666666666668</v>
      </c>
      <c r="O172" s="15">
        <f t="shared" si="5"/>
        <v>95973.333333333343</v>
      </c>
    </row>
    <row r="173" spans="1:15" ht="30.75" thickBot="1">
      <c r="A173" s="3">
        <v>194</v>
      </c>
      <c r="B173" s="5">
        <v>12164502</v>
      </c>
      <c r="C173" s="5" t="s">
        <v>190</v>
      </c>
      <c r="D173" s="28" t="s">
        <v>190</v>
      </c>
      <c r="E173" s="28" t="s">
        <v>474</v>
      </c>
      <c r="F173" s="5" t="s">
        <v>11</v>
      </c>
      <c r="G173" s="34">
        <v>6</v>
      </c>
      <c r="H173" s="10">
        <v>19257.599999999999</v>
      </c>
      <c r="I173" s="12">
        <v>0</v>
      </c>
      <c r="J173" s="10">
        <v>19446.400000000001</v>
      </c>
      <c r="K173" s="12">
        <v>0</v>
      </c>
      <c r="L173" s="10">
        <v>18880</v>
      </c>
      <c r="M173" s="20">
        <v>0</v>
      </c>
      <c r="N173" s="14">
        <f t="shared" ref="N173:N186" si="6">SUM(H173+J173+L173)/3</f>
        <v>19194.666666666668</v>
      </c>
      <c r="O173" s="15">
        <f t="shared" si="5"/>
        <v>115168</v>
      </c>
    </row>
    <row r="174" spans="1:15" ht="34.5" thickBot="1">
      <c r="A174" s="3">
        <v>196</v>
      </c>
      <c r="B174" s="5">
        <v>47131502</v>
      </c>
      <c r="C174" s="5" t="s">
        <v>191</v>
      </c>
      <c r="D174" s="28" t="s">
        <v>191</v>
      </c>
      <c r="E174" s="28" t="s">
        <v>475</v>
      </c>
      <c r="F174" s="4" t="s">
        <v>9</v>
      </c>
      <c r="G174" s="34">
        <v>22</v>
      </c>
      <c r="H174" s="10">
        <v>11750.4</v>
      </c>
      <c r="I174" s="12">
        <v>47002</v>
      </c>
      <c r="J174" s="10">
        <v>11865.6</v>
      </c>
      <c r="K174" s="12">
        <v>47462</v>
      </c>
      <c r="L174" s="10">
        <v>11520</v>
      </c>
      <c r="M174" s="20">
        <v>46080</v>
      </c>
      <c r="N174" s="14">
        <f t="shared" si="6"/>
        <v>11712</v>
      </c>
      <c r="O174" s="15">
        <f t="shared" si="5"/>
        <v>257664</v>
      </c>
    </row>
    <row r="175" spans="1:15" s="22" customFormat="1" ht="68.25" thickBot="1">
      <c r="A175" s="23">
        <v>197</v>
      </c>
      <c r="B175" s="24">
        <v>48101802</v>
      </c>
      <c r="C175" s="32" t="s">
        <v>192</v>
      </c>
      <c r="D175" s="33" t="s">
        <v>476</v>
      </c>
      <c r="E175" s="33" t="s">
        <v>476</v>
      </c>
      <c r="F175" s="32" t="s">
        <v>15</v>
      </c>
      <c r="G175" s="34">
        <v>4</v>
      </c>
      <c r="H175" s="25">
        <v>89760</v>
      </c>
      <c r="I175" s="30">
        <v>359040</v>
      </c>
      <c r="J175" s="25">
        <v>90640</v>
      </c>
      <c r="K175" s="30">
        <v>362560</v>
      </c>
      <c r="L175" s="25">
        <v>88000</v>
      </c>
      <c r="M175" s="31">
        <v>352000</v>
      </c>
      <c r="N175" s="27">
        <f t="shared" si="6"/>
        <v>89466.666666666672</v>
      </c>
      <c r="O175" s="26">
        <f t="shared" si="5"/>
        <v>357866.66666666669</v>
      </c>
    </row>
    <row r="176" spans="1:15" ht="102" thickBot="1">
      <c r="A176" s="3">
        <v>198</v>
      </c>
      <c r="B176" s="5">
        <v>47131810</v>
      </c>
      <c r="C176" s="5" t="s">
        <v>193</v>
      </c>
      <c r="D176" s="28" t="s">
        <v>477</v>
      </c>
      <c r="E176" s="28" t="s">
        <v>478</v>
      </c>
      <c r="F176" s="5" t="s">
        <v>8</v>
      </c>
      <c r="G176" s="34">
        <v>38</v>
      </c>
      <c r="H176" s="10">
        <v>9792</v>
      </c>
      <c r="I176" s="12">
        <v>293760</v>
      </c>
      <c r="J176" s="10">
        <v>9888</v>
      </c>
      <c r="K176" s="12">
        <v>296640</v>
      </c>
      <c r="L176" s="10">
        <v>9600</v>
      </c>
      <c r="M176" s="20">
        <v>288000</v>
      </c>
      <c r="N176" s="14">
        <f t="shared" si="6"/>
        <v>9760</v>
      </c>
      <c r="O176" s="15">
        <f t="shared" si="5"/>
        <v>370880</v>
      </c>
    </row>
    <row r="177" spans="1:15" s="22" customFormat="1" ht="158.25" thickBot="1">
      <c r="A177" s="23">
        <v>199</v>
      </c>
      <c r="B177" s="24">
        <v>41111507</v>
      </c>
      <c r="C177" s="24" t="s">
        <v>194</v>
      </c>
      <c r="D177" s="29" t="s">
        <v>479</v>
      </c>
      <c r="E177" s="29" t="s">
        <v>480</v>
      </c>
      <c r="F177" s="24" t="s">
        <v>8</v>
      </c>
      <c r="G177" s="34">
        <v>13</v>
      </c>
      <c r="H177" s="25">
        <v>81600</v>
      </c>
      <c r="I177" s="30">
        <v>408000</v>
      </c>
      <c r="J177" s="25">
        <v>82400</v>
      </c>
      <c r="K177" s="30">
        <v>412000</v>
      </c>
      <c r="L177" s="25">
        <v>80000</v>
      </c>
      <c r="M177" s="31">
        <v>400000</v>
      </c>
      <c r="N177" s="27">
        <f t="shared" si="6"/>
        <v>81333.333333333328</v>
      </c>
      <c r="O177" s="26">
        <f t="shared" ref="O177:O186" si="7">SUM(N177*G177)</f>
        <v>1057333.3333333333</v>
      </c>
    </row>
    <row r="178" spans="1:15" ht="34.5" thickBot="1">
      <c r="A178" s="3">
        <v>202</v>
      </c>
      <c r="B178" s="5">
        <v>48101802</v>
      </c>
      <c r="C178" s="5" t="s">
        <v>195</v>
      </c>
      <c r="D178" s="28" t="s">
        <v>481</v>
      </c>
      <c r="E178" s="28" t="s">
        <v>482</v>
      </c>
      <c r="F178" s="5" t="s">
        <v>8</v>
      </c>
      <c r="G178" s="34">
        <v>10</v>
      </c>
      <c r="H178" s="10">
        <v>63648</v>
      </c>
      <c r="I178" s="12">
        <v>0</v>
      </c>
      <c r="J178" s="10">
        <v>64272</v>
      </c>
      <c r="K178" s="12">
        <v>0</v>
      </c>
      <c r="L178" s="10">
        <v>62400</v>
      </c>
      <c r="M178" s="20">
        <v>0</v>
      </c>
      <c r="N178" s="14">
        <f t="shared" si="6"/>
        <v>63440</v>
      </c>
      <c r="O178" s="15">
        <f t="shared" si="7"/>
        <v>634400</v>
      </c>
    </row>
    <row r="179" spans="1:15" ht="30.75" thickBot="1">
      <c r="A179" s="3">
        <v>204</v>
      </c>
      <c r="B179" s="5">
        <v>27111908</v>
      </c>
      <c r="C179" s="5" t="s">
        <v>21</v>
      </c>
      <c r="D179" s="28" t="s">
        <v>216</v>
      </c>
      <c r="E179" s="28" t="s">
        <v>216</v>
      </c>
      <c r="F179" s="5" t="s">
        <v>8</v>
      </c>
      <c r="G179" s="34">
        <v>2</v>
      </c>
      <c r="H179" s="10">
        <v>16320</v>
      </c>
      <c r="I179" s="12">
        <v>0</v>
      </c>
      <c r="J179" s="10">
        <v>16480</v>
      </c>
      <c r="K179" s="12">
        <v>0</v>
      </c>
      <c r="L179" s="10">
        <v>16000</v>
      </c>
      <c r="M179" s="20">
        <v>0</v>
      </c>
      <c r="N179" s="14">
        <f t="shared" si="6"/>
        <v>16266.666666666666</v>
      </c>
      <c r="O179" s="15">
        <f t="shared" si="7"/>
        <v>32533.333333333332</v>
      </c>
    </row>
    <row r="180" spans="1:15" ht="45.75" thickBot="1">
      <c r="A180" s="3">
        <v>205</v>
      </c>
      <c r="B180" s="5">
        <v>52151601</v>
      </c>
      <c r="C180" s="5" t="s">
        <v>196</v>
      </c>
      <c r="D180" s="28" t="s">
        <v>483</v>
      </c>
      <c r="E180" s="28" t="s">
        <v>484</v>
      </c>
      <c r="F180" s="5" t="s">
        <v>8</v>
      </c>
      <c r="G180" s="34">
        <v>8</v>
      </c>
      <c r="H180" s="10">
        <v>65280</v>
      </c>
      <c r="I180" s="12">
        <v>130560</v>
      </c>
      <c r="J180" s="10">
        <v>65920</v>
      </c>
      <c r="K180" s="12">
        <v>131840</v>
      </c>
      <c r="L180" s="10">
        <v>64000</v>
      </c>
      <c r="M180" s="20">
        <v>128000</v>
      </c>
      <c r="N180" s="14">
        <f t="shared" si="6"/>
        <v>65066.666666666664</v>
      </c>
      <c r="O180" s="15">
        <f t="shared" si="7"/>
        <v>520533.33333333331</v>
      </c>
    </row>
    <row r="181" spans="1:15" ht="23.25" thickBot="1">
      <c r="A181" s="3">
        <v>206</v>
      </c>
      <c r="B181" s="5">
        <v>52151701</v>
      </c>
      <c r="C181" s="5" t="s">
        <v>197</v>
      </c>
      <c r="D181" s="28" t="s">
        <v>197</v>
      </c>
      <c r="E181" s="28" t="s">
        <v>485</v>
      </c>
      <c r="F181" s="5" t="s">
        <v>8</v>
      </c>
      <c r="G181" s="34">
        <v>4</v>
      </c>
      <c r="H181" s="10">
        <v>65280</v>
      </c>
      <c r="I181" s="12">
        <v>130560</v>
      </c>
      <c r="J181" s="10">
        <v>65920</v>
      </c>
      <c r="K181" s="12">
        <v>131840</v>
      </c>
      <c r="L181" s="10">
        <v>64000</v>
      </c>
      <c r="M181" s="20">
        <v>128000</v>
      </c>
      <c r="N181" s="14">
        <f t="shared" si="6"/>
        <v>65066.666666666664</v>
      </c>
      <c r="O181" s="15">
        <f t="shared" si="7"/>
        <v>260266.66666666666</v>
      </c>
    </row>
    <row r="182" spans="1:15" s="22" customFormat="1" ht="23.25" thickBot="1">
      <c r="A182" s="23">
        <v>207</v>
      </c>
      <c r="B182" s="24">
        <v>48101804</v>
      </c>
      <c r="C182" s="24" t="s">
        <v>198</v>
      </c>
      <c r="D182" s="29" t="s">
        <v>198</v>
      </c>
      <c r="E182" s="29" t="s">
        <v>486</v>
      </c>
      <c r="F182" s="24" t="s">
        <v>8</v>
      </c>
      <c r="G182" s="34">
        <v>9</v>
      </c>
      <c r="H182" s="25">
        <v>114240</v>
      </c>
      <c r="I182" s="30">
        <v>571200</v>
      </c>
      <c r="J182" s="25">
        <v>115360</v>
      </c>
      <c r="K182" s="30">
        <v>576800</v>
      </c>
      <c r="L182" s="25">
        <v>112000</v>
      </c>
      <c r="M182" s="31">
        <v>560000</v>
      </c>
      <c r="N182" s="27">
        <f t="shared" si="6"/>
        <v>113866.66666666667</v>
      </c>
      <c r="O182" s="26">
        <f t="shared" si="7"/>
        <v>1024800</v>
      </c>
    </row>
    <row r="183" spans="1:15" s="22" customFormat="1" ht="45.75" thickBot="1">
      <c r="A183" s="23">
        <v>208</v>
      </c>
      <c r="B183" s="24">
        <v>41112210</v>
      </c>
      <c r="C183" s="24" t="s">
        <v>199</v>
      </c>
      <c r="D183" s="29" t="s">
        <v>487</v>
      </c>
      <c r="E183" s="29" t="s">
        <v>488</v>
      </c>
      <c r="F183" s="24" t="s">
        <v>8</v>
      </c>
      <c r="G183" s="34">
        <v>2</v>
      </c>
      <c r="H183" s="25">
        <v>171360</v>
      </c>
      <c r="I183" s="30">
        <v>342720</v>
      </c>
      <c r="J183" s="25">
        <v>173040</v>
      </c>
      <c r="K183" s="30">
        <v>346080</v>
      </c>
      <c r="L183" s="25">
        <v>168000</v>
      </c>
      <c r="M183" s="31">
        <v>336000</v>
      </c>
      <c r="N183" s="27">
        <f t="shared" si="6"/>
        <v>170800</v>
      </c>
      <c r="O183" s="26">
        <f t="shared" si="7"/>
        <v>341600</v>
      </c>
    </row>
    <row r="184" spans="1:15" ht="113.25" thickBot="1">
      <c r="A184" s="3">
        <v>209</v>
      </c>
      <c r="B184" s="5">
        <v>52151648</v>
      </c>
      <c r="C184" s="5" t="s">
        <v>200</v>
      </c>
      <c r="D184" s="28" t="s">
        <v>489</v>
      </c>
      <c r="E184" s="28" t="s">
        <v>490</v>
      </c>
      <c r="F184" s="5" t="s">
        <v>8</v>
      </c>
      <c r="G184" s="34">
        <v>7</v>
      </c>
      <c r="H184" s="10">
        <v>40800</v>
      </c>
      <c r="I184" s="12">
        <v>244800</v>
      </c>
      <c r="J184" s="10">
        <v>41200</v>
      </c>
      <c r="K184" s="12">
        <v>247200</v>
      </c>
      <c r="L184" s="10">
        <v>40000</v>
      </c>
      <c r="M184" s="20">
        <v>240000</v>
      </c>
      <c r="N184" s="14">
        <f t="shared" si="6"/>
        <v>40666.666666666664</v>
      </c>
      <c r="O184" s="15">
        <f t="shared" si="7"/>
        <v>284666.66666666663</v>
      </c>
    </row>
    <row r="185" spans="1:15" ht="90.75" thickBot="1">
      <c r="A185" s="3">
        <v>210</v>
      </c>
      <c r="B185" s="5">
        <v>41112210</v>
      </c>
      <c r="C185" s="5" t="s">
        <v>201</v>
      </c>
      <c r="D185" s="28" t="s">
        <v>491</v>
      </c>
      <c r="E185" s="28" t="s">
        <v>492</v>
      </c>
      <c r="F185" s="5" t="s">
        <v>8</v>
      </c>
      <c r="G185" s="34">
        <v>2</v>
      </c>
      <c r="H185" s="10">
        <v>106080</v>
      </c>
      <c r="I185" s="12">
        <v>212160</v>
      </c>
      <c r="J185" s="10">
        <v>107120</v>
      </c>
      <c r="K185" s="12">
        <v>214240</v>
      </c>
      <c r="L185" s="10">
        <v>104000</v>
      </c>
      <c r="M185" s="20">
        <v>208000</v>
      </c>
      <c r="N185" s="14">
        <f t="shared" si="6"/>
        <v>105733.33333333333</v>
      </c>
      <c r="O185" s="15">
        <f t="shared" si="7"/>
        <v>211466.66666666666</v>
      </c>
    </row>
    <row r="186" spans="1:15" ht="15.75" thickBot="1">
      <c r="A186" s="3">
        <v>211</v>
      </c>
      <c r="B186" s="5">
        <v>48101531</v>
      </c>
      <c r="C186" s="5" t="s">
        <v>202</v>
      </c>
      <c r="D186" s="28" t="s">
        <v>493</v>
      </c>
      <c r="E186" s="28" t="s">
        <v>493</v>
      </c>
      <c r="F186" s="5" t="s">
        <v>8</v>
      </c>
      <c r="G186" s="34">
        <v>6</v>
      </c>
      <c r="H186" s="10">
        <v>58752</v>
      </c>
      <c r="I186" s="12">
        <v>0</v>
      </c>
      <c r="J186" s="10">
        <v>59328</v>
      </c>
      <c r="K186" s="12">
        <v>0</v>
      </c>
      <c r="L186" s="10">
        <v>57600</v>
      </c>
      <c r="M186" s="21">
        <v>0</v>
      </c>
      <c r="N186" s="14">
        <f t="shared" si="6"/>
        <v>58560</v>
      </c>
      <c r="O186" s="15">
        <f t="shared" si="7"/>
        <v>351360</v>
      </c>
    </row>
    <row r="187" spans="1:15" ht="15">
      <c r="A187" s="3"/>
      <c r="B187" s="3"/>
      <c r="C187" s="3"/>
      <c r="D187" s="3"/>
      <c r="E187" s="3"/>
      <c r="F187" s="3"/>
      <c r="G187" s="3"/>
      <c r="I187" s="13">
        <f>SUM(I3:I186)</f>
        <v>58849919</v>
      </c>
      <c r="K187" s="13">
        <f>SUM(K3:K186)</f>
        <v>59426881</v>
      </c>
      <c r="M187" s="18">
        <f>SUM(M3:M186)</f>
        <v>57696000</v>
      </c>
      <c r="N187" s="16">
        <f>SUM(N3:N186)</f>
        <v>8041101.3333333321</v>
      </c>
      <c r="O187" s="17">
        <f>SUM(O3:O186)</f>
        <v>177815650.66666675</v>
      </c>
    </row>
    <row r="190" spans="1:15">
      <c r="I190" s="35"/>
    </row>
  </sheetData>
  <protectedRanges>
    <protectedRange sqref="G3" name="Rango1"/>
  </protectedRanges>
  <mergeCells count="5">
    <mergeCell ref="H1:I1"/>
    <mergeCell ref="J1:K1"/>
    <mergeCell ref="L1:M1"/>
    <mergeCell ref="N1:O1"/>
    <mergeCell ref="A1:G1"/>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Agroindustria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Valentina Simbaqueba</dc:creator>
  <cp:lastModifiedBy>Lilian Edith  Alvarado Valderrama</cp:lastModifiedBy>
  <dcterms:created xsi:type="dcterms:W3CDTF">2024-04-02T14:14:17Z</dcterms:created>
  <dcterms:modified xsi:type="dcterms:W3CDTF">2024-11-07T01:32:05Z</dcterms:modified>
</cp:coreProperties>
</file>