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 ESTUDIOS PREVIOS\2024\PAPELERIA\PAPELERIA 2\"/>
    </mc:Choice>
  </mc:AlternateContent>
  <xr:revisionPtr revIDLastSave="0" documentId="8_{283AD2F9-7CF5-4753-965B-FED461E0980A}" xr6:coauthVersionLast="47" xr6:coauthVersionMax="47" xr10:uidLastSave="{00000000-0000-0000-0000-000000000000}"/>
  <bookViews>
    <workbookView xWindow="-120" yWindow="-120" windowWidth="29040" windowHeight="15720" xr2:uid="{9CC1912C-9BDE-4B43-933A-D6B64FEE27B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1" l="1"/>
  <c r="J12" i="1"/>
  <c r="J11" i="1"/>
  <c r="J10" i="1"/>
  <c r="J9" i="1"/>
  <c r="J8" i="1"/>
  <c r="J7" i="1"/>
  <c r="J14" i="1" s="1"/>
  <c r="J15" i="1" s="1"/>
  <c r="J16" i="1" s="1"/>
</calcChain>
</file>

<file path=xl/sharedStrings.xml><?xml version="1.0" encoding="utf-8"?>
<sst xmlns="http://schemas.openxmlformats.org/spreadsheetml/2006/main" count="54" uniqueCount="34">
  <si>
    <t>CORPORACIÓN AUTÓNOMA REGIONAL DE LOS VALLES DEL SINÚ Y DEL SAN JORGE CVS</t>
  </si>
  <si>
    <t>OBJETO: SUMINISTRO DE ELEMENTOS DE PAPELERÍA, ÚTILES DE ESCRITORIO Y DE OFICINA PARA LAS DIFERENTES DEPENDENCIAS DE LA CORPORACIÓN AUTÓNOMA REGIONAL DE LOS VALLES DEL SINÚ Y DEL SAN JORGE CVS</t>
  </si>
  <si>
    <t>CODIGO UNSPC</t>
  </si>
  <si>
    <t>UNIDAD DE MEDIDA</t>
  </si>
  <si>
    <t>ARTICULO</t>
  </si>
  <si>
    <t>Cantidad</t>
  </si>
  <si>
    <t xml:space="preserve">Código </t>
  </si>
  <si>
    <t>Clase o Subclase</t>
  </si>
  <si>
    <t>Sección</t>
  </si>
  <si>
    <t>Codigo Objeto de Gasto</t>
  </si>
  <si>
    <t>PRECIO SIN IVA</t>
  </si>
  <si>
    <t>2.1.2.02.01.003  OTROS BIENES TRANSPORTABLES EXCEPTO PRODUCTOS METÁLICOS, MAQUINARIA Y EQUIPOS</t>
  </si>
  <si>
    <t>Papel bond</t>
  </si>
  <si>
    <t>Otros bienes transportables excepto productos metálicos, maquinaria y equipos</t>
  </si>
  <si>
    <t>2.1.2.02.01.003</t>
  </si>
  <si>
    <t>UNIDAD</t>
  </si>
  <si>
    <t xml:space="preserve">Papel bond blanco  tamaño carta 75 g/m2 </t>
  </si>
  <si>
    <t>Sobres de manila</t>
  </si>
  <si>
    <t>44121503</t>
  </si>
  <si>
    <t>Sobre manila tamaño oficio</t>
  </si>
  <si>
    <t>Etiquetas impresas</t>
  </si>
  <si>
    <t>55121608</t>
  </si>
  <si>
    <t>Placas en papel adhesivo metalizado numeradas consecutivamente  con medidas de 2,5 cms de alto x 5 cms de ancho, para marcar activos fijos  con logotipo impreso de la CVS color negro y código de barras con fondo color gris plata</t>
  </si>
  <si>
    <t xml:space="preserve"> Cartuchos plásticos para impresora de computador</t>
  </si>
  <si>
    <t>Tonner LEXMARK original 24B6896</t>
  </si>
  <si>
    <t>Tonner hp laserjet CF 230A negro</t>
  </si>
  <si>
    <t>Unidad de imagen CF232A</t>
  </si>
  <si>
    <t>Bolígrafos</t>
  </si>
  <si>
    <t>Bolígrafos desechables tinta color negro en pasta presentación con tapa</t>
  </si>
  <si>
    <t>SUBTOTAL</t>
  </si>
  <si>
    <t>IVA 19%</t>
  </si>
  <si>
    <t>TOTAL</t>
  </si>
  <si>
    <t>SUBTOTAL SIN IVA</t>
  </si>
  <si>
    <t>CPC DANE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</si>
</sst>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 * #,##0_ ;_ * \-#,##0_ ;_ * &quot;-&quot;??_ ;_ @_ "/>
    <numFmt numFmtId="165" formatCode="#,##0_ ;\-#,##0\ "/>
    <numFmt numFmtId="166" formatCode="_-* #,##0.0_-;\-* #,##0.0_-;_-* &quot;-&quot;??_-;_-@_-"/>
    <numFmt numFmtId="167" formatCode="_-* #,##0_-;\-* #,##0_-;_-* &quot;-&quot;??_-;_-@_-"/>
    <numFmt numFmtId="169" formatCode="_-* #,##0.0_-;\-* #,##0.0_-;_-* &quot;-&quot;?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8"/>
      <name val="Arial"/>
      <family val="2"/>
    </font>
    <font>
      <b/>
      <sz val="11"/>
      <name val="Arial Narrow"/>
      <family val="2"/>
    </font>
    <font>
      <sz val="10"/>
      <name val="Arial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9"/>
      <name val="Arial Narrow"/>
      <family val="2"/>
    </font>
    <font>
      <sz val="10"/>
      <color theme="1"/>
      <name val="Arial Narrow"/>
      <family val="2"/>
    </font>
    <font>
      <sz val="8"/>
      <name val="Arial Narrow"/>
      <family val="2"/>
    </font>
    <font>
      <sz val="8"/>
      <color theme="1"/>
      <name val="Arial Narrow"/>
      <family val="2"/>
    </font>
    <font>
      <sz val="10"/>
      <color rgb="FF00000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FF0000"/>
      <name val="Arial"/>
      <family val="2"/>
    </font>
    <font>
      <sz val="8"/>
      <color theme="0"/>
      <name val="Arial"/>
      <family val="2"/>
    </font>
    <font>
      <b/>
      <sz val="14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EFAB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1" fillId="0" borderId="0"/>
    <xf numFmtId="0" fontId="1" fillId="0" borderId="0"/>
    <xf numFmtId="0" fontId="14" fillId="0" borderId="0"/>
    <xf numFmtId="0" fontId="5" fillId="0" borderId="0"/>
  </cellStyleXfs>
  <cellXfs count="57">
    <xf numFmtId="0" fontId="0" fillId="0" borderId="0" xfId="0"/>
    <xf numFmtId="164" fontId="2" fillId="0" borderId="0" xfId="1" applyNumberFormat="1" applyFont="1" applyAlignment="1">
      <alignment horizontal="center" vertical="center"/>
    </xf>
    <xf numFmtId="164" fontId="3" fillId="0" borderId="0" xfId="1" applyNumberFormat="1" applyFont="1" applyAlignment="1">
      <alignment vertical="center"/>
    </xf>
    <xf numFmtId="165" fontId="2" fillId="0" borderId="0" xfId="1" applyNumberFormat="1" applyFont="1" applyAlignment="1">
      <alignment horizontal="center" vertical="center"/>
    </xf>
    <xf numFmtId="164" fontId="2" fillId="0" borderId="0" xfId="1" applyNumberFormat="1" applyFont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 wrapText="1"/>
    </xf>
    <xf numFmtId="0" fontId="7" fillId="2" borderId="1" xfId="2" applyFont="1" applyFill="1" applyBorder="1" applyAlignment="1">
      <alignment horizontal="center" vertical="center" wrapText="1"/>
    </xf>
    <xf numFmtId="49" fontId="8" fillId="2" borderId="1" xfId="1" applyNumberFormat="1" applyFont="1" applyFill="1" applyBorder="1" applyAlignment="1">
      <alignment horizontal="center" vertical="center" textRotation="90" wrapText="1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vertical="center"/>
    </xf>
    <xf numFmtId="0" fontId="6" fillId="4" borderId="3" xfId="3" applyFont="1" applyFill="1" applyBorder="1" applyAlignment="1">
      <alignment horizontal="left" vertical="center" wrapText="1"/>
    </xf>
    <xf numFmtId="0" fontId="6" fillId="4" borderId="4" xfId="3" applyFont="1" applyFill="1" applyBorder="1" applyAlignment="1">
      <alignment horizontal="left" vertical="center" wrapText="1"/>
    </xf>
    <xf numFmtId="1" fontId="6" fillId="4" borderId="5" xfId="3" applyNumberFormat="1" applyFont="1" applyFill="1" applyBorder="1" applyAlignment="1">
      <alignment vertical="center" wrapText="1"/>
    </xf>
    <xf numFmtId="167" fontId="6" fillId="4" borderId="4" xfId="1" applyNumberFormat="1" applyFont="1" applyFill="1" applyBorder="1" applyAlignment="1">
      <alignment vertical="center" wrapText="1"/>
    </xf>
    <xf numFmtId="166" fontId="8" fillId="4" borderId="1" xfId="1" applyNumberFormat="1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12" fillId="3" borderId="6" xfId="4" applyFont="1" applyFill="1" applyBorder="1" applyAlignment="1">
      <alignment vertical="center"/>
    </xf>
    <xf numFmtId="0" fontId="12" fillId="3" borderId="3" xfId="4" applyFont="1" applyFill="1" applyBorder="1" applyAlignment="1">
      <alignment horizontal="left" vertical="center"/>
    </xf>
    <xf numFmtId="0" fontId="13" fillId="3" borderId="1" xfId="0" applyFont="1" applyFill="1" applyBorder="1" applyAlignment="1">
      <alignment vertical="center" wrapText="1"/>
    </xf>
    <xf numFmtId="0" fontId="13" fillId="3" borderId="1" xfId="0" applyFont="1" applyFill="1" applyBorder="1" applyAlignment="1">
      <alignment horizontal="center" vertical="center"/>
    </xf>
    <xf numFmtId="1" fontId="12" fillId="3" borderId="1" xfId="1" applyNumberFormat="1" applyFont="1" applyFill="1" applyBorder="1" applyAlignment="1">
      <alignment horizontal="center" vertical="center" wrapText="1"/>
    </xf>
    <xf numFmtId="0" fontId="12" fillId="3" borderId="1" xfId="3" applyFont="1" applyFill="1" applyBorder="1" applyAlignment="1">
      <alignment horizontal="center" vertical="center"/>
    </xf>
    <xf numFmtId="0" fontId="15" fillId="3" borderId="1" xfId="5" applyFont="1" applyFill="1" applyBorder="1" applyAlignment="1">
      <alignment vertical="center" wrapText="1"/>
    </xf>
    <xf numFmtId="1" fontId="15" fillId="3" borderId="1" xfId="1" applyNumberFormat="1" applyFont="1" applyFill="1" applyBorder="1" applyAlignment="1">
      <alignment horizontal="center" vertical="center" wrapText="1"/>
    </xf>
    <xf numFmtId="167" fontId="16" fillId="3" borderId="3" xfId="1" applyNumberFormat="1" applyFont="1" applyFill="1" applyBorder="1" applyAlignment="1">
      <alignment horizontal="center" vertical="center" wrapText="1"/>
    </xf>
    <xf numFmtId="166" fontId="11" fillId="3" borderId="1" xfId="1" applyNumberFormat="1" applyFont="1" applyFill="1" applyBorder="1" applyAlignment="1">
      <alignment vertical="center"/>
    </xf>
    <xf numFmtId="0" fontId="12" fillId="3" borderId="1" xfId="6" applyFont="1" applyFill="1" applyBorder="1" applyAlignment="1">
      <alignment horizontal="center" vertical="center"/>
    </xf>
    <xf numFmtId="0" fontId="12" fillId="3" borderId="1" xfId="6" applyFont="1" applyFill="1" applyBorder="1" applyAlignment="1">
      <alignment horizontal="left" vertical="center" wrapText="1"/>
    </xf>
    <xf numFmtId="49" fontId="12" fillId="3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12" fillId="3" borderId="1" xfId="6" applyFont="1" applyFill="1" applyBorder="1" applyAlignment="1">
      <alignment horizontal="left" vertical="center"/>
    </xf>
    <xf numFmtId="0" fontId="12" fillId="3" borderId="3" xfId="6" applyFont="1" applyFill="1" applyBorder="1" applyAlignment="1">
      <alignment horizontal="left" vertical="center" wrapText="1"/>
    </xf>
    <xf numFmtId="1" fontId="12" fillId="3" borderId="1" xfId="1" applyNumberFormat="1" applyFont="1" applyFill="1" applyBorder="1" applyAlignment="1">
      <alignment horizontal="center" vertical="center"/>
    </xf>
    <xf numFmtId="0" fontId="15" fillId="0" borderId="1" xfId="5" applyFont="1" applyBorder="1" applyAlignment="1">
      <alignment vertical="center" wrapText="1"/>
    </xf>
    <xf numFmtId="0" fontId="12" fillId="3" borderId="3" xfId="6" applyFont="1" applyFill="1" applyBorder="1" applyAlignment="1">
      <alignment horizontal="left"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167" fontId="19" fillId="0" borderId="0" xfId="1" applyNumberFormat="1" applyFont="1" applyAlignment="1">
      <alignment horizontal="center" vertical="center"/>
    </xf>
    <xf numFmtId="167" fontId="21" fillId="0" borderId="0" xfId="1" applyNumberFormat="1" applyFont="1" applyAlignment="1">
      <alignment horizontal="center" vertical="center"/>
    </xf>
    <xf numFmtId="166" fontId="22" fillId="0" borderId="0" xfId="0" applyNumberFormat="1" applyFont="1" applyAlignment="1">
      <alignment vertical="center"/>
    </xf>
    <xf numFmtId="166" fontId="18" fillId="0" borderId="0" xfId="0" applyNumberFormat="1" applyFont="1" applyAlignment="1">
      <alignment vertical="center"/>
    </xf>
    <xf numFmtId="166" fontId="19" fillId="0" borderId="0" xfId="0" applyNumberFormat="1" applyFont="1" applyAlignment="1">
      <alignment vertical="center"/>
    </xf>
    <xf numFmtId="166" fontId="8" fillId="2" borderId="6" xfId="0" applyNumberFormat="1" applyFont="1" applyFill="1" applyBorder="1" applyAlignment="1">
      <alignment horizontal="center" vertical="center" wrapText="1"/>
    </xf>
    <xf numFmtId="166" fontId="8" fillId="2" borderId="2" xfId="0" applyNumberFormat="1" applyFont="1" applyFill="1" applyBorder="1" applyAlignment="1">
      <alignment horizontal="center" vertical="center" wrapText="1"/>
    </xf>
    <xf numFmtId="167" fontId="8" fillId="2" borderId="2" xfId="1" applyNumberFormat="1" applyFont="1" applyFill="1" applyBorder="1" applyAlignment="1">
      <alignment horizontal="center" vertical="center" wrapText="1"/>
    </xf>
    <xf numFmtId="167" fontId="8" fillId="2" borderId="6" xfId="1" applyNumberFormat="1" applyFont="1" applyFill="1" applyBorder="1" applyAlignment="1">
      <alignment horizontal="center" vertical="center" wrapText="1"/>
    </xf>
    <xf numFmtId="166" fontId="17" fillId="0" borderId="1" xfId="0" applyNumberFormat="1" applyFont="1" applyBorder="1" applyAlignment="1">
      <alignment vertical="center"/>
    </xf>
    <xf numFmtId="169" fontId="17" fillId="0" borderId="1" xfId="0" applyNumberFormat="1" applyFont="1" applyBorder="1" applyAlignment="1">
      <alignment vertical="center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23" fillId="2" borderId="1" xfId="3" applyFont="1" applyFill="1" applyBorder="1" applyAlignment="1">
      <alignment horizontal="center" vertical="center" wrapText="1"/>
    </xf>
  </cellXfs>
  <cellStyles count="7">
    <cellStyle name="Millares" xfId="1" builtinId="3"/>
    <cellStyle name="Normal" xfId="0" builtinId="0"/>
    <cellStyle name="Normal 2" xfId="5" xr:uid="{C7225DE0-1997-47D8-95D0-52CF0D3C7A7A}"/>
    <cellStyle name="Normal 2 2" xfId="6" xr:uid="{243C379D-273A-4AF2-80F8-056C14B4635A}"/>
    <cellStyle name="Normal 2 7" xfId="3" xr:uid="{EDC778EA-124A-48BB-BB44-FA40ECDE539D}"/>
    <cellStyle name="Normal 2 7 3" xfId="4" xr:uid="{7396B46F-81AE-4528-8E6D-40C1C22C7A3D}"/>
    <cellStyle name="Normal_PLAN DE COMPRAS 2010" xfId="2" xr:uid="{B3DE5CAD-97A8-47A1-B174-950B064106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39AA5-3C22-42F2-97A2-F7263FC5E6C2}">
  <dimension ref="A1:J32"/>
  <sheetViews>
    <sheetView tabSelected="1" topLeftCell="A4" workbookViewId="0">
      <selection activeCell="I7" sqref="I7"/>
    </sheetView>
  </sheetViews>
  <sheetFormatPr baseColWidth="10" defaultRowHeight="14.25" x14ac:dyDescent="0.25"/>
  <cols>
    <col min="1" max="1" width="8.7109375" style="39" customWidth="1"/>
    <col min="2" max="2" width="10.85546875" style="39" customWidth="1"/>
    <col min="3" max="3" width="19.140625" style="39" customWidth="1"/>
    <col min="4" max="4" width="11.28515625" style="39" customWidth="1"/>
    <col min="5" max="5" width="8.5703125" style="40" customWidth="1"/>
    <col min="6" max="6" width="7.85546875" style="41" customWidth="1"/>
    <col min="7" max="7" width="37.28515625" style="40" customWidth="1"/>
    <col min="8" max="8" width="7.28515625" style="42" customWidth="1"/>
    <col min="9" max="9" width="12.85546875" style="42" customWidth="1"/>
    <col min="10" max="10" width="14.85546875" style="46" customWidth="1"/>
    <col min="11" max="14" width="11.42578125" style="39" customWidth="1"/>
    <col min="15" max="16384" width="11.42578125" style="39"/>
  </cols>
  <sheetData>
    <row r="1" spans="1:10" s="2" customFormat="1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s="2" customFormat="1" ht="15.75" x14ac:dyDescent="0.25">
      <c r="A2" s="3">
        <v>2024</v>
      </c>
      <c r="B2" s="3"/>
      <c r="C2" s="3"/>
      <c r="D2" s="3"/>
      <c r="E2" s="3"/>
      <c r="F2" s="3"/>
      <c r="G2" s="3"/>
      <c r="H2" s="3"/>
      <c r="I2" s="3"/>
      <c r="J2" s="3"/>
    </row>
    <row r="3" spans="1:10" s="2" customFormat="1" ht="15.75" x14ac:dyDescent="0.25">
      <c r="A3" s="4" t="s">
        <v>1</v>
      </c>
      <c r="B3" s="4"/>
      <c r="C3" s="4"/>
      <c r="D3" s="4"/>
      <c r="E3" s="4"/>
      <c r="F3" s="4"/>
      <c r="G3" s="4"/>
      <c r="H3" s="4"/>
      <c r="I3" s="4"/>
      <c r="J3" s="4"/>
    </row>
    <row r="4" spans="1:10" s="9" customFormat="1" ht="16.5" x14ac:dyDescent="0.25">
      <c r="A4" s="5" t="s">
        <v>33</v>
      </c>
      <c r="B4" s="5"/>
      <c r="C4" s="5"/>
      <c r="D4" s="5"/>
      <c r="E4" s="6" t="s">
        <v>2</v>
      </c>
      <c r="F4" s="7" t="s">
        <v>3</v>
      </c>
      <c r="G4" s="56" t="s">
        <v>4</v>
      </c>
      <c r="H4" s="8" t="s">
        <v>5</v>
      </c>
      <c r="I4" s="50" t="s">
        <v>10</v>
      </c>
      <c r="J4" s="47" t="s">
        <v>32</v>
      </c>
    </row>
    <row r="5" spans="1:10" s="12" customFormat="1" ht="27" x14ac:dyDescent="0.25">
      <c r="A5" s="10" t="s">
        <v>6</v>
      </c>
      <c r="B5" s="10" t="s">
        <v>7</v>
      </c>
      <c r="C5" s="11" t="s">
        <v>8</v>
      </c>
      <c r="D5" s="10" t="s">
        <v>9</v>
      </c>
      <c r="E5" s="6"/>
      <c r="F5" s="7"/>
      <c r="G5" s="56"/>
      <c r="H5" s="8"/>
      <c r="I5" s="49"/>
      <c r="J5" s="48"/>
    </row>
    <row r="6" spans="1:10" s="18" customFormat="1" ht="12.75" x14ac:dyDescent="0.25">
      <c r="A6" s="13" t="s">
        <v>11</v>
      </c>
      <c r="B6" s="14"/>
      <c r="C6" s="14"/>
      <c r="D6" s="14"/>
      <c r="E6" s="14"/>
      <c r="F6" s="14"/>
      <c r="G6" s="14"/>
      <c r="H6" s="15"/>
      <c r="I6" s="16"/>
      <c r="J6" s="17"/>
    </row>
    <row r="7" spans="1:10" s="12" customFormat="1" ht="38.25" x14ac:dyDescent="0.25">
      <c r="A7" s="19">
        <v>3212801</v>
      </c>
      <c r="B7" s="20" t="s">
        <v>12</v>
      </c>
      <c r="C7" s="21" t="s">
        <v>13</v>
      </c>
      <c r="D7" s="22" t="s">
        <v>14</v>
      </c>
      <c r="E7" s="23">
        <v>14111507</v>
      </c>
      <c r="F7" s="24" t="s">
        <v>15</v>
      </c>
      <c r="G7" s="25" t="s">
        <v>16</v>
      </c>
      <c r="H7" s="26">
        <v>235</v>
      </c>
      <c r="I7" s="27"/>
      <c r="J7" s="28">
        <f>+H7*I7</f>
        <v>0</v>
      </c>
    </row>
    <row r="8" spans="1:10" s="12" customFormat="1" ht="38.25" x14ac:dyDescent="0.25">
      <c r="A8" s="29">
        <v>3219202</v>
      </c>
      <c r="B8" s="30" t="s">
        <v>17</v>
      </c>
      <c r="C8" s="21" t="s">
        <v>13</v>
      </c>
      <c r="D8" s="22" t="s">
        <v>14</v>
      </c>
      <c r="E8" s="31" t="s">
        <v>18</v>
      </c>
      <c r="F8" s="24" t="s">
        <v>15</v>
      </c>
      <c r="G8" s="25" t="s">
        <v>19</v>
      </c>
      <c r="H8" s="26">
        <v>600</v>
      </c>
      <c r="I8" s="27"/>
      <c r="J8" s="28">
        <f>+H8*I8</f>
        <v>0</v>
      </c>
    </row>
    <row r="9" spans="1:10" s="12" customFormat="1" ht="121.5" customHeight="1" x14ac:dyDescent="0.25">
      <c r="A9" s="32">
        <v>3219702</v>
      </c>
      <c r="B9" s="33" t="s">
        <v>20</v>
      </c>
      <c r="C9" s="21" t="s">
        <v>13</v>
      </c>
      <c r="D9" s="22" t="s">
        <v>14</v>
      </c>
      <c r="E9" s="31" t="s">
        <v>21</v>
      </c>
      <c r="F9" s="24" t="s">
        <v>15</v>
      </c>
      <c r="G9" s="25" t="s">
        <v>22</v>
      </c>
      <c r="H9" s="26">
        <v>3000</v>
      </c>
      <c r="I9" s="27"/>
      <c r="J9" s="28">
        <f>+H9*I9</f>
        <v>0</v>
      </c>
    </row>
    <row r="10" spans="1:10" s="12" customFormat="1" ht="51" x14ac:dyDescent="0.25">
      <c r="A10" s="34">
        <v>3699060</v>
      </c>
      <c r="B10" s="35" t="s">
        <v>23</v>
      </c>
      <c r="C10" s="21" t="s">
        <v>13</v>
      </c>
      <c r="D10" s="22" t="s">
        <v>14</v>
      </c>
      <c r="E10" s="36">
        <v>44103103</v>
      </c>
      <c r="F10" s="24" t="s">
        <v>15</v>
      </c>
      <c r="G10" s="37" t="s">
        <v>24</v>
      </c>
      <c r="H10" s="26">
        <v>2</v>
      </c>
      <c r="I10" s="27"/>
      <c r="J10" s="28">
        <f t="shared" ref="J10:J13" si="0">+H10*I10</f>
        <v>0</v>
      </c>
    </row>
    <row r="11" spans="1:10" s="12" customFormat="1" ht="51" x14ac:dyDescent="0.25">
      <c r="A11" s="34">
        <v>3699060</v>
      </c>
      <c r="B11" s="35" t="s">
        <v>23</v>
      </c>
      <c r="C11" s="21" t="s">
        <v>13</v>
      </c>
      <c r="D11" s="22" t="s">
        <v>14</v>
      </c>
      <c r="E11" s="36">
        <v>44103103</v>
      </c>
      <c r="F11" s="24" t="s">
        <v>15</v>
      </c>
      <c r="G11" s="37" t="s">
        <v>25</v>
      </c>
      <c r="H11" s="26">
        <v>1</v>
      </c>
      <c r="I11" s="27"/>
      <c r="J11" s="28">
        <f t="shared" si="0"/>
        <v>0</v>
      </c>
    </row>
    <row r="12" spans="1:10" s="12" customFormat="1" ht="51" x14ac:dyDescent="0.25">
      <c r="A12" s="34">
        <v>3699060</v>
      </c>
      <c r="B12" s="35" t="s">
        <v>23</v>
      </c>
      <c r="C12" s="21" t="s">
        <v>13</v>
      </c>
      <c r="D12" s="22" t="s">
        <v>14</v>
      </c>
      <c r="E12" s="36">
        <v>44103103</v>
      </c>
      <c r="F12" s="24" t="s">
        <v>15</v>
      </c>
      <c r="G12" s="37" t="s">
        <v>26</v>
      </c>
      <c r="H12" s="26">
        <v>1</v>
      </c>
      <c r="I12" s="27"/>
      <c r="J12" s="28">
        <f t="shared" si="0"/>
        <v>0</v>
      </c>
    </row>
    <row r="13" spans="1:10" s="12" customFormat="1" ht="38.25" x14ac:dyDescent="0.25">
      <c r="A13" s="34">
        <v>3891102</v>
      </c>
      <c r="B13" s="38" t="s">
        <v>27</v>
      </c>
      <c r="C13" s="21" t="s">
        <v>13</v>
      </c>
      <c r="D13" s="22" t="s">
        <v>14</v>
      </c>
      <c r="E13" s="23">
        <v>44121701</v>
      </c>
      <c r="F13" s="24" t="s">
        <v>15</v>
      </c>
      <c r="G13" s="25" t="s">
        <v>28</v>
      </c>
      <c r="H13" s="26">
        <v>280</v>
      </c>
      <c r="I13" s="27"/>
      <c r="J13" s="28">
        <f t="shared" si="0"/>
        <v>0</v>
      </c>
    </row>
    <row r="14" spans="1:10" x14ac:dyDescent="0.25">
      <c r="A14" s="53" t="s">
        <v>29</v>
      </c>
      <c r="B14" s="53"/>
      <c r="C14" s="53"/>
      <c r="D14" s="53"/>
      <c r="E14" s="53"/>
      <c r="F14" s="53"/>
      <c r="G14" s="53"/>
      <c r="H14" s="53"/>
      <c r="I14" s="54"/>
      <c r="J14" s="51">
        <f>SUM(J7:J13)</f>
        <v>0</v>
      </c>
    </row>
    <row r="15" spans="1:10" x14ac:dyDescent="0.25">
      <c r="A15" s="55" t="s">
        <v>30</v>
      </c>
      <c r="B15" s="53"/>
      <c r="C15" s="53"/>
      <c r="D15" s="53"/>
      <c r="E15" s="53"/>
      <c r="F15" s="53"/>
      <c r="G15" s="53"/>
      <c r="H15" s="53"/>
      <c r="I15" s="54"/>
      <c r="J15" s="52">
        <f>J14*19%</f>
        <v>0</v>
      </c>
    </row>
    <row r="16" spans="1:10" x14ac:dyDescent="0.25">
      <c r="A16" s="55" t="s">
        <v>31</v>
      </c>
      <c r="B16" s="53"/>
      <c r="C16" s="53"/>
      <c r="D16" s="53"/>
      <c r="E16" s="53"/>
      <c r="F16" s="53"/>
      <c r="G16" s="53"/>
      <c r="H16" s="53"/>
      <c r="I16" s="54"/>
      <c r="J16" s="52">
        <f>+J15+J14</f>
        <v>0</v>
      </c>
    </row>
    <row r="17" spans="9:10" x14ac:dyDescent="0.25">
      <c r="I17" s="43"/>
      <c r="J17" s="44"/>
    </row>
    <row r="18" spans="9:10" x14ac:dyDescent="0.25">
      <c r="I18" s="43"/>
      <c r="J18" s="44"/>
    </row>
    <row r="19" spans="9:10" x14ac:dyDescent="0.25">
      <c r="J19" s="45"/>
    </row>
    <row r="20" spans="9:10" x14ac:dyDescent="0.25">
      <c r="J20" s="45"/>
    </row>
    <row r="21" spans="9:10" x14ac:dyDescent="0.25">
      <c r="J21" s="45"/>
    </row>
    <row r="22" spans="9:10" x14ac:dyDescent="0.25">
      <c r="J22" s="45"/>
    </row>
    <row r="23" spans="9:10" x14ac:dyDescent="0.25">
      <c r="J23" s="45"/>
    </row>
    <row r="24" spans="9:10" x14ac:dyDescent="0.25">
      <c r="J24" s="45"/>
    </row>
    <row r="25" spans="9:10" x14ac:dyDescent="0.25">
      <c r="J25" s="45"/>
    </row>
    <row r="26" spans="9:10" x14ac:dyDescent="0.25">
      <c r="J26" s="45"/>
    </row>
    <row r="27" spans="9:10" x14ac:dyDescent="0.25">
      <c r="J27" s="45"/>
    </row>
    <row r="28" spans="9:10" x14ac:dyDescent="0.25">
      <c r="J28" s="45"/>
    </row>
    <row r="29" spans="9:10" x14ac:dyDescent="0.25">
      <c r="J29" s="45"/>
    </row>
    <row r="30" spans="9:10" x14ac:dyDescent="0.25">
      <c r="J30" s="45"/>
    </row>
    <row r="31" spans="9:10" x14ac:dyDescent="0.25">
      <c r="J31" s="45"/>
    </row>
    <row r="32" spans="9:10" x14ac:dyDescent="0.25">
      <c r="J32" s="45"/>
    </row>
  </sheetData>
  <mergeCells count="14">
    <mergeCell ref="A16:I16"/>
    <mergeCell ref="J4:J5"/>
    <mergeCell ref="I4:I5"/>
    <mergeCell ref="A14:I14"/>
    <mergeCell ref="A15:I15"/>
    <mergeCell ref="A6:G6"/>
    <mergeCell ref="A1:J1"/>
    <mergeCell ref="A2:J2"/>
    <mergeCell ref="A3:J3"/>
    <mergeCell ref="A4:D4"/>
    <mergeCell ref="E4:E5"/>
    <mergeCell ref="F4:F5"/>
    <mergeCell ref="G4:G5"/>
    <mergeCell ref="H4:H5"/>
  </mergeCells>
  <pageMargins left="0.7" right="0.7" top="0.75" bottom="0.75" header="0.3" footer="0.3"/>
  <pageSetup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2024-11-15T19:22:00Z</cp:lastPrinted>
  <dcterms:created xsi:type="dcterms:W3CDTF">2024-11-15T19:15:49Z</dcterms:created>
  <dcterms:modified xsi:type="dcterms:W3CDTF">2024-11-15T19:30:53Z</dcterms:modified>
</cp:coreProperties>
</file>