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DULCEYS\Downloads\"/>
    </mc:Choice>
  </mc:AlternateContent>
  <bookViews>
    <workbookView xWindow="-120" yWindow="-120" windowWidth="20730" windowHeight="11040"/>
  </bookViews>
  <sheets>
    <sheet name="MATRIZ" sheetId="1" r:id="rId1"/>
    <sheet name="Criterios" sheetId="2" r:id="rId2"/>
  </sheets>
  <definedNames>
    <definedName name="Categoría_Riesgo">Criterios!$B$43:$C$47</definedName>
    <definedName name="Clase">Criterios!$B$2:$B$3</definedName>
    <definedName name="CORREGIDA">Criterios!$B$2:$B$3</definedName>
    <definedName name="Etapa">Criterios!$B$10:$B$13</definedName>
    <definedName name="Fuente">Criterios!$B$6:$B$7</definedName>
    <definedName name="Impacto">Criterios!$D$9:$E$13</definedName>
    <definedName name="Posibilidad">Criterios!$D$2:$E$6</definedName>
    <definedName name="Tipo">Criterios!$B$16:$B$23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K6EMiCBOiKjsaVPlIUBXiwOMKfBLNjNnFm/i8JBcj08="/>
    </ext>
  </extLst>
</workbook>
</file>

<file path=xl/calcChain.xml><?xml version="1.0" encoding="utf-8"?>
<calcChain xmlns="http://schemas.openxmlformats.org/spreadsheetml/2006/main">
  <c r="T15" i="1" l="1"/>
  <c r="U15" i="1"/>
  <c r="T14" i="1" l="1"/>
  <c r="U14" i="1" s="1"/>
  <c r="T13" i="1"/>
  <c r="U13" i="1" s="1"/>
  <c r="I13" i="1"/>
  <c r="L13" i="1" s="1"/>
  <c r="T12" i="1"/>
  <c r="I12" i="1"/>
  <c r="L12" i="1" s="1"/>
  <c r="S11" i="1"/>
  <c r="Q11" i="1"/>
  <c r="K11" i="1"/>
  <c r="I11" i="1"/>
  <c r="L11" i="1" s="1"/>
  <c r="M11" i="1" s="1"/>
  <c r="Q10" i="1"/>
  <c r="T10" i="1" s="1"/>
  <c r="U10" i="1" s="1"/>
  <c r="K10" i="1"/>
  <c r="I10" i="1"/>
  <c r="S9" i="1"/>
  <c r="Q9" i="1"/>
  <c r="K9" i="1"/>
  <c r="I9" i="1"/>
  <c r="S8" i="1"/>
  <c r="Q8" i="1"/>
  <c r="K8" i="1"/>
  <c r="I8" i="1"/>
  <c r="Q7" i="1"/>
  <c r="T7" i="1" s="1"/>
  <c r="U7" i="1" s="1"/>
  <c r="M7" i="1"/>
  <c r="K7" i="1"/>
  <c r="Q6" i="1"/>
  <c r="T6" i="1" s="1"/>
  <c r="U6" i="1" s="1"/>
  <c r="K6" i="1"/>
  <c r="I6" i="1"/>
  <c r="Q5" i="1"/>
  <c r="T5" i="1" s="1"/>
  <c r="U5" i="1" s="1"/>
  <c r="K5" i="1"/>
  <c r="I5" i="1"/>
  <c r="L9" i="1" l="1"/>
  <c r="M9" i="1" s="1"/>
  <c r="L5" i="1"/>
  <c r="M5" i="1" s="1"/>
  <c r="L8" i="1"/>
  <c r="M8" i="1" s="1"/>
  <c r="L10" i="1"/>
  <c r="M10" i="1" s="1"/>
  <c r="L6" i="1"/>
  <c r="M6" i="1" s="1"/>
  <c r="T11" i="1"/>
  <c r="U11" i="1" s="1"/>
  <c r="T9" i="1"/>
  <c r="U9" i="1" s="1"/>
  <c r="T8" i="1"/>
  <c r="U8" i="1" s="1"/>
</calcChain>
</file>

<file path=xl/sharedStrings.xml><?xml version="1.0" encoding="utf-8"?>
<sst xmlns="http://schemas.openxmlformats.org/spreadsheetml/2006/main" count="280" uniqueCount="135">
  <si>
    <t xml:space="preserve">ANEXO MATRIZ ANÁLISIS DE RIESGOS </t>
  </si>
  <si>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</si>
  <si>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</si>
  <si>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</si>
  <si>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</si>
  <si>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</si>
  <si>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</si>
  <si>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</si>
  <si>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</si>
  <si>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</si>
  <si>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</si>
  <si>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Categoría</t>
  </si>
  <si>
    <t>Responsable</t>
  </si>
  <si>
    <t>Tratamiento</t>
  </si>
  <si>
    <t>Impacto después del Tratamiento</t>
  </si>
  <si>
    <t>Afectación</t>
  </si>
  <si>
    <t>Responsable de implementación</t>
  </si>
  <si>
    <t>Fecha de inicio tratamiento</t>
  </si>
  <si>
    <t>Fecha fin tratamiento</t>
  </si>
  <si>
    <t>Monitoreo y Revisión</t>
  </si>
  <si>
    <t>Monitoreo</t>
  </si>
  <si>
    <t>Periodicidad</t>
  </si>
  <si>
    <t>Específico</t>
  </si>
  <si>
    <t>Externo</t>
  </si>
  <si>
    <t>Planeación</t>
  </si>
  <si>
    <t>Riesgos Operacionales</t>
  </si>
  <si>
    <t>Que el asociado no entregue los documentos para la legalización del convenio y sus modificaciones</t>
  </si>
  <si>
    <t>Se afecta la oportuna ejecución del objeto contractual.</t>
  </si>
  <si>
    <t>Improbable</t>
  </si>
  <si>
    <t>Moderado</t>
  </si>
  <si>
    <t>Asociado: Es responsabilidad del asociado cumplir con el trámite precontractual.</t>
  </si>
  <si>
    <t>Invitar con antelación al asociado para suscribir el convenio y hacer seguimiento a la remisión oportuna de la información requerida para la contratación.</t>
  </si>
  <si>
    <t>Menor</t>
  </si>
  <si>
    <t>Se minimiza la posibilidad de perjuicios para la Entidad, toda vez que se  pueden  aplicar mecanismos de modificación y manejo.</t>
  </si>
  <si>
    <t>Asociado</t>
  </si>
  <si>
    <t>Etapa precontractual</t>
  </si>
  <si>
    <t>Terminación del convenio</t>
  </si>
  <si>
    <t>Supervisión a cargo de la Gobernación de Antioquia</t>
  </si>
  <si>
    <t>Cuando aplique</t>
  </si>
  <si>
    <t>Ejecución</t>
  </si>
  <si>
    <t>Riesgos Regulatorios</t>
  </si>
  <si>
    <t>Cambios normativos o de legislación tributaria.</t>
  </si>
  <si>
    <t>Se ven afectadas las condiciones técnicas, administrativas y legales</t>
  </si>
  <si>
    <t>Asociado, bajo el entendido que sea definido como sujeto pasivo del tributo establecido</t>
  </si>
  <si>
    <t>Continuo estudio de la normatividad contractual
Capacitación en cuanto a los cambios que se presenten en la normatividad contractual.</t>
  </si>
  <si>
    <t>Inicio del convenio</t>
  </si>
  <si>
    <t>Que el asociado no logre realizar el proceso de contratación por externalidades ajenas.</t>
  </si>
  <si>
    <t>No operación del programa.</t>
  </si>
  <si>
    <t>Asociado, que firmó el cumplimiento del objeto contractual.</t>
  </si>
  <si>
    <t>Contínuo estudio de la normatividad contractual
Capacitación en cuanto a los cambios que se presenten en la normatividad contractual.</t>
  </si>
  <si>
    <t xml:space="preserve">Se minimiza este riesgo, al implementar el análisis de costos, el seguimiento al comportamiento del mercado para la toma de decisiones, fortalecimiento de capacidades institucionales, procesos de planeación y contratación. </t>
  </si>
  <si>
    <t>Gobernación y Asociado</t>
  </si>
  <si>
    <t>Coordinación PAE, Supervisión y profesional técnico, financiero y jurídico</t>
  </si>
  <si>
    <t>General</t>
  </si>
  <si>
    <t>Interno</t>
  </si>
  <si>
    <t>Incumplimiento con el objeto y alcance del convenio.</t>
  </si>
  <si>
    <t>Incumplimiento por parte del asociado y no consecución del objeto y alcance contractual.</t>
  </si>
  <si>
    <t>Mayor</t>
  </si>
  <si>
    <t>Asociado, debido a que se firmó en el convenio el cumplimiento del objeto y alcance.</t>
  </si>
  <si>
    <t>Seguimiento desde la supervisión del convenio.
Levantamiento de informes de seguimiento desde la supervisión del convenio que permitan evaluar el avance.</t>
  </si>
  <si>
    <t>Se minimiza este riesgo, al realizar seguimiento de las actividades objeto y alcance del convenio, además de realizar el análisis respectivo a los informes de supervisión para tomar decisiones oportunas.</t>
  </si>
  <si>
    <t>Mensual</t>
  </si>
  <si>
    <t xml:space="preserve">Incumplimiento de compromisos contractuales. </t>
  </si>
  <si>
    <t>Incumplimiento por parte del asociado de acciones complementarias al objeto y alcance del convenio.</t>
  </si>
  <si>
    <t>Asociado, debido a que se firmó en el convenio el cumplimiento del 100% de los compromisos contractuales.</t>
  </si>
  <si>
    <t>Se minimiza este riesgo, al realizar seguimiento de las actividades objeto del convenio, además de realizar el análisis respectivo a los informes de supervisión para tomar decisiones oportunas.</t>
  </si>
  <si>
    <t>Suspensión de la ejecución del programa por factores externos (de orden natural y socionatural, pandemia o de orden público).</t>
  </si>
  <si>
    <t>Se afecta la oportuna y adecuada ejecución del objeto contractual.</t>
  </si>
  <si>
    <t>Probable</t>
  </si>
  <si>
    <t>Asociado, bajo el entendido que debe incorporar medidas de reducción de la vulnerabilidad.</t>
  </si>
  <si>
    <t>Seguimiento a las medidas de reducción de la vulnerabilidad.</t>
  </si>
  <si>
    <t>Se minimiza este riesgo, al realizar seguimiento y planes de acción para evitar la pérdida de alimentos y demás acciones para tomar decisiones oportunas.</t>
  </si>
  <si>
    <t>No entrega de soportes por parte del asociado para realizar de forma oportuna los desembolsos.</t>
  </si>
  <si>
    <t>Incumplimiento por parte del asociado</t>
  </si>
  <si>
    <t>Seguimiento del cumplimiento de requisitos y soportes de los soportes para desembolso</t>
  </si>
  <si>
    <t>Posible</t>
  </si>
  <si>
    <t xml:space="preserve">Se minimizan este riesgo, al implementar un plan de supervisión y ejecutarlo de acuerdo a los tiempos según los compromisos contractuales.  </t>
  </si>
  <si>
    <t>Liquidación del convenio</t>
  </si>
  <si>
    <t>Al momento de realizar desembolsos o al momento de liquidar el convenio</t>
  </si>
  <si>
    <t>Riesgos Económicos</t>
  </si>
  <si>
    <t>Cuando la fuente de recursos de la Nación (Unidad Especial de Alimentación Escolar, Alimentos para aprender - UApA adscrita al Ministerio de Educación Nacional -MEN) no puedan ser transferidos a tiempo.</t>
  </si>
  <si>
    <t>Incumplimiento en los desembolsos a los municipios, por falta de PAC en la entidad nacional</t>
  </si>
  <si>
    <t>Riesgo Alto</t>
  </si>
  <si>
    <t>Contratante con la entidad de la nación</t>
  </si>
  <si>
    <t>Seguimientos periódicos de las transferencias a realizar de la Nación al Departamento y su PAC</t>
  </si>
  <si>
    <t>Riesgo Medio</t>
  </si>
  <si>
    <t>Se minimiza este riesgo, al realizar verificación de los recursos disponibles en la cuenta maestra PAE del departamento y estar atentos a cualquier cambio importante.</t>
  </si>
  <si>
    <t>Gobernacion y la Nación</t>
  </si>
  <si>
    <t>Coordinación PAE, Supervisión y profesional financiero</t>
  </si>
  <si>
    <t>Riesgo derivado del comportamiento del mercado, la fluctuación de los precios de los insumos, precio del dólar, desabastecimiento y especulación de los mismos.</t>
  </si>
  <si>
    <t>Incumplimiento por parte del Asociado por la imposibilidad de su operador de no ejecutar el programa.</t>
  </si>
  <si>
    <t xml:space="preserve">Conveniante ejecutor  </t>
  </si>
  <si>
    <t>Seguimiento periódico a las fluctuaciones de los precios en el  mercado Nacional, departamental y local.</t>
  </si>
  <si>
    <t xml:space="preserve">Se minimiza este riesgo, al implementar el análisis de costos y el seguimiento al comportamiento del mercado para la toma de decisiones. </t>
  </si>
  <si>
    <t>Ejecucón del convenio</t>
  </si>
  <si>
    <t>Coordinación PAE, Supervisión y profesional técnico y financiero</t>
  </si>
  <si>
    <t xml:space="preserve">Desviación de los recursos; que los recursos no se destinen al objeto del convenio </t>
  </si>
  <si>
    <t>Incumplimiento por parte del Asociado por la incorrecta destinacion de los recursos</t>
  </si>
  <si>
    <t>Riego Bajo</t>
  </si>
  <si>
    <t>Seguimiento periódico por parte de la supervisión de la correcta inversion de los recursos</t>
  </si>
  <si>
    <t xml:space="preserve">Mayor </t>
  </si>
  <si>
    <t>Se minimiza este riesgo, al implementar  el seguimiento por parte del Departamento a la ejecucion del convenio interadministrativo</t>
  </si>
  <si>
    <t>Riesgos Financieros</t>
  </si>
  <si>
    <t xml:space="preserve">Informalidad en la contratación de las manipuladoras de alimentos por parte del Municipio </t>
  </si>
  <si>
    <t xml:space="preserve">Incumplimiento en el pago de las prestaciones sociales de las personas que se contraten como manipuladoras de alimentos </t>
  </si>
  <si>
    <t>menor</t>
  </si>
  <si>
    <t>Riesgo Bajo</t>
  </si>
  <si>
    <t xml:space="preserve">Seguimiento mensual del cumplimiento del pago de las prestaciones sociales de conformidad a la modalidad de contratación </t>
  </si>
  <si>
    <t xml:space="preserve">Se minimiza este riesgo, al implementar  el seguimiento por parte del Departamento de conformidad a la inversión realizada para la temática </t>
  </si>
  <si>
    <t>Inicio de la ejecucion de los contratos derivados del convenio interadministrativo</t>
  </si>
  <si>
    <t>MARTHA PATRICIA ARANGO RODRÍGUEZ</t>
  </si>
  <si>
    <t>DIANA FERNANDA DULCEY SANGUINO</t>
  </si>
  <si>
    <t>Profesional Universitario</t>
  </si>
  <si>
    <t xml:space="preserve">Profesional Universitario </t>
  </si>
  <si>
    <t>Rol Logístico</t>
  </si>
  <si>
    <t>Rol Técnico</t>
  </si>
  <si>
    <t>Rol Jurídico</t>
  </si>
  <si>
    <t>Posibilidad</t>
  </si>
  <si>
    <t>Raro</t>
  </si>
  <si>
    <t>Casi Cierto</t>
  </si>
  <si>
    <t>Insignificante</t>
  </si>
  <si>
    <t>Selección</t>
  </si>
  <si>
    <t>Contratación</t>
  </si>
  <si>
    <t>Catastrófico</t>
  </si>
  <si>
    <t>Riesgo Extremo</t>
  </si>
  <si>
    <t>8-10</t>
  </si>
  <si>
    <t xml:space="preserve">Riesgos Sociales o Políticos </t>
  </si>
  <si>
    <t>6-7</t>
  </si>
  <si>
    <t>5</t>
  </si>
  <si>
    <t>2-4</t>
  </si>
  <si>
    <t>Riesgos de la Naturaleza</t>
  </si>
  <si>
    <t>Riesgos Ambientales</t>
  </si>
  <si>
    <t>Riesgos Tecnológicos</t>
  </si>
  <si>
    <t>JOHN BAYRON CARDONA</t>
  </si>
  <si>
    <r>
      <t xml:space="preserve">Objeto: Integrar esfuerzos para la ejecución del programa de alimentación escolar -PAE, para los niños, niñas y adolescentes de la matrícula oficial del municipio de </t>
    </r>
    <r>
      <rPr>
        <b/>
        <sz val="12"/>
        <color rgb="FF000000"/>
        <rFont val="Arial"/>
      </rPr>
      <t xml:space="preserve">YALÍ </t>
    </r>
    <r>
      <rPr>
        <sz val="12"/>
        <color rgb="FF000000"/>
        <rFont val="Arial"/>
      </rPr>
      <t>– ANTIOQUIA, para la vigencia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</si>
</sst>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scheme val="minor"/>
    </font>
    <font>
      <b/>
      <sz val="18"/>
      <color theme="1"/>
      <name val="Calibri"/>
    </font>
    <font>
      <sz val="11"/>
      <name val="Calibri"/>
    </font>
    <font>
      <sz val="12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0"/>
      <color theme="1"/>
      <name val="Calibri"/>
    </font>
    <font>
      <b/>
      <sz val="11"/>
      <color theme="0"/>
      <name val="Calibri"/>
    </font>
    <font>
      <sz val="11"/>
      <color theme="1"/>
      <name val="Calibri"/>
    </font>
    <font>
      <b/>
      <sz val="12"/>
      <color rgb="FF000000"/>
      <name val="Arial"/>
    </font>
    <font>
      <sz val="12"/>
      <color rgb="FF000000"/>
      <name val="Arial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DBE5F1"/>
        <bgColor rgb="FFDBE5F1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2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4" borderId="16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5" fillId="3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10" fillId="5" borderId="18" xfId="0" applyFont="1" applyFill="1" applyBorder="1" applyAlignment="1">
      <alignment horizontal="center"/>
    </xf>
    <xf numFmtId="0" fontId="11" fillId="6" borderId="18" xfId="0" applyFont="1" applyFill="1" applyBorder="1"/>
    <xf numFmtId="0" fontId="4" fillId="2" borderId="7" xfId="0" applyFont="1" applyFill="1" applyBorder="1" applyAlignment="1">
      <alignment horizontal="center" vertical="center" wrapText="1"/>
    </xf>
    <xf numFmtId="0" fontId="2" fillId="0" borderId="11" xfId="0" applyFont="1" applyBorder="1" applyAlignment="1"/>
    <xf numFmtId="0" fontId="4" fillId="2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3" fillId="0" borderId="4" xfId="0" applyFont="1" applyBorder="1" applyAlignment="1">
      <alignment horizontal="left" vertical="center"/>
    </xf>
    <xf numFmtId="0" fontId="14" fillId="0" borderId="5" xfId="0" applyFont="1" applyBorder="1" applyAlignment="1"/>
    <xf numFmtId="0" fontId="14" fillId="0" borderId="6" xfId="0" applyFont="1" applyBorder="1" applyAlignment="1"/>
    <xf numFmtId="0" fontId="8" fillId="0" borderId="0" xfId="0" applyFont="1" applyAlignment="1">
      <alignment horizontal="left" vertical="center"/>
    </xf>
    <xf numFmtId="0" fontId="0" fillId="0" borderId="0" xfId="0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2" fillId="0" borderId="10" xfId="0" applyFont="1" applyBorder="1" applyAlignment="1"/>
    <xf numFmtId="0" fontId="4" fillId="2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/>
    <xf numFmtId="0" fontId="4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/>
    <xf numFmtId="0" fontId="2" fillId="0" borderId="12" xfId="0" applyFont="1" applyBorder="1" applyAlignment="1"/>
    <xf numFmtId="0" fontId="8" fillId="0" borderId="0" xfId="0" applyFont="1" applyAlignment="1">
      <alignment horizontal="left" vertical="center" wrapText="1"/>
    </xf>
    <xf numFmtId="0" fontId="10" fillId="5" borderId="18" xfId="0" applyFont="1" applyFill="1" applyBorder="1" applyAlignment="1">
      <alignment horizontal="center"/>
    </xf>
    <xf numFmtId="0" fontId="2" fillId="0" borderId="18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2"/>
  <sheetViews>
    <sheetView tabSelected="1" workbookViewId="0">
      <pane ySplit="4" topLeftCell="A14" activePane="bottomLeft" state="frozen"/>
      <selection pane="bottomLeft" activeCell="A2" sqref="A2:AA2"/>
    </sheetView>
  </sheetViews>
  <sheetFormatPr baseColWidth="10" defaultColWidth="14.42578125" defaultRowHeight="15" customHeight="1"/>
  <cols>
    <col min="1" max="1" width="4" customWidth="1"/>
    <col min="2" max="2" width="10.42578125" customWidth="1"/>
    <col min="3" max="3" width="7.5703125" customWidth="1"/>
    <col min="4" max="4" width="12.140625" customWidth="1"/>
    <col min="5" max="5" width="14.85546875" customWidth="1"/>
    <col min="6" max="6" width="24.7109375" customWidth="1"/>
    <col min="7" max="7" width="22" customWidth="1"/>
    <col min="8" max="8" width="10.140625" customWidth="1"/>
    <col min="9" max="9" width="3.28515625" customWidth="1"/>
    <col min="10" max="10" width="9.85546875" customWidth="1"/>
    <col min="11" max="11" width="3.28515625" customWidth="1"/>
    <col min="12" max="12" width="11.7109375" customWidth="1"/>
    <col min="13" max="13" width="12.28515625" customWidth="1"/>
    <col min="14" max="14" width="23.42578125" customWidth="1"/>
    <col min="15" max="15" width="27.5703125" customWidth="1"/>
    <col min="16" max="16" width="10.140625" customWidth="1"/>
    <col min="17" max="17" width="3" customWidth="1"/>
    <col min="18" max="18" width="11.7109375" customWidth="1"/>
    <col min="19" max="19" width="3.28515625" customWidth="1"/>
    <col min="20" max="20" width="11.5703125" customWidth="1"/>
    <col min="21" max="21" width="10.5703125" customWidth="1"/>
    <col min="22" max="22" width="27.140625" customWidth="1"/>
    <col min="23" max="23" width="18.28515625" customWidth="1"/>
    <col min="24" max="24" width="15.7109375" customWidth="1"/>
    <col min="25" max="25" width="12.42578125" customWidth="1"/>
    <col min="26" max="26" width="17.28515625" customWidth="1"/>
    <col min="27" max="27" width="14.28515625" customWidth="1"/>
  </cols>
  <sheetData>
    <row r="1" spans="1:27" ht="13.5" customHeight="1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0"/>
    </row>
    <row r="2" spans="1:27" ht="30" customHeight="1">
      <c r="A2" s="51" t="s">
        <v>134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3"/>
    </row>
    <row r="3" spans="1:27" ht="13.5" customHeight="1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 t="s">
        <v>6</v>
      </c>
      <c r="G3" s="44" t="s">
        <v>7</v>
      </c>
      <c r="H3" s="61" t="s">
        <v>8</v>
      </c>
      <c r="I3" s="62"/>
      <c r="J3" s="61" t="s">
        <v>9</v>
      </c>
      <c r="K3" s="62"/>
      <c r="L3" s="44" t="s">
        <v>10</v>
      </c>
      <c r="M3" s="44" t="s">
        <v>11</v>
      </c>
      <c r="N3" s="44" t="s">
        <v>12</v>
      </c>
      <c r="O3" s="44" t="s">
        <v>13</v>
      </c>
      <c r="P3" s="46" t="s">
        <v>14</v>
      </c>
      <c r="Q3" s="58"/>
      <c r="R3" s="58"/>
      <c r="S3" s="58"/>
      <c r="T3" s="58"/>
      <c r="U3" s="47"/>
      <c r="V3" s="44" t="s">
        <v>15</v>
      </c>
      <c r="W3" s="44" t="s">
        <v>16</v>
      </c>
      <c r="X3" s="44" t="s">
        <v>17</v>
      </c>
      <c r="Y3" s="44" t="s">
        <v>18</v>
      </c>
      <c r="Z3" s="46" t="s">
        <v>19</v>
      </c>
      <c r="AA3" s="47"/>
    </row>
    <row r="4" spans="1:27" ht="36" customHeight="1">
      <c r="A4" s="45"/>
      <c r="B4" s="45"/>
      <c r="C4" s="45"/>
      <c r="D4" s="45"/>
      <c r="E4" s="45"/>
      <c r="F4" s="45"/>
      <c r="G4" s="45"/>
      <c r="H4" s="63"/>
      <c r="I4" s="47"/>
      <c r="J4" s="63"/>
      <c r="K4" s="47"/>
      <c r="L4" s="45"/>
      <c r="M4" s="45"/>
      <c r="N4" s="45"/>
      <c r="O4" s="45"/>
      <c r="P4" s="59" t="s">
        <v>8</v>
      </c>
      <c r="Q4" s="60"/>
      <c r="R4" s="59" t="s">
        <v>9</v>
      </c>
      <c r="S4" s="60"/>
      <c r="T4" s="1" t="s">
        <v>10</v>
      </c>
      <c r="U4" s="1" t="s">
        <v>11</v>
      </c>
      <c r="V4" s="45"/>
      <c r="W4" s="45"/>
      <c r="X4" s="45"/>
      <c r="Y4" s="45"/>
      <c r="Z4" s="1" t="s">
        <v>20</v>
      </c>
      <c r="AA4" s="1" t="s">
        <v>21</v>
      </c>
    </row>
    <row r="5" spans="1:27" ht="87.75" customHeight="1">
      <c r="A5" s="2">
        <v>1</v>
      </c>
      <c r="B5" s="3" t="s">
        <v>22</v>
      </c>
      <c r="C5" s="3" t="s">
        <v>23</v>
      </c>
      <c r="D5" s="4" t="s">
        <v>24</v>
      </c>
      <c r="E5" s="3" t="s">
        <v>25</v>
      </c>
      <c r="F5" s="5" t="s">
        <v>26</v>
      </c>
      <c r="G5" s="41" t="s">
        <v>27</v>
      </c>
      <c r="H5" s="3" t="s">
        <v>28</v>
      </c>
      <c r="I5" s="6">
        <f>VLOOKUP(H5,Posibilidad,2,FALSE)</f>
        <v>2</v>
      </c>
      <c r="J5" s="3" t="s">
        <v>29</v>
      </c>
      <c r="K5" s="3">
        <f t="shared" ref="K5:K11" si="0">VLOOKUP(J5,Impacto,2,FALSE)</f>
        <v>3</v>
      </c>
      <c r="L5" s="3">
        <f t="shared" ref="L5:L6" si="1">I5+K5</f>
        <v>5</v>
      </c>
      <c r="M5" s="3" t="str">
        <f t="shared" ref="M5:M11" si="2">IF(L5&lt;=4,"Riego Bajo",IF(L5=5,"Riesgo Medio",IF(L5&gt;=8,"Riesgo Extremo","Riesgo Alto")))</f>
        <v>Riesgo Medio</v>
      </c>
      <c r="N5" s="5" t="s">
        <v>30</v>
      </c>
      <c r="O5" s="5" t="s">
        <v>31</v>
      </c>
      <c r="P5" s="3" t="s">
        <v>28</v>
      </c>
      <c r="Q5" s="3">
        <f t="shared" ref="Q5:Q11" si="3">VLOOKUP(P5,Posibilidad,2,FALSE)</f>
        <v>2</v>
      </c>
      <c r="R5" s="3" t="s">
        <v>32</v>
      </c>
      <c r="S5" s="3">
        <v>3</v>
      </c>
      <c r="T5" s="3">
        <f t="shared" ref="T5:T13" si="4">Q5+S5</f>
        <v>5</v>
      </c>
      <c r="U5" s="3" t="str">
        <f t="shared" ref="U5:U11" si="5">IF(T5&lt;=4,"Riego Bajo",IF(T5=5,"Riesgo Medio",IF(T5&gt;=8,"Riesgo Extremo","Riesgo Alto")))</f>
        <v>Riesgo Medio</v>
      </c>
      <c r="V5" s="5" t="s">
        <v>33</v>
      </c>
      <c r="W5" s="3" t="s">
        <v>34</v>
      </c>
      <c r="X5" s="3" t="s">
        <v>35</v>
      </c>
      <c r="Y5" s="3" t="s">
        <v>36</v>
      </c>
      <c r="Z5" s="3" t="s">
        <v>37</v>
      </c>
      <c r="AA5" s="3" t="s">
        <v>38</v>
      </c>
    </row>
    <row r="6" spans="1:27" ht="88.5" customHeight="1">
      <c r="A6" s="2">
        <v>2</v>
      </c>
      <c r="B6" s="4" t="s">
        <v>22</v>
      </c>
      <c r="C6" s="4" t="s">
        <v>23</v>
      </c>
      <c r="D6" s="4" t="s">
        <v>39</v>
      </c>
      <c r="E6" s="4" t="s">
        <v>40</v>
      </c>
      <c r="F6" s="7" t="s">
        <v>41</v>
      </c>
      <c r="G6" s="8" t="s">
        <v>42</v>
      </c>
      <c r="H6" s="6" t="s">
        <v>28</v>
      </c>
      <c r="I6" s="6">
        <f>VLOOKUP(H6,Posibilidad,2,FALSE)</f>
        <v>2</v>
      </c>
      <c r="J6" s="6" t="s">
        <v>29</v>
      </c>
      <c r="K6" s="3">
        <f t="shared" si="0"/>
        <v>3</v>
      </c>
      <c r="L6" s="3">
        <f t="shared" si="1"/>
        <v>5</v>
      </c>
      <c r="M6" s="6" t="str">
        <f t="shared" si="2"/>
        <v>Riesgo Medio</v>
      </c>
      <c r="N6" s="5" t="s">
        <v>43</v>
      </c>
      <c r="O6" s="5" t="s">
        <v>44</v>
      </c>
      <c r="P6" s="6" t="s">
        <v>28</v>
      </c>
      <c r="Q6" s="6">
        <f t="shared" si="3"/>
        <v>2</v>
      </c>
      <c r="R6" s="6" t="s">
        <v>32</v>
      </c>
      <c r="S6" s="6">
        <v>3</v>
      </c>
      <c r="T6" s="3">
        <f t="shared" si="4"/>
        <v>5</v>
      </c>
      <c r="U6" s="6" t="str">
        <f t="shared" si="5"/>
        <v>Riesgo Medio</v>
      </c>
      <c r="V6" s="7" t="s">
        <v>33</v>
      </c>
      <c r="W6" s="3" t="s">
        <v>34</v>
      </c>
      <c r="X6" s="3" t="s">
        <v>45</v>
      </c>
      <c r="Y6" s="3" t="s">
        <v>36</v>
      </c>
      <c r="Z6" s="3" t="s">
        <v>37</v>
      </c>
      <c r="AA6" s="3" t="s">
        <v>38</v>
      </c>
    </row>
    <row r="7" spans="1:27" ht="125.25" customHeight="1">
      <c r="A7" s="6">
        <v>3</v>
      </c>
      <c r="B7" s="4" t="s">
        <v>22</v>
      </c>
      <c r="C7" s="4" t="s">
        <v>23</v>
      </c>
      <c r="D7" s="4" t="s">
        <v>39</v>
      </c>
      <c r="E7" s="4" t="s">
        <v>25</v>
      </c>
      <c r="F7" s="7" t="s">
        <v>46</v>
      </c>
      <c r="G7" s="8" t="s">
        <v>47</v>
      </c>
      <c r="H7" s="6" t="s">
        <v>28</v>
      </c>
      <c r="I7" s="6">
        <v>4</v>
      </c>
      <c r="J7" s="6" t="s">
        <v>29</v>
      </c>
      <c r="K7" s="4">
        <f t="shared" si="0"/>
        <v>3</v>
      </c>
      <c r="L7" s="4">
        <v>5</v>
      </c>
      <c r="M7" s="6" t="str">
        <f t="shared" si="2"/>
        <v>Riesgo Medio</v>
      </c>
      <c r="N7" s="7" t="s">
        <v>48</v>
      </c>
      <c r="O7" s="7" t="s">
        <v>49</v>
      </c>
      <c r="P7" s="6" t="s">
        <v>28</v>
      </c>
      <c r="Q7" s="6">
        <f t="shared" si="3"/>
        <v>2</v>
      </c>
      <c r="R7" s="6" t="s">
        <v>29</v>
      </c>
      <c r="S7" s="6">
        <v>3</v>
      </c>
      <c r="T7" s="4">
        <f t="shared" si="4"/>
        <v>5</v>
      </c>
      <c r="U7" s="6" t="str">
        <f t="shared" si="5"/>
        <v>Riesgo Medio</v>
      </c>
      <c r="V7" s="7" t="s">
        <v>50</v>
      </c>
      <c r="W7" s="4" t="s">
        <v>51</v>
      </c>
      <c r="X7" s="4" t="s">
        <v>45</v>
      </c>
      <c r="Y7" s="4" t="s">
        <v>36</v>
      </c>
      <c r="Z7" s="4" t="s">
        <v>52</v>
      </c>
      <c r="AA7" s="4" t="s">
        <v>38</v>
      </c>
    </row>
    <row r="8" spans="1:27" ht="111.75" customHeight="1">
      <c r="A8" s="2">
        <v>4</v>
      </c>
      <c r="B8" s="4" t="s">
        <v>53</v>
      </c>
      <c r="C8" s="4" t="s">
        <v>54</v>
      </c>
      <c r="D8" s="4" t="s">
        <v>39</v>
      </c>
      <c r="E8" s="4" t="s">
        <v>25</v>
      </c>
      <c r="F8" s="9" t="s">
        <v>55</v>
      </c>
      <c r="G8" s="10" t="s">
        <v>56</v>
      </c>
      <c r="H8" s="6" t="s">
        <v>28</v>
      </c>
      <c r="I8" s="6">
        <f t="shared" ref="I8:I13" si="6">VLOOKUP(H8,Posibilidad,2,FALSE)</f>
        <v>2</v>
      </c>
      <c r="J8" s="6" t="s">
        <v>57</v>
      </c>
      <c r="K8" s="3">
        <f t="shared" si="0"/>
        <v>4</v>
      </c>
      <c r="L8" s="3">
        <f t="shared" ref="L8:L13" si="7">I8+K8</f>
        <v>6</v>
      </c>
      <c r="M8" s="6" t="str">
        <f t="shared" si="2"/>
        <v>Riesgo Alto</v>
      </c>
      <c r="N8" s="11" t="s">
        <v>58</v>
      </c>
      <c r="O8" s="7" t="s">
        <v>59</v>
      </c>
      <c r="P8" s="6" t="s">
        <v>28</v>
      </c>
      <c r="Q8" s="6">
        <f t="shared" si="3"/>
        <v>2</v>
      </c>
      <c r="R8" s="6" t="s">
        <v>29</v>
      </c>
      <c r="S8" s="6">
        <f>VLOOKUP(R8,Impacto,2,FALSE)</f>
        <v>3</v>
      </c>
      <c r="T8" s="3">
        <f t="shared" si="4"/>
        <v>5</v>
      </c>
      <c r="U8" s="6" t="str">
        <f t="shared" si="5"/>
        <v>Riesgo Medio</v>
      </c>
      <c r="V8" s="5" t="s">
        <v>60</v>
      </c>
      <c r="W8" s="4" t="s">
        <v>51</v>
      </c>
      <c r="X8" s="3" t="s">
        <v>45</v>
      </c>
      <c r="Y8" s="3" t="s">
        <v>36</v>
      </c>
      <c r="Z8" s="3" t="s">
        <v>37</v>
      </c>
      <c r="AA8" s="4" t="s">
        <v>61</v>
      </c>
    </row>
    <row r="9" spans="1:27" ht="111.75" customHeight="1">
      <c r="A9" s="2">
        <v>5</v>
      </c>
      <c r="B9" s="4" t="s">
        <v>53</v>
      </c>
      <c r="C9" s="4" t="s">
        <v>54</v>
      </c>
      <c r="D9" s="4" t="s">
        <v>39</v>
      </c>
      <c r="E9" s="4" t="s">
        <v>25</v>
      </c>
      <c r="F9" s="9" t="s">
        <v>62</v>
      </c>
      <c r="G9" s="10" t="s">
        <v>63</v>
      </c>
      <c r="H9" s="6" t="s">
        <v>28</v>
      </c>
      <c r="I9" s="6">
        <f t="shared" si="6"/>
        <v>2</v>
      </c>
      <c r="J9" s="6" t="s">
        <v>32</v>
      </c>
      <c r="K9" s="3">
        <f t="shared" si="0"/>
        <v>2</v>
      </c>
      <c r="L9" s="3">
        <f t="shared" si="7"/>
        <v>4</v>
      </c>
      <c r="M9" s="6" t="str">
        <f t="shared" si="2"/>
        <v>Riego Bajo</v>
      </c>
      <c r="N9" s="11" t="s">
        <v>64</v>
      </c>
      <c r="O9" s="7" t="s">
        <v>59</v>
      </c>
      <c r="P9" s="6" t="s">
        <v>28</v>
      </c>
      <c r="Q9" s="6">
        <f t="shared" si="3"/>
        <v>2</v>
      </c>
      <c r="R9" s="6" t="s">
        <v>32</v>
      </c>
      <c r="S9" s="6">
        <f>VLOOKUP(R9,Impacto,2,FALSE)</f>
        <v>2</v>
      </c>
      <c r="T9" s="3">
        <f t="shared" si="4"/>
        <v>4</v>
      </c>
      <c r="U9" s="6" t="str">
        <f t="shared" si="5"/>
        <v>Riego Bajo</v>
      </c>
      <c r="V9" s="5" t="s">
        <v>65</v>
      </c>
      <c r="W9" s="4" t="s">
        <v>51</v>
      </c>
      <c r="X9" s="3" t="s">
        <v>45</v>
      </c>
      <c r="Y9" s="3" t="s">
        <v>36</v>
      </c>
      <c r="Z9" s="3" t="s">
        <v>37</v>
      </c>
      <c r="AA9" s="4" t="s">
        <v>61</v>
      </c>
    </row>
    <row r="10" spans="1:27" ht="111" customHeight="1">
      <c r="A10" s="6">
        <v>6</v>
      </c>
      <c r="B10" s="4" t="s">
        <v>22</v>
      </c>
      <c r="C10" s="4" t="s">
        <v>23</v>
      </c>
      <c r="D10" s="4" t="s">
        <v>39</v>
      </c>
      <c r="E10" s="4" t="s">
        <v>25</v>
      </c>
      <c r="F10" s="7" t="s">
        <v>66</v>
      </c>
      <c r="G10" s="8" t="s">
        <v>67</v>
      </c>
      <c r="H10" s="6" t="s">
        <v>68</v>
      </c>
      <c r="I10" s="6">
        <f t="shared" si="6"/>
        <v>4</v>
      </c>
      <c r="J10" s="6" t="s">
        <v>57</v>
      </c>
      <c r="K10" s="3">
        <f t="shared" si="0"/>
        <v>4</v>
      </c>
      <c r="L10" s="3">
        <f t="shared" si="7"/>
        <v>8</v>
      </c>
      <c r="M10" s="6" t="str">
        <f t="shared" si="2"/>
        <v>Riesgo Extremo</v>
      </c>
      <c r="N10" s="7" t="s">
        <v>69</v>
      </c>
      <c r="O10" s="7" t="s">
        <v>70</v>
      </c>
      <c r="P10" s="6" t="s">
        <v>28</v>
      </c>
      <c r="Q10" s="3">
        <f t="shared" si="3"/>
        <v>2</v>
      </c>
      <c r="R10" s="6" t="s">
        <v>29</v>
      </c>
      <c r="S10" s="3">
        <v>3</v>
      </c>
      <c r="T10" s="3">
        <f t="shared" si="4"/>
        <v>5</v>
      </c>
      <c r="U10" s="3" t="str">
        <f t="shared" si="5"/>
        <v>Riesgo Medio</v>
      </c>
      <c r="V10" s="7" t="s">
        <v>71</v>
      </c>
      <c r="W10" s="4" t="s">
        <v>51</v>
      </c>
      <c r="X10" s="4" t="s">
        <v>45</v>
      </c>
      <c r="Y10" s="4" t="s">
        <v>36</v>
      </c>
      <c r="Z10" s="4" t="s">
        <v>37</v>
      </c>
      <c r="AA10" s="4" t="s">
        <v>38</v>
      </c>
    </row>
    <row r="11" spans="1:27" ht="84" customHeight="1">
      <c r="A11" s="2">
        <v>7</v>
      </c>
      <c r="B11" s="4" t="s">
        <v>22</v>
      </c>
      <c r="C11" s="4" t="s">
        <v>54</v>
      </c>
      <c r="D11" s="4" t="s">
        <v>39</v>
      </c>
      <c r="E11" s="4" t="s">
        <v>25</v>
      </c>
      <c r="F11" s="7" t="s">
        <v>72</v>
      </c>
      <c r="G11" s="12" t="s">
        <v>73</v>
      </c>
      <c r="H11" s="6" t="s">
        <v>68</v>
      </c>
      <c r="I11" s="6">
        <f t="shared" si="6"/>
        <v>4</v>
      </c>
      <c r="J11" s="6" t="s">
        <v>57</v>
      </c>
      <c r="K11" s="6">
        <f t="shared" si="0"/>
        <v>4</v>
      </c>
      <c r="L11" s="3">
        <f t="shared" si="7"/>
        <v>8</v>
      </c>
      <c r="M11" s="6" t="str">
        <f t="shared" si="2"/>
        <v>Riesgo Extremo</v>
      </c>
      <c r="N11" s="5" t="s">
        <v>48</v>
      </c>
      <c r="O11" s="5" t="s">
        <v>74</v>
      </c>
      <c r="P11" s="6" t="s">
        <v>75</v>
      </c>
      <c r="Q11" s="6">
        <f t="shared" si="3"/>
        <v>3</v>
      </c>
      <c r="R11" s="6" t="s">
        <v>29</v>
      </c>
      <c r="S11" s="6">
        <f>VLOOKUP(R11,Impacto,2,FALSE)</f>
        <v>3</v>
      </c>
      <c r="T11" s="3">
        <f t="shared" si="4"/>
        <v>6</v>
      </c>
      <c r="U11" s="6" t="str">
        <f t="shared" si="5"/>
        <v>Riesgo Alto</v>
      </c>
      <c r="V11" s="5" t="s">
        <v>76</v>
      </c>
      <c r="W11" s="4" t="s">
        <v>51</v>
      </c>
      <c r="X11" s="3" t="s">
        <v>45</v>
      </c>
      <c r="Y11" s="3" t="s">
        <v>77</v>
      </c>
      <c r="Z11" s="3" t="s">
        <v>37</v>
      </c>
      <c r="AA11" s="3" t="s">
        <v>78</v>
      </c>
    </row>
    <row r="12" spans="1:27" ht="142.5" customHeight="1">
      <c r="A12" s="2">
        <v>8</v>
      </c>
      <c r="B12" s="4" t="s">
        <v>22</v>
      </c>
      <c r="C12" s="4" t="s">
        <v>23</v>
      </c>
      <c r="D12" s="4" t="s">
        <v>39</v>
      </c>
      <c r="E12" s="4" t="s">
        <v>79</v>
      </c>
      <c r="F12" s="7" t="s">
        <v>80</v>
      </c>
      <c r="G12" s="7" t="s">
        <v>81</v>
      </c>
      <c r="H12" s="6" t="s">
        <v>28</v>
      </c>
      <c r="I12" s="6">
        <f t="shared" si="6"/>
        <v>2</v>
      </c>
      <c r="J12" s="6" t="s">
        <v>57</v>
      </c>
      <c r="K12" s="6">
        <v>4</v>
      </c>
      <c r="L12" s="3">
        <f t="shared" si="7"/>
        <v>6</v>
      </c>
      <c r="M12" s="6" t="s">
        <v>82</v>
      </c>
      <c r="N12" s="5" t="s">
        <v>83</v>
      </c>
      <c r="O12" s="5" t="s">
        <v>84</v>
      </c>
      <c r="P12" s="6" t="s">
        <v>28</v>
      </c>
      <c r="Q12" s="6">
        <v>3</v>
      </c>
      <c r="R12" s="6" t="s">
        <v>29</v>
      </c>
      <c r="S12" s="6">
        <v>3</v>
      </c>
      <c r="T12" s="3">
        <f t="shared" si="4"/>
        <v>6</v>
      </c>
      <c r="U12" s="6" t="s">
        <v>85</v>
      </c>
      <c r="V12" s="5" t="s">
        <v>86</v>
      </c>
      <c r="W12" s="4" t="s">
        <v>87</v>
      </c>
      <c r="X12" s="3" t="s">
        <v>45</v>
      </c>
      <c r="Y12" s="3" t="s">
        <v>77</v>
      </c>
      <c r="Z12" s="3" t="s">
        <v>88</v>
      </c>
      <c r="AA12" s="3" t="s">
        <v>38</v>
      </c>
    </row>
    <row r="13" spans="1:27" ht="117.75" customHeight="1">
      <c r="A13" s="2">
        <v>9</v>
      </c>
      <c r="B13" s="4" t="s">
        <v>22</v>
      </c>
      <c r="C13" s="4" t="s">
        <v>23</v>
      </c>
      <c r="D13" s="4" t="s">
        <v>39</v>
      </c>
      <c r="E13" s="4" t="s">
        <v>79</v>
      </c>
      <c r="F13" s="7" t="s">
        <v>89</v>
      </c>
      <c r="G13" s="7" t="s">
        <v>90</v>
      </c>
      <c r="H13" s="6" t="s">
        <v>68</v>
      </c>
      <c r="I13" s="6">
        <f t="shared" si="6"/>
        <v>4</v>
      </c>
      <c r="J13" s="6" t="s">
        <v>57</v>
      </c>
      <c r="K13" s="6">
        <v>4</v>
      </c>
      <c r="L13" s="3">
        <f t="shared" si="7"/>
        <v>8</v>
      </c>
      <c r="M13" s="6" t="s">
        <v>82</v>
      </c>
      <c r="N13" s="5" t="s">
        <v>91</v>
      </c>
      <c r="O13" s="5" t="s">
        <v>92</v>
      </c>
      <c r="P13" s="6" t="s">
        <v>75</v>
      </c>
      <c r="Q13" s="6">
        <v>3</v>
      </c>
      <c r="R13" s="6" t="s">
        <v>57</v>
      </c>
      <c r="S13" s="6">
        <v>4</v>
      </c>
      <c r="T13" s="3">
        <f t="shared" si="4"/>
        <v>7</v>
      </c>
      <c r="U13" s="6" t="str">
        <f>IF(T13&lt;=4,"Riego Bajo",IF(T13=5,"Riesgo Medio",IF(T13&gt;=8,"Riesgo Extremo","Riesgo Alto")))</f>
        <v>Riesgo Alto</v>
      </c>
      <c r="V13" s="5" t="s">
        <v>93</v>
      </c>
      <c r="W13" s="4" t="s">
        <v>51</v>
      </c>
      <c r="X13" s="3" t="s">
        <v>45</v>
      </c>
      <c r="Y13" s="3" t="s">
        <v>94</v>
      </c>
      <c r="Z13" s="3" t="s">
        <v>95</v>
      </c>
      <c r="AA13" s="3" t="s">
        <v>38</v>
      </c>
    </row>
    <row r="14" spans="1:27" ht="78.75" customHeight="1">
      <c r="A14" s="29">
        <v>10</v>
      </c>
      <c r="B14" s="30" t="s">
        <v>22</v>
      </c>
      <c r="C14" s="30" t="s">
        <v>23</v>
      </c>
      <c r="D14" s="30" t="s">
        <v>39</v>
      </c>
      <c r="E14" s="30" t="s">
        <v>79</v>
      </c>
      <c r="F14" s="31" t="s">
        <v>96</v>
      </c>
      <c r="G14" s="31" t="s">
        <v>97</v>
      </c>
      <c r="H14" s="32" t="s">
        <v>28</v>
      </c>
      <c r="I14" s="32">
        <v>2</v>
      </c>
      <c r="J14" s="32" t="s">
        <v>57</v>
      </c>
      <c r="K14" s="32">
        <v>2</v>
      </c>
      <c r="L14" s="33">
        <v>4</v>
      </c>
      <c r="M14" s="32" t="s">
        <v>98</v>
      </c>
      <c r="N14" s="34" t="s">
        <v>91</v>
      </c>
      <c r="O14" s="34" t="s">
        <v>99</v>
      </c>
      <c r="P14" s="32" t="s">
        <v>28</v>
      </c>
      <c r="Q14" s="32">
        <v>2</v>
      </c>
      <c r="R14" s="32" t="s">
        <v>100</v>
      </c>
      <c r="S14" s="32">
        <v>4</v>
      </c>
      <c r="T14" s="33">
        <f t="shared" ref="T14:T15" si="8">Q14+S14</f>
        <v>6</v>
      </c>
      <c r="U14" s="32" t="str">
        <f>IF(T14&lt;=4,"Riego Bajo",IF(T14=5,"Riesgo Medio",IF(T14&gt;=8,"Riesgo Extremo","Riesgo Alto")))</f>
        <v>Riesgo Alto</v>
      </c>
      <c r="V14" s="34" t="s">
        <v>101</v>
      </c>
      <c r="W14" s="30" t="s">
        <v>51</v>
      </c>
      <c r="X14" s="33" t="s">
        <v>45</v>
      </c>
      <c r="Y14" s="33" t="s">
        <v>94</v>
      </c>
      <c r="Z14" s="33" t="s">
        <v>95</v>
      </c>
      <c r="AA14" s="33" t="s">
        <v>61</v>
      </c>
    </row>
    <row r="15" spans="1:27" ht="90" customHeight="1">
      <c r="A15" s="35">
        <v>11</v>
      </c>
      <c r="B15" s="36" t="s">
        <v>22</v>
      </c>
      <c r="C15" s="36" t="s">
        <v>23</v>
      </c>
      <c r="D15" s="36" t="s">
        <v>39</v>
      </c>
      <c r="E15" s="36" t="s">
        <v>102</v>
      </c>
      <c r="F15" s="37" t="s">
        <v>103</v>
      </c>
      <c r="G15" s="37" t="s">
        <v>104</v>
      </c>
      <c r="H15" s="38" t="s">
        <v>28</v>
      </c>
      <c r="I15" s="38">
        <v>2</v>
      </c>
      <c r="J15" s="38" t="s">
        <v>105</v>
      </c>
      <c r="K15" s="38">
        <v>2</v>
      </c>
      <c r="L15" s="39">
        <v>4</v>
      </c>
      <c r="M15" s="38" t="s">
        <v>106</v>
      </c>
      <c r="N15" s="40" t="s">
        <v>91</v>
      </c>
      <c r="O15" s="40" t="s">
        <v>107</v>
      </c>
      <c r="P15" s="38" t="s">
        <v>28</v>
      </c>
      <c r="Q15" s="38">
        <v>2</v>
      </c>
      <c r="R15" s="38" t="s">
        <v>32</v>
      </c>
      <c r="S15" s="38">
        <v>2</v>
      </c>
      <c r="T15" s="39">
        <f t="shared" si="8"/>
        <v>4</v>
      </c>
      <c r="U15" s="38" t="str">
        <f>IF(T15&lt;=4,"Riego Bajo",IF(T15=5,"Riesgo Medio",IF(T15&gt;=8,"Riesgo Extremo","Riesgo Alto")))</f>
        <v>Riego Bajo</v>
      </c>
      <c r="V15" s="40" t="s">
        <v>108</v>
      </c>
      <c r="W15" s="36" t="s">
        <v>34</v>
      </c>
      <c r="X15" s="40" t="s">
        <v>109</v>
      </c>
      <c r="Y15" s="39" t="s">
        <v>94</v>
      </c>
      <c r="Z15" s="39" t="s">
        <v>95</v>
      </c>
      <c r="AA15" s="39" t="s">
        <v>61</v>
      </c>
    </row>
    <row r="16" spans="1:27" ht="78.75" customHeight="1">
      <c r="A16" s="23"/>
      <c r="B16" s="24"/>
      <c r="C16" s="24"/>
      <c r="D16" s="24"/>
      <c r="E16" s="24"/>
      <c r="F16" s="25"/>
      <c r="G16" s="25"/>
      <c r="H16" s="26"/>
      <c r="I16" s="26"/>
      <c r="J16" s="26"/>
      <c r="K16" s="26"/>
      <c r="L16" s="27"/>
      <c r="M16" s="26"/>
      <c r="N16" s="28"/>
      <c r="O16" s="28"/>
      <c r="P16" s="26"/>
      <c r="Q16" s="26"/>
      <c r="R16" s="26"/>
      <c r="S16" s="26"/>
      <c r="T16" s="27"/>
      <c r="U16" s="26"/>
      <c r="V16" s="28"/>
      <c r="W16" s="24"/>
      <c r="X16" s="27"/>
      <c r="Y16" s="27"/>
      <c r="Z16" s="27"/>
      <c r="AA16" s="27"/>
    </row>
    <row r="17" spans="1:27" ht="17.25" customHeight="1">
      <c r="A17" s="15"/>
      <c r="B17" s="15"/>
      <c r="C17" s="64" t="s">
        <v>133</v>
      </c>
      <c r="D17" s="55"/>
      <c r="E17" s="55"/>
      <c r="F17" s="55"/>
      <c r="G17" s="15"/>
      <c r="H17" s="15"/>
      <c r="I17" s="15"/>
      <c r="J17" s="15"/>
      <c r="K17" s="16"/>
      <c r="L17" s="15"/>
      <c r="M17" s="54" t="s">
        <v>110</v>
      </c>
      <c r="N17" s="55"/>
      <c r="O17" s="55"/>
      <c r="P17" s="15"/>
      <c r="Q17" s="15"/>
      <c r="R17" s="15"/>
      <c r="S17" s="15"/>
      <c r="T17" s="15"/>
      <c r="U17" s="15"/>
      <c r="V17" s="54" t="s">
        <v>111</v>
      </c>
      <c r="W17" s="55"/>
      <c r="X17" s="17"/>
      <c r="Y17" s="15"/>
      <c r="Z17" s="15"/>
      <c r="AA17" s="15"/>
    </row>
    <row r="18" spans="1:27" ht="13.5" customHeight="1">
      <c r="A18" s="13"/>
      <c r="B18" s="13"/>
      <c r="C18" s="56" t="s">
        <v>112</v>
      </c>
      <c r="D18" s="55"/>
      <c r="E18" s="55"/>
      <c r="F18" s="55"/>
      <c r="G18" s="13"/>
      <c r="H18" s="13"/>
      <c r="I18" s="13"/>
      <c r="J18" s="13"/>
      <c r="K18" s="14"/>
      <c r="L18" s="13"/>
      <c r="M18" s="56" t="s">
        <v>113</v>
      </c>
      <c r="N18" s="55"/>
      <c r="O18" s="55"/>
      <c r="P18" s="13"/>
      <c r="Q18" s="13"/>
      <c r="R18" s="13"/>
      <c r="S18" s="13"/>
      <c r="T18" s="13"/>
      <c r="U18" s="13"/>
      <c r="V18" s="56" t="s">
        <v>112</v>
      </c>
      <c r="W18" s="55"/>
      <c r="X18" s="55"/>
      <c r="Y18" s="13"/>
      <c r="Z18" s="13"/>
      <c r="AA18" s="13"/>
    </row>
    <row r="19" spans="1:27" ht="13.5" customHeight="1">
      <c r="A19" s="13"/>
      <c r="B19" s="13"/>
      <c r="C19" s="57" t="s">
        <v>114</v>
      </c>
      <c r="D19" s="55"/>
      <c r="E19" s="55"/>
      <c r="F19" s="55"/>
      <c r="G19" s="13"/>
      <c r="H19" s="13"/>
      <c r="I19" s="13"/>
      <c r="J19" s="13"/>
      <c r="K19" s="14"/>
      <c r="L19" s="13"/>
      <c r="M19" s="57" t="s">
        <v>115</v>
      </c>
      <c r="N19" s="55"/>
      <c r="O19" s="55"/>
      <c r="P19" s="13"/>
      <c r="Q19" s="13"/>
      <c r="R19" s="13"/>
      <c r="S19" s="13"/>
      <c r="T19" s="13"/>
      <c r="U19" s="13"/>
      <c r="V19" s="57" t="s">
        <v>116</v>
      </c>
      <c r="W19" s="55"/>
      <c r="X19" s="55"/>
      <c r="Y19" s="13"/>
      <c r="Z19" s="13"/>
      <c r="AA19" s="13"/>
    </row>
    <row r="20" spans="1:27" ht="13.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 ht="13.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ht="13.5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 ht="13.5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ht="13.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4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ht="13.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4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27" ht="13.5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9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</row>
    <row r="27" spans="1:27" ht="13.5" customHeigh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</row>
    <row r="28" spans="1:27" ht="13.5" customHeigh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9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1:27" ht="13.5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</row>
    <row r="30" spans="1:27" ht="13.5" customHeigh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1:27" ht="13.5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</row>
    <row r="32" spans="1:27" ht="13.5" customHeigh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9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</row>
    <row r="33" spans="1:27" ht="13.5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</row>
    <row r="34" spans="1:27" ht="13.5" customHeigh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9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</row>
    <row r="35" spans="1:27" ht="13.5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</row>
    <row r="36" spans="1:27" ht="13.5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9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 spans="1:27" ht="13.5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9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</row>
    <row r="38" spans="1:27" ht="13.5" customHeigh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9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1:27" ht="13.5" customHeigh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9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</row>
    <row r="40" spans="1:27" ht="13.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9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</row>
    <row r="41" spans="1:27" ht="13.5" customHeigh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</row>
    <row r="42" spans="1:27" ht="13.5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9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</row>
    <row r="43" spans="1:27" ht="13.5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spans="1:27" ht="13.5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9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spans="1:27" ht="13.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spans="1:27" ht="13.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9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13.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9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spans="1:27" ht="13.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9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1:27" ht="13.5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9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</row>
    <row r="50" spans="1:27" ht="13.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9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1:27" ht="13.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9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27" ht="13.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9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1:27" ht="13.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9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</row>
    <row r="54" spans="1:27" ht="13.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9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pans="1:27" ht="13.5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9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spans="1:27" ht="13.5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</row>
    <row r="57" spans="1:27" ht="13.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9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spans="1:27" ht="13.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9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1:27" ht="13.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9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</row>
    <row r="60" spans="1:27" ht="13.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9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</row>
    <row r="61" spans="1:27" ht="13.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9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1:27" ht="13.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9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1:27" ht="13.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9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1:27" ht="13.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9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1:27" ht="13.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9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1:27" ht="13.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9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1:27" ht="13.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9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1:27" ht="13.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9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1:27" ht="13.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9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1:27" ht="13.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9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</row>
    <row r="71" spans="1:27" ht="13.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</row>
    <row r="72" spans="1:27" ht="13.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1:27" ht="13.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9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</row>
    <row r="74" spans="1:27" ht="13.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9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</row>
    <row r="75" spans="1:27" ht="13.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9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</row>
    <row r="76" spans="1:27" ht="13.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9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</row>
    <row r="77" spans="1:27" ht="13.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9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</row>
    <row r="78" spans="1:27" ht="13.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9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</row>
    <row r="79" spans="1:27" ht="13.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</row>
    <row r="80" spans="1:27" ht="13.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</row>
    <row r="81" spans="1:27" ht="13.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</row>
    <row r="82" spans="1:27" ht="13.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9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</row>
    <row r="83" spans="1:27" ht="13.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9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</row>
    <row r="84" spans="1:27" ht="13.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9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</row>
    <row r="85" spans="1:27" ht="13.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9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</row>
    <row r="86" spans="1:27" ht="13.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9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</row>
    <row r="87" spans="1:27" ht="13.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9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</row>
    <row r="88" spans="1:27" ht="13.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9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</row>
    <row r="89" spans="1:27" ht="13.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9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</row>
    <row r="90" spans="1:27" ht="13.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9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</row>
    <row r="91" spans="1:27" ht="13.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9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</row>
    <row r="92" spans="1:27" ht="13.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9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</row>
    <row r="93" spans="1:27" ht="13.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9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</row>
    <row r="94" spans="1:27" ht="13.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9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</row>
    <row r="95" spans="1:27" ht="13.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9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 spans="1:27" ht="13.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9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</row>
    <row r="97" spans="1:27" ht="13.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9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</row>
    <row r="98" spans="1:27" ht="13.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9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</row>
    <row r="99" spans="1:27" ht="13.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9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</row>
    <row r="100" spans="1:27" ht="13.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9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</row>
    <row r="101" spans="1:27" ht="13.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9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</row>
    <row r="102" spans="1:27" ht="13.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9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</row>
    <row r="103" spans="1:27" ht="13.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9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</row>
    <row r="104" spans="1:27" ht="13.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9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</row>
    <row r="105" spans="1:27" ht="13.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9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</row>
    <row r="106" spans="1:27" ht="13.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9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</row>
    <row r="107" spans="1:27" ht="13.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9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</row>
    <row r="108" spans="1:27" ht="13.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9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</row>
    <row r="109" spans="1:27" ht="13.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9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</row>
    <row r="110" spans="1:27" ht="13.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9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</row>
    <row r="111" spans="1:27" ht="13.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9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</row>
    <row r="112" spans="1:27" ht="13.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9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</row>
    <row r="113" spans="1:27" ht="13.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9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</row>
    <row r="114" spans="1:27" ht="13.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9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</row>
    <row r="115" spans="1:27" ht="13.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9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</row>
    <row r="116" spans="1:27" ht="13.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9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</row>
    <row r="117" spans="1:27" ht="13.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9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</row>
    <row r="118" spans="1:27" ht="13.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9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</row>
    <row r="119" spans="1:27" ht="13.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9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</row>
    <row r="120" spans="1:27" ht="13.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9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</row>
    <row r="121" spans="1:27" ht="13.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9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</row>
    <row r="122" spans="1:27" ht="13.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9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</row>
    <row r="123" spans="1:27" ht="13.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9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</row>
    <row r="124" spans="1:27" ht="13.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9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</row>
    <row r="125" spans="1:27" ht="13.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9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</row>
    <row r="126" spans="1:27" ht="13.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9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</row>
    <row r="127" spans="1:27" ht="13.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9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</row>
    <row r="128" spans="1:27" ht="13.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9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</row>
    <row r="129" spans="1:27" ht="13.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9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</row>
    <row r="130" spans="1:27" ht="13.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9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</row>
    <row r="131" spans="1:27" ht="13.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9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</row>
    <row r="132" spans="1:27" ht="13.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9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</row>
    <row r="133" spans="1:27" ht="13.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9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</row>
    <row r="134" spans="1:27" ht="13.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9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</row>
    <row r="135" spans="1:27" ht="13.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9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</row>
    <row r="136" spans="1:27" ht="13.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9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</row>
    <row r="137" spans="1:27" ht="13.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9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</row>
    <row r="138" spans="1:27" ht="13.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9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</row>
    <row r="139" spans="1:27" ht="13.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9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</row>
    <row r="140" spans="1:27" ht="13.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9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</row>
    <row r="141" spans="1:27" ht="13.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9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</row>
    <row r="142" spans="1:27" ht="13.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9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</row>
    <row r="143" spans="1:27" ht="13.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9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</row>
    <row r="144" spans="1:27" ht="13.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9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</row>
    <row r="145" spans="1:27" ht="13.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9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</row>
    <row r="146" spans="1:27" ht="13.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9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</row>
    <row r="147" spans="1:27" ht="13.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9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</row>
    <row r="148" spans="1:27" ht="13.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9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</row>
    <row r="149" spans="1:27" ht="13.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9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</row>
    <row r="150" spans="1:27" ht="13.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9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</row>
    <row r="151" spans="1:27" ht="13.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9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</row>
    <row r="152" spans="1:27" ht="13.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9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</row>
    <row r="153" spans="1:27" ht="13.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9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</row>
    <row r="154" spans="1:27" ht="13.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9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 spans="1:27" ht="13.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9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</row>
    <row r="156" spans="1:27" ht="13.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9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</row>
    <row r="157" spans="1:27" ht="13.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9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</row>
    <row r="158" spans="1:27" ht="13.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9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</row>
    <row r="159" spans="1:27" ht="13.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9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</row>
    <row r="160" spans="1:27" ht="13.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9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</row>
    <row r="161" spans="1:27" ht="13.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9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</row>
    <row r="162" spans="1:27" ht="13.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9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</row>
    <row r="163" spans="1:27" ht="13.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9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</row>
    <row r="164" spans="1:27" ht="13.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9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</row>
    <row r="165" spans="1:27" ht="13.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9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</row>
    <row r="166" spans="1:27" ht="13.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9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</row>
    <row r="167" spans="1:27" ht="13.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9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</row>
    <row r="168" spans="1:27" ht="13.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9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</row>
    <row r="169" spans="1:27" ht="13.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9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</row>
    <row r="170" spans="1:27" ht="13.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9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</row>
    <row r="171" spans="1:27" ht="13.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9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</row>
    <row r="172" spans="1:27" ht="13.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9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</row>
    <row r="173" spans="1:27" ht="13.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9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</row>
    <row r="174" spans="1:27" ht="13.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9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</row>
    <row r="175" spans="1:27" ht="13.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9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</row>
    <row r="176" spans="1:27" ht="13.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9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</row>
    <row r="177" spans="1:27" ht="13.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9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</row>
    <row r="178" spans="1:27" ht="13.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9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</row>
    <row r="179" spans="1:27" ht="13.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9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</row>
    <row r="180" spans="1:27" ht="13.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9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</row>
    <row r="181" spans="1:27" ht="13.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9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</row>
    <row r="182" spans="1:27" ht="13.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9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</row>
    <row r="183" spans="1:27" ht="13.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9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</row>
    <row r="184" spans="1:27" ht="13.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9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</row>
    <row r="185" spans="1:27" ht="13.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9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</row>
    <row r="186" spans="1:27" ht="13.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9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</row>
    <row r="187" spans="1:27" ht="13.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9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</row>
    <row r="188" spans="1:27" ht="13.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9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</row>
    <row r="189" spans="1:27" ht="13.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9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</row>
    <row r="190" spans="1:27" ht="13.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9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</row>
    <row r="191" spans="1:27" ht="13.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9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</row>
    <row r="192" spans="1:27" ht="13.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9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</row>
    <row r="193" spans="1:27" ht="13.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9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</row>
    <row r="194" spans="1:27" ht="13.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9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</row>
    <row r="195" spans="1:27" ht="13.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9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</row>
    <row r="196" spans="1:27" ht="13.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9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</row>
    <row r="197" spans="1:27" ht="13.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9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</row>
    <row r="198" spans="1:27" ht="13.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9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</row>
    <row r="199" spans="1:27" ht="13.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9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</row>
    <row r="200" spans="1:27" ht="13.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9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</row>
    <row r="201" spans="1:27" ht="13.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9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</row>
    <row r="202" spans="1:27" ht="13.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9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</row>
    <row r="203" spans="1:27" ht="13.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9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</row>
    <row r="204" spans="1:27" ht="13.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9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</row>
    <row r="205" spans="1:27" ht="13.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9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</row>
    <row r="206" spans="1:27" ht="13.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</row>
    <row r="207" spans="1:27" ht="13.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9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</row>
    <row r="208" spans="1:27" ht="13.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9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</row>
    <row r="209" spans="1:27" ht="13.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</row>
    <row r="210" spans="1:27" ht="13.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9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</row>
    <row r="211" spans="1:27" ht="13.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</row>
    <row r="212" spans="1:27" ht="13.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</row>
    <row r="213" spans="1:27" ht="13.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</row>
    <row r="214" spans="1:27" ht="13.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</row>
    <row r="215" spans="1:27" ht="13.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</row>
    <row r="216" spans="1:27" ht="13.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</row>
    <row r="217" spans="1:27" ht="13.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</row>
    <row r="218" spans="1:27" ht="13.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</row>
    <row r="219" spans="1:27" ht="13.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</row>
    <row r="220" spans="1:27" ht="13.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</row>
    <row r="221" spans="1:27" ht="13.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</row>
    <row r="222" spans="1:27" ht="13.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9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</row>
    <row r="223" spans="1:27" ht="13.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9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</row>
    <row r="224" spans="1:27" ht="13.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9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</row>
    <row r="225" spans="1:27" ht="13.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9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</row>
    <row r="226" spans="1:27" ht="13.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9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</row>
    <row r="227" spans="1:27" ht="13.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9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</row>
    <row r="228" spans="1:27" ht="13.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9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</row>
    <row r="229" spans="1:27" ht="13.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9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</row>
    <row r="230" spans="1:27" ht="13.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9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</row>
    <row r="231" spans="1:27" ht="13.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9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</row>
    <row r="232" spans="1:27" ht="13.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9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</row>
    <row r="233" spans="1:27" ht="13.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9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</row>
    <row r="234" spans="1:27" ht="13.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9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</row>
    <row r="235" spans="1:27" ht="13.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9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</row>
    <row r="236" spans="1:27" ht="13.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9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</row>
    <row r="237" spans="1:27" ht="13.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9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</row>
    <row r="238" spans="1:27" ht="13.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9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</row>
    <row r="239" spans="1:27" ht="13.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9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</row>
    <row r="240" spans="1:27" ht="13.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9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</row>
    <row r="241" spans="1:27" ht="13.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9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</row>
    <row r="242" spans="1:27" ht="13.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9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</row>
    <row r="243" spans="1:27" ht="13.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9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</row>
    <row r="244" spans="1:27" ht="13.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9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</row>
    <row r="245" spans="1:27" ht="13.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9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</row>
    <row r="246" spans="1:27" ht="13.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9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</row>
    <row r="247" spans="1:27" ht="13.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9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</row>
    <row r="248" spans="1:27" ht="13.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9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</row>
    <row r="249" spans="1:27" ht="13.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9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</row>
    <row r="250" spans="1:27" ht="13.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9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</row>
    <row r="251" spans="1:27" ht="13.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9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</row>
    <row r="252" spans="1:27" ht="13.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9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</row>
    <row r="253" spans="1:27" ht="13.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9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</row>
    <row r="254" spans="1:27" ht="13.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9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</row>
    <row r="255" spans="1:27" ht="13.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9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</row>
    <row r="256" spans="1:27" ht="13.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9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</row>
    <row r="257" spans="1:27" ht="13.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9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</row>
    <row r="258" spans="1:27" ht="13.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9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</row>
    <row r="259" spans="1:27" ht="13.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9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</row>
    <row r="260" spans="1:27" ht="13.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9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</row>
    <row r="261" spans="1:27" ht="13.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9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</row>
    <row r="262" spans="1:27" ht="13.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9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</row>
    <row r="263" spans="1:27" ht="13.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9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</row>
    <row r="264" spans="1:27" ht="13.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9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</row>
    <row r="265" spans="1:27" ht="13.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9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</row>
    <row r="266" spans="1:27" ht="13.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9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</row>
    <row r="267" spans="1:27" ht="13.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9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</row>
    <row r="268" spans="1:27" ht="13.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9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</row>
    <row r="269" spans="1:27" ht="13.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9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</row>
    <row r="270" spans="1:27" ht="13.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</row>
    <row r="271" spans="1:27" ht="13.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9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</row>
    <row r="272" spans="1:27" ht="13.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9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</row>
    <row r="273" spans="1:27" ht="13.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9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</row>
    <row r="274" spans="1:27" ht="13.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9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</row>
    <row r="275" spans="1:27" ht="13.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9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</row>
    <row r="276" spans="1:27" ht="13.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9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</row>
    <row r="277" spans="1:27" ht="13.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9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</row>
    <row r="278" spans="1:27" ht="13.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9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</row>
    <row r="279" spans="1:27" ht="13.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9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</row>
    <row r="280" spans="1:27" ht="13.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9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</row>
    <row r="281" spans="1:27" ht="13.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9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</row>
    <row r="282" spans="1:27" ht="13.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9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</row>
    <row r="283" spans="1:27" ht="13.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9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</row>
    <row r="284" spans="1:27" ht="13.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9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</row>
    <row r="285" spans="1:27" ht="13.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9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</row>
    <row r="286" spans="1:27" ht="13.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</row>
    <row r="287" spans="1:27" ht="13.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9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</row>
    <row r="288" spans="1:27" ht="13.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9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</row>
    <row r="289" spans="1:27" ht="13.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9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</row>
    <row r="290" spans="1:27" ht="13.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9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</row>
    <row r="291" spans="1:27" ht="13.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9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</row>
    <row r="292" spans="1:27" ht="13.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9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</row>
    <row r="293" spans="1:27" ht="13.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9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</row>
    <row r="294" spans="1:27" ht="13.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9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</row>
    <row r="295" spans="1:27" ht="13.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9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</row>
    <row r="296" spans="1:27" ht="13.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9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</row>
    <row r="297" spans="1:27" ht="13.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9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</row>
    <row r="298" spans="1:27" ht="13.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9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</row>
    <row r="299" spans="1:27" ht="13.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9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</row>
    <row r="300" spans="1:27" ht="13.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9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</row>
    <row r="301" spans="1:27" ht="13.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9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</row>
    <row r="302" spans="1:27" ht="13.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9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</row>
    <row r="303" spans="1:27" ht="13.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9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</row>
    <row r="304" spans="1:27" ht="13.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9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</row>
    <row r="305" spans="1:27" ht="13.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9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</row>
    <row r="306" spans="1:27" ht="13.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9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</row>
    <row r="307" spans="1:27" ht="13.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9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</row>
    <row r="308" spans="1:27" ht="13.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9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</row>
    <row r="309" spans="1:27" ht="13.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9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</row>
    <row r="310" spans="1:27" ht="13.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9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</row>
    <row r="311" spans="1:27" ht="13.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9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</row>
    <row r="312" spans="1:27" ht="13.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9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</row>
    <row r="313" spans="1:27" ht="13.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9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</row>
    <row r="314" spans="1:27" ht="13.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9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</row>
    <row r="315" spans="1:27" ht="13.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9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</row>
    <row r="316" spans="1:27" ht="13.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9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</row>
    <row r="317" spans="1:27" ht="13.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9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</row>
    <row r="318" spans="1:27" ht="13.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9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</row>
    <row r="319" spans="1:27" ht="13.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9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</row>
    <row r="320" spans="1:27" ht="13.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9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</row>
    <row r="321" spans="1:27" ht="13.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9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</row>
    <row r="322" spans="1:27" ht="13.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9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</row>
    <row r="323" spans="1:27" ht="13.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9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</row>
    <row r="324" spans="1:27" ht="13.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9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</row>
    <row r="325" spans="1:27" ht="13.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9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</row>
    <row r="326" spans="1:27" ht="13.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9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</row>
    <row r="327" spans="1:27" ht="13.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9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</row>
    <row r="328" spans="1:27" ht="13.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9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</row>
    <row r="329" spans="1:27" ht="13.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9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</row>
    <row r="330" spans="1:27" ht="13.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9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</row>
    <row r="331" spans="1:27" ht="13.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9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</row>
    <row r="332" spans="1:27" ht="13.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9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</row>
    <row r="333" spans="1:27" ht="13.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9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</row>
    <row r="334" spans="1:27" ht="13.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9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</row>
    <row r="335" spans="1:27" ht="13.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9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</row>
    <row r="336" spans="1:27" ht="13.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9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</row>
    <row r="337" spans="1:27" ht="13.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9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</row>
    <row r="338" spans="1:27" ht="13.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9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</row>
    <row r="339" spans="1:27" ht="13.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9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</row>
    <row r="340" spans="1:27" ht="13.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9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</row>
    <row r="341" spans="1:27" ht="13.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9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</row>
    <row r="342" spans="1:27" ht="13.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9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</row>
    <row r="343" spans="1:27" ht="13.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9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</row>
    <row r="344" spans="1:27" ht="13.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9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</row>
    <row r="345" spans="1:27" ht="13.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9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</row>
    <row r="346" spans="1:27" ht="13.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9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</row>
    <row r="347" spans="1:27" ht="13.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9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</row>
    <row r="348" spans="1:27" ht="13.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9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</row>
    <row r="349" spans="1:27" ht="13.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9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</row>
    <row r="350" spans="1:27" ht="13.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9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</row>
    <row r="351" spans="1:27" ht="13.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9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</row>
    <row r="352" spans="1:27" ht="13.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9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</row>
    <row r="353" spans="1:27" ht="13.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9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</row>
    <row r="354" spans="1:27" ht="13.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9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</row>
    <row r="355" spans="1:27" ht="13.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9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</row>
    <row r="356" spans="1:27" ht="13.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9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</row>
    <row r="357" spans="1:27" ht="13.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9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</row>
    <row r="358" spans="1:27" ht="13.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9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</row>
    <row r="359" spans="1:27" ht="13.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9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</row>
    <row r="360" spans="1:27" ht="13.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9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</row>
    <row r="361" spans="1:27" ht="13.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9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</row>
    <row r="362" spans="1:27" ht="13.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9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</row>
    <row r="363" spans="1:27" ht="13.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9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</row>
    <row r="364" spans="1:27" ht="13.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9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</row>
    <row r="365" spans="1:27" ht="13.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9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</row>
    <row r="366" spans="1:27" ht="13.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9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</row>
    <row r="367" spans="1:27" ht="13.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9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</row>
    <row r="368" spans="1:27" ht="13.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9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</row>
    <row r="369" spans="1:27" ht="13.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9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</row>
    <row r="370" spans="1:27" ht="13.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9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</row>
    <row r="371" spans="1:27" ht="13.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9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</row>
    <row r="372" spans="1:27" ht="13.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9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</row>
    <row r="373" spans="1:27" ht="13.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9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</row>
    <row r="374" spans="1:27" ht="13.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9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</row>
    <row r="375" spans="1:27" ht="13.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9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</row>
    <row r="376" spans="1:27" ht="13.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9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</row>
    <row r="377" spans="1:27" ht="13.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9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</row>
    <row r="378" spans="1:27" ht="13.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9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</row>
    <row r="379" spans="1:27" ht="13.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9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</row>
    <row r="380" spans="1:27" ht="13.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9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</row>
    <row r="381" spans="1:27" ht="13.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9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</row>
    <row r="382" spans="1:27" ht="13.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9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</row>
    <row r="383" spans="1:27" ht="13.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9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</row>
    <row r="384" spans="1:27" ht="13.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9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</row>
    <row r="385" spans="1:27" ht="13.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9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</row>
    <row r="386" spans="1:27" ht="13.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9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</row>
    <row r="387" spans="1:27" ht="13.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9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</row>
    <row r="388" spans="1:27" ht="13.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9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</row>
    <row r="389" spans="1:27" ht="13.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9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</row>
    <row r="390" spans="1:27" ht="13.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9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</row>
    <row r="391" spans="1:27" ht="13.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9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</row>
    <row r="392" spans="1:27" ht="13.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9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</row>
    <row r="393" spans="1:27" ht="13.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9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</row>
    <row r="394" spans="1:27" ht="13.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9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</row>
    <row r="395" spans="1:27" ht="13.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9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</row>
    <row r="396" spans="1:27" ht="13.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9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</row>
    <row r="397" spans="1:27" ht="13.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9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</row>
    <row r="398" spans="1:27" ht="13.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9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</row>
    <row r="399" spans="1:27" ht="13.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9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</row>
    <row r="400" spans="1:27" ht="13.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9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</row>
    <row r="401" spans="1:27" ht="13.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9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</row>
    <row r="402" spans="1:27" ht="13.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9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</row>
    <row r="403" spans="1:27" ht="13.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9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</row>
    <row r="404" spans="1:27" ht="13.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9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</row>
    <row r="405" spans="1:27" ht="13.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9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</row>
    <row r="406" spans="1:27" ht="13.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9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</row>
    <row r="407" spans="1:27" ht="13.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9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</row>
    <row r="408" spans="1:27" ht="13.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9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</row>
    <row r="409" spans="1:27" ht="13.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9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</row>
    <row r="410" spans="1:27" ht="13.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9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</row>
    <row r="411" spans="1:27" ht="13.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9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</row>
    <row r="412" spans="1:27" ht="13.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9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</row>
    <row r="413" spans="1:27" ht="13.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9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</row>
    <row r="414" spans="1:27" ht="13.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9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</row>
    <row r="415" spans="1:27" ht="13.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9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</row>
    <row r="416" spans="1:27" ht="13.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9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</row>
    <row r="417" spans="1:27" ht="13.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9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</row>
    <row r="418" spans="1:27" ht="13.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9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</row>
    <row r="419" spans="1:27" ht="13.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9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</row>
    <row r="420" spans="1:27" ht="13.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9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</row>
    <row r="421" spans="1:27" ht="13.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9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</row>
    <row r="422" spans="1:27" ht="13.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9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</row>
    <row r="423" spans="1:27" ht="13.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9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</row>
    <row r="424" spans="1:27" ht="13.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9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</row>
    <row r="425" spans="1:27" ht="13.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9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</row>
    <row r="426" spans="1:27" ht="13.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9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</row>
    <row r="427" spans="1:27" ht="13.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9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</row>
    <row r="428" spans="1:27" ht="13.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9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</row>
    <row r="429" spans="1:27" ht="13.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9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</row>
    <row r="430" spans="1:27" ht="13.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9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</row>
    <row r="431" spans="1:27" ht="13.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9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</row>
    <row r="432" spans="1:27" ht="13.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9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</row>
    <row r="433" spans="1:27" ht="13.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9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</row>
    <row r="434" spans="1:27" ht="13.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9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</row>
    <row r="435" spans="1:27" ht="13.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9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</row>
    <row r="436" spans="1:27" ht="13.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9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</row>
    <row r="437" spans="1:27" ht="13.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9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</row>
    <row r="438" spans="1:27" ht="13.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9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</row>
    <row r="439" spans="1:27" ht="13.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9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</row>
    <row r="440" spans="1:27" ht="13.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9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</row>
    <row r="441" spans="1:27" ht="13.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9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</row>
    <row r="442" spans="1:27" ht="13.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9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</row>
    <row r="443" spans="1:27" ht="13.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9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</row>
    <row r="444" spans="1:27" ht="13.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9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</row>
    <row r="445" spans="1:27" ht="13.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9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</row>
    <row r="446" spans="1:27" ht="13.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9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</row>
    <row r="447" spans="1:27" ht="13.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9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</row>
    <row r="448" spans="1:27" ht="13.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9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</row>
    <row r="449" spans="1:27" ht="13.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9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</row>
    <row r="450" spans="1:27" ht="13.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9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</row>
    <row r="451" spans="1:27" ht="13.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9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</row>
    <row r="452" spans="1:27" ht="13.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9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</row>
    <row r="453" spans="1:27" ht="13.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9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</row>
    <row r="454" spans="1:27" ht="13.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9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</row>
    <row r="455" spans="1:27" ht="13.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9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</row>
    <row r="456" spans="1:27" ht="13.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9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</row>
    <row r="457" spans="1:27" ht="13.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9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</row>
    <row r="458" spans="1:27" ht="13.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9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</row>
    <row r="459" spans="1:27" ht="13.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9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</row>
    <row r="460" spans="1:27" ht="13.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9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</row>
    <row r="461" spans="1:27" ht="13.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9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</row>
    <row r="462" spans="1:27" ht="13.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9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</row>
    <row r="463" spans="1:27" ht="13.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9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</row>
    <row r="464" spans="1:27" ht="13.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9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</row>
    <row r="465" spans="1:27" ht="13.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9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</row>
    <row r="466" spans="1:27" ht="13.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9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</row>
    <row r="467" spans="1:27" ht="13.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9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</row>
    <row r="468" spans="1:27" ht="13.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9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</row>
    <row r="469" spans="1:27" ht="13.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9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</row>
    <row r="470" spans="1:27" ht="13.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9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</row>
    <row r="471" spans="1:27" ht="13.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9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</row>
    <row r="472" spans="1:27" ht="13.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9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</row>
    <row r="473" spans="1:27" ht="13.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9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</row>
    <row r="474" spans="1:27" ht="13.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9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</row>
    <row r="475" spans="1:27" ht="13.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9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</row>
    <row r="476" spans="1:27" ht="13.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9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</row>
    <row r="477" spans="1:27" ht="13.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9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</row>
    <row r="478" spans="1:27" ht="13.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9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</row>
    <row r="479" spans="1:27" ht="13.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9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</row>
    <row r="480" spans="1:27" ht="13.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9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</row>
    <row r="481" spans="1:27" ht="13.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9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</row>
    <row r="482" spans="1:27" ht="13.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9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</row>
    <row r="483" spans="1:27" ht="13.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9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</row>
    <row r="484" spans="1:27" ht="13.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9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</row>
    <row r="485" spans="1:27" ht="13.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9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</row>
    <row r="486" spans="1:27" ht="13.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9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</row>
    <row r="487" spans="1:27" ht="13.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9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</row>
    <row r="488" spans="1:27" ht="13.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9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</row>
    <row r="489" spans="1:27" ht="13.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9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</row>
    <row r="490" spans="1:27" ht="13.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9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</row>
    <row r="491" spans="1:27" ht="13.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9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</row>
    <row r="492" spans="1:27" ht="13.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9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</row>
    <row r="493" spans="1:27" ht="13.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9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</row>
    <row r="494" spans="1:27" ht="13.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9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</row>
    <row r="495" spans="1:27" ht="13.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9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</row>
    <row r="496" spans="1:27" ht="13.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9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</row>
    <row r="497" spans="1:27" ht="13.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9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</row>
    <row r="498" spans="1:27" ht="13.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9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</row>
    <row r="499" spans="1:27" ht="13.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9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</row>
    <row r="500" spans="1:27" ht="13.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9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</row>
    <row r="501" spans="1:27" ht="13.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9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</row>
    <row r="502" spans="1:27" ht="13.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9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</row>
    <row r="503" spans="1:27" ht="13.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9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</row>
    <row r="504" spans="1:27" ht="13.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9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</row>
    <row r="505" spans="1:27" ht="13.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9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</row>
    <row r="506" spans="1:27" ht="13.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9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</row>
    <row r="507" spans="1:27" ht="13.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9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</row>
    <row r="508" spans="1:27" ht="13.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9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</row>
    <row r="509" spans="1:27" ht="13.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9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</row>
    <row r="510" spans="1:27" ht="13.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9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</row>
    <row r="511" spans="1:27" ht="13.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9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</row>
    <row r="512" spans="1:27" ht="13.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9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</row>
    <row r="513" spans="1:27" ht="13.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9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</row>
    <row r="514" spans="1:27" ht="13.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9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</row>
    <row r="515" spans="1:27" ht="13.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9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</row>
    <row r="516" spans="1:27" ht="13.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9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</row>
    <row r="517" spans="1:27" ht="13.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9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</row>
    <row r="518" spans="1:27" ht="13.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9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</row>
    <row r="519" spans="1:27" ht="13.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9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</row>
    <row r="520" spans="1:27" ht="13.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9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</row>
    <row r="521" spans="1:27" ht="13.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9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</row>
    <row r="522" spans="1:27" ht="13.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9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</row>
    <row r="523" spans="1:27" ht="13.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9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</row>
    <row r="524" spans="1:27" ht="13.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9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</row>
    <row r="525" spans="1:27" ht="13.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9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</row>
    <row r="526" spans="1:27" ht="13.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9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</row>
    <row r="527" spans="1:27" ht="13.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9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</row>
    <row r="528" spans="1:27" ht="13.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9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</row>
    <row r="529" spans="1:27" ht="13.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9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</row>
    <row r="530" spans="1:27" ht="13.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9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</row>
    <row r="531" spans="1:27" ht="13.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9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</row>
    <row r="532" spans="1:27" ht="13.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9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</row>
    <row r="533" spans="1:27" ht="13.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9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</row>
    <row r="534" spans="1:27" ht="13.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9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</row>
    <row r="535" spans="1:27" ht="13.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9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</row>
    <row r="536" spans="1:27" ht="13.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9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</row>
    <row r="537" spans="1:27" ht="13.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9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</row>
    <row r="538" spans="1:27" ht="13.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9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</row>
    <row r="539" spans="1:27" ht="13.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9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</row>
    <row r="540" spans="1:27" ht="13.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9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</row>
    <row r="541" spans="1:27" ht="13.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9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</row>
    <row r="542" spans="1:27" ht="13.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9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</row>
    <row r="543" spans="1:27" ht="13.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9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</row>
    <row r="544" spans="1:27" ht="13.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9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</row>
    <row r="545" spans="1:27" ht="13.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9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</row>
    <row r="546" spans="1:27" ht="13.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9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</row>
    <row r="547" spans="1:27" ht="13.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9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</row>
    <row r="548" spans="1:27" ht="13.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9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</row>
    <row r="549" spans="1:27" ht="13.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9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</row>
    <row r="550" spans="1:27" ht="13.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9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</row>
    <row r="551" spans="1:27" ht="13.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9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</row>
    <row r="552" spans="1:27" ht="13.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9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</row>
    <row r="553" spans="1:27" ht="13.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9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</row>
    <row r="554" spans="1:27" ht="13.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9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</row>
    <row r="555" spans="1:27" ht="13.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9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</row>
    <row r="556" spans="1:27" ht="13.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9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</row>
    <row r="557" spans="1:27" ht="13.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9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</row>
    <row r="558" spans="1:27" ht="13.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9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</row>
    <row r="559" spans="1:27" ht="13.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9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</row>
    <row r="560" spans="1:27" ht="13.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9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</row>
    <row r="561" spans="1:27" ht="13.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9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</row>
    <row r="562" spans="1:27" ht="13.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9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</row>
    <row r="563" spans="1:27" ht="13.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9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</row>
    <row r="564" spans="1:27" ht="13.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9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</row>
    <row r="565" spans="1:27" ht="13.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9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</row>
    <row r="566" spans="1:27" ht="13.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9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</row>
    <row r="567" spans="1:27" ht="13.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9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</row>
    <row r="568" spans="1:27" ht="13.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9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</row>
    <row r="569" spans="1:27" ht="13.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9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</row>
    <row r="570" spans="1:27" ht="13.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9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</row>
    <row r="571" spans="1:27" ht="13.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9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</row>
    <row r="572" spans="1:27" ht="13.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9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</row>
    <row r="573" spans="1:27" ht="13.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9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</row>
    <row r="574" spans="1:27" ht="13.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9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</row>
    <row r="575" spans="1:27" ht="13.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9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</row>
    <row r="576" spans="1:27" ht="13.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9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</row>
    <row r="577" spans="1:27" ht="13.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9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</row>
    <row r="578" spans="1:27" ht="13.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9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</row>
    <row r="579" spans="1:27" ht="13.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9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</row>
    <row r="580" spans="1:27" ht="13.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9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</row>
    <row r="581" spans="1:27" ht="13.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9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</row>
    <row r="582" spans="1:27" ht="13.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9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</row>
    <row r="583" spans="1:27" ht="13.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9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</row>
    <row r="584" spans="1:27" ht="13.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9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</row>
    <row r="585" spans="1:27" ht="13.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9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</row>
    <row r="586" spans="1:27" ht="13.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9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</row>
    <row r="587" spans="1:27" ht="13.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9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</row>
    <row r="588" spans="1:27" ht="13.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9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</row>
    <row r="589" spans="1:27" ht="13.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9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</row>
    <row r="590" spans="1:27" ht="13.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9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</row>
    <row r="591" spans="1:27" ht="13.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9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</row>
    <row r="592" spans="1:27" ht="13.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9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</row>
    <row r="593" spans="1:27" ht="13.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9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</row>
    <row r="594" spans="1:27" ht="13.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9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</row>
    <row r="595" spans="1:27" ht="13.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9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</row>
    <row r="596" spans="1:27" ht="13.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9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</row>
    <row r="597" spans="1:27" ht="13.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9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</row>
    <row r="598" spans="1:27" ht="13.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9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</row>
    <row r="599" spans="1:27" ht="13.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9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</row>
    <row r="600" spans="1:27" ht="13.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9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</row>
    <row r="601" spans="1:27" ht="13.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9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</row>
    <row r="602" spans="1:27" ht="13.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9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</row>
    <row r="603" spans="1:27" ht="13.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9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</row>
    <row r="604" spans="1:27" ht="13.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9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</row>
    <row r="605" spans="1:27" ht="13.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9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</row>
    <row r="606" spans="1:27" ht="13.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9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</row>
    <row r="607" spans="1:27" ht="13.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9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</row>
    <row r="608" spans="1:27" ht="13.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9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</row>
    <row r="609" spans="1:27" ht="13.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9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</row>
    <row r="610" spans="1:27" ht="13.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9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</row>
    <row r="611" spans="1:27" ht="13.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9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</row>
    <row r="612" spans="1:27" ht="13.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9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</row>
    <row r="613" spans="1:27" ht="13.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9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</row>
    <row r="614" spans="1:27" ht="13.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9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</row>
    <row r="615" spans="1:27" ht="13.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9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</row>
    <row r="616" spans="1:27" ht="13.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9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</row>
    <row r="617" spans="1:27" ht="13.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9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</row>
    <row r="618" spans="1:27" ht="13.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9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</row>
    <row r="619" spans="1:27" ht="13.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9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</row>
    <row r="620" spans="1:27" ht="13.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9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</row>
    <row r="621" spans="1:27" ht="13.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9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</row>
    <row r="622" spans="1:27" ht="13.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9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</row>
    <row r="623" spans="1:27" ht="13.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9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</row>
    <row r="624" spans="1:27" ht="13.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9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</row>
    <row r="625" spans="1:27" ht="13.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9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</row>
    <row r="626" spans="1:27" ht="13.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9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</row>
    <row r="627" spans="1:27" ht="13.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9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</row>
    <row r="628" spans="1:27" ht="13.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9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</row>
    <row r="629" spans="1:27" ht="13.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9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</row>
    <row r="630" spans="1:27" ht="13.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9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</row>
    <row r="631" spans="1:27" ht="13.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9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</row>
    <row r="632" spans="1:27" ht="13.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9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</row>
    <row r="633" spans="1:27" ht="13.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9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</row>
    <row r="634" spans="1:27" ht="13.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9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</row>
    <row r="635" spans="1:27" ht="13.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9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</row>
    <row r="636" spans="1:27" ht="13.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9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</row>
    <row r="637" spans="1:27" ht="13.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9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</row>
    <row r="638" spans="1:27" ht="13.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9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</row>
    <row r="639" spans="1:27" ht="13.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9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</row>
    <row r="640" spans="1:27" ht="13.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9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</row>
    <row r="641" spans="1:27" ht="13.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9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</row>
    <row r="642" spans="1:27" ht="13.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9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</row>
    <row r="643" spans="1:27" ht="13.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9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</row>
    <row r="644" spans="1:27" ht="13.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9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</row>
    <row r="645" spans="1:27" ht="13.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9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</row>
    <row r="646" spans="1:27" ht="13.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9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</row>
    <row r="647" spans="1:27" ht="13.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9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</row>
    <row r="648" spans="1:27" ht="13.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9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</row>
    <row r="649" spans="1:27" ht="13.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9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</row>
    <row r="650" spans="1:27" ht="13.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9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</row>
    <row r="651" spans="1:27" ht="13.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9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</row>
    <row r="652" spans="1:27" ht="13.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9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</row>
    <row r="653" spans="1:27" ht="13.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9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</row>
    <row r="654" spans="1:27" ht="13.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9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</row>
    <row r="655" spans="1:27" ht="13.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9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</row>
    <row r="656" spans="1:27" ht="13.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9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</row>
    <row r="657" spans="1:27" ht="13.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9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</row>
    <row r="658" spans="1:27" ht="13.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9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</row>
    <row r="659" spans="1:27" ht="13.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9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</row>
    <row r="660" spans="1:27" ht="13.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9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</row>
    <row r="661" spans="1:27" ht="13.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9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</row>
    <row r="662" spans="1:27" ht="13.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9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</row>
    <row r="663" spans="1:27" ht="13.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9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</row>
    <row r="664" spans="1:27" ht="13.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9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</row>
    <row r="665" spans="1:27" ht="13.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9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</row>
    <row r="666" spans="1:27" ht="13.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9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</row>
    <row r="667" spans="1:27" ht="13.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9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</row>
    <row r="668" spans="1:27" ht="13.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9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</row>
    <row r="669" spans="1:27" ht="13.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9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</row>
    <row r="670" spans="1:27" ht="13.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9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</row>
    <row r="671" spans="1:27" ht="13.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9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</row>
    <row r="672" spans="1:27" ht="13.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9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</row>
    <row r="673" spans="1:27" ht="13.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9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</row>
    <row r="674" spans="1:27" ht="13.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9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</row>
    <row r="675" spans="1:27" ht="13.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9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</row>
    <row r="676" spans="1:27" ht="13.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9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</row>
    <row r="677" spans="1:27" ht="13.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9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</row>
    <row r="678" spans="1:27" ht="13.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9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</row>
    <row r="679" spans="1:27" ht="13.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9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</row>
    <row r="680" spans="1:27" ht="13.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9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</row>
    <row r="681" spans="1:27" ht="13.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9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</row>
    <row r="682" spans="1:27" ht="13.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9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</row>
    <row r="683" spans="1:27" ht="13.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9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</row>
    <row r="684" spans="1:27" ht="13.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9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</row>
    <row r="685" spans="1:27" ht="13.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9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</row>
    <row r="686" spans="1:27" ht="13.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</row>
    <row r="687" spans="1:27" ht="13.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9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</row>
    <row r="688" spans="1:27" ht="13.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</row>
    <row r="689" spans="1:27" ht="13.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</row>
    <row r="690" spans="1:27" ht="13.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9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</row>
    <row r="691" spans="1:27" ht="13.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</row>
    <row r="692" spans="1:27" ht="13.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</row>
    <row r="693" spans="1:27" ht="13.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</row>
    <row r="694" spans="1:27" ht="13.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</row>
    <row r="695" spans="1:27" ht="13.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</row>
    <row r="696" spans="1:27" ht="13.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</row>
    <row r="697" spans="1:27" ht="13.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</row>
    <row r="698" spans="1:27" ht="13.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9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</row>
    <row r="699" spans="1:27" ht="13.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9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</row>
    <row r="700" spans="1:27" ht="13.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9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</row>
    <row r="701" spans="1:27" ht="13.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9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</row>
    <row r="702" spans="1:27" ht="13.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9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</row>
    <row r="703" spans="1:27" ht="13.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9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</row>
    <row r="704" spans="1:27" ht="13.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9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</row>
    <row r="705" spans="1:27" ht="13.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9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</row>
    <row r="706" spans="1:27" ht="13.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9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</row>
    <row r="707" spans="1:27" ht="13.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9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</row>
    <row r="708" spans="1:27" ht="13.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9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</row>
    <row r="709" spans="1:27" ht="13.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9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</row>
    <row r="710" spans="1:27" ht="13.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9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</row>
    <row r="711" spans="1:27" ht="13.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9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</row>
    <row r="712" spans="1:27" ht="13.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9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</row>
    <row r="713" spans="1:27" ht="13.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9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</row>
    <row r="714" spans="1:27" ht="13.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9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</row>
    <row r="715" spans="1:27" ht="13.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9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</row>
    <row r="716" spans="1:27" ht="13.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9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</row>
    <row r="717" spans="1:27" ht="13.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9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</row>
    <row r="718" spans="1:27" ht="13.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9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</row>
    <row r="719" spans="1:27" ht="13.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9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</row>
    <row r="720" spans="1:27" ht="13.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9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</row>
    <row r="721" spans="1:27" ht="13.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9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</row>
    <row r="722" spans="1:27" ht="13.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9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</row>
    <row r="723" spans="1:27" ht="13.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9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</row>
    <row r="724" spans="1:27" ht="13.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9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</row>
    <row r="725" spans="1:27" ht="13.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9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</row>
    <row r="726" spans="1:27" ht="13.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9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</row>
    <row r="727" spans="1:27" ht="13.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9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</row>
    <row r="728" spans="1:27" ht="13.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9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</row>
    <row r="729" spans="1:27" ht="13.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9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</row>
    <row r="730" spans="1:27" ht="13.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9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</row>
    <row r="731" spans="1:27" ht="13.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9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</row>
    <row r="732" spans="1:27" ht="13.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9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</row>
    <row r="733" spans="1:27" ht="13.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9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</row>
    <row r="734" spans="1:27" ht="13.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9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</row>
    <row r="735" spans="1:27" ht="13.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9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</row>
    <row r="736" spans="1:27" ht="13.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9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</row>
    <row r="737" spans="1:27" ht="13.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9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</row>
    <row r="738" spans="1:27" ht="13.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9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</row>
    <row r="739" spans="1:27" ht="13.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9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</row>
    <row r="740" spans="1:27" ht="13.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9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</row>
    <row r="741" spans="1:27" ht="13.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9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</row>
    <row r="742" spans="1:27" ht="13.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9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</row>
    <row r="743" spans="1:27" ht="13.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9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</row>
    <row r="744" spans="1:27" ht="13.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9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</row>
    <row r="745" spans="1:27" ht="13.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9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</row>
    <row r="746" spans="1:27" ht="13.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9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</row>
    <row r="747" spans="1:27" ht="13.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9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</row>
    <row r="748" spans="1:27" ht="13.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9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</row>
    <row r="749" spans="1:27" ht="13.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9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</row>
    <row r="750" spans="1:27" ht="13.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9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</row>
    <row r="751" spans="1:27" ht="13.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9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</row>
    <row r="752" spans="1:27" ht="13.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9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</row>
    <row r="753" spans="1:27" ht="13.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9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</row>
    <row r="754" spans="1:27" ht="13.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9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</row>
    <row r="755" spans="1:27" ht="13.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9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</row>
    <row r="756" spans="1:27" ht="13.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9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</row>
    <row r="757" spans="1:27" ht="13.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9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</row>
    <row r="758" spans="1:27" ht="13.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9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</row>
    <row r="759" spans="1:27" ht="13.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9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</row>
    <row r="760" spans="1:27" ht="13.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9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</row>
    <row r="761" spans="1:27" ht="13.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9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</row>
    <row r="762" spans="1:27" ht="13.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9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</row>
    <row r="763" spans="1:27" ht="13.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9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</row>
    <row r="764" spans="1:27" ht="13.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9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</row>
    <row r="765" spans="1:27" ht="13.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9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</row>
    <row r="766" spans="1:27" ht="13.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9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</row>
    <row r="767" spans="1:27" ht="13.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9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</row>
    <row r="768" spans="1:27" ht="13.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9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</row>
    <row r="769" spans="1:27" ht="13.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9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</row>
    <row r="770" spans="1:27" ht="13.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9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</row>
    <row r="771" spans="1:27" ht="13.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9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</row>
    <row r="772" spans="1:27" ht="13.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9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</row>
    <row r="773" spans="1:27" ht="13.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9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</row>
    <row r="774" spans="1:27" ht="13.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9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</row>
    <row r="775" spans="1:27" ht="13.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9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</row>
    <row r="776" spans="1:27" ht="13.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9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</row>
    <row r="777" spans="1:27" ht="13.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9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</row>
    <row r="778" spans="1:27" ht="13.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9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</row>
    <row r="779" spans="1:27" ht="13.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9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</row>
    <row r="780" spans="1:27" ht="13.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9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</row>
    <row r="781" spans="1:27" ht="13.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9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</row>
    <row r="782" spans="1:27" ht="13.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9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</row>
    <row r="783" spans="1:27" ht="13.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9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</row>
    <row r="784" spans="1:27" ht="13.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9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</row>
    <row r="785" spans="1:27" ht="13.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9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</row>
    <row r="786" spans="1:27" ht="13.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9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</row>
    <row r="787" spans="1:27" ht="13.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9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</row>
    <row r="788" spans="1:27" ht="13.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9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</row>
    <row r="789" spans="1:27" ht="13.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9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</row>
    <row r="790" spans="1:27" ht="13.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9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</row>
    <row r="791" spans="1:27" ht="13.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9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</row>
    <row r="792" spans="1:27" ht="13.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9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</row>
    <row r="793" spans="1:27" ht="13.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9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</row>
    <row r="794" spans="1:27" ht="13.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9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</row>
    <row r="795" spans="1:27" ht="13.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9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</row>
    <row r="796" spans="1:27" ht="13.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9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</row>
    <row r="797" spans="1:27" ht="13.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9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</row>
    <row r="798" spans="1:27" ht="13.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9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</row>
    <row r="799" spans="1:27" ht="13.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9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</row>
    <row r="800" spans="1:27" ht="13.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9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</row>
    <row r="801" spans="1:27" ht="13.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9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</row>
    <row r="802" spans="1:27" ht="13.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9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</row>
    <row r="803" spans="1:27" ht="13.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9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</row>
    <row r="804" spans="1:27" ht="13.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9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</row>
    <row r="805" spans="1:27" ht="13.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9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</row>
    <row r="806" spans="1:27" ht="13.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9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</row>
    <row r="807" spans="1:27" ht="13.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9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</row>
    <row r="808" spans="1:27" ht="13.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9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</row>
    <row r="809" spans="1:27" ht="13.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9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</row>
    <row r="810" spans="1:27" ht="13.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9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</row>
    <row r="811" spans="1:27" ht="13.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9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</row>
    <row r="812" spans="1:27" ht="13.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9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</row>
    <row r="813" spans="1:27" ht="13.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9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</row>
    <row r="814" spans="1:27" ht="13.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9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</row>
    <row r="815" spans="1:27" ht="13.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9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</row>
    <row r="816" spans="1:27" ht="13.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9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</row>
    <row r="817" spans="1:27" ht="13.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9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</row>
    <row r="818" spans="1:27" ht="13.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9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</row>
    <row r="819" spans="1:27" ht="13.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9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</row>
    <row r="820" spans="1:27" ht="13.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9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</row>
    <row r="821" spans="1:27" ht="13.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9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</row>
    <row r="822" spans="1:27" ht="13.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9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</row>
    <row r="823" spans="1:27" ht="13.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9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</row>
    <row r="824" spans="1:27" ht="13.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9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</row>
    <row r="825" spans="1:27" ht="13.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9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</row>
    <row r="826" spans="1:27" ht="13.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9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</row>
    <row r="827" spans="1:27" ht="13.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9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</row>
    <row r="828" spans="1:27" ht="13.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9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</row>
    <row r="829" spans="1:27" ht="13.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9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</row>
    <row r="830" spans="1:27" ht="13.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9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</row>
    <row r="831" spans="1:27" ht="13.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9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</row>
    <row r="832" spans="1:27" ht="13.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9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</row>
    <row r="833" spans="1:27" ht="13.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9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</row>
    <row r="834" spans="1:27" ht="13.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9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</row>
    <row r="835" spans="1:27" ht="13.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9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</row>
    <row r="836" spans="1:27" ht="13.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9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</row>
    <row r="837" spans="1:27" ht="13.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9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</row>
    <row r="838" spans="1:27" ht="13.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9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</row>
    <row r="839" spans="1:27" ht="13.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9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</row>
    <row r="840" spans="1:27" ht="13.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9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</row>
    <row r="841" spans="1:27" ht="13.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9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</row>
    <row r="842" spans="1:27" ht="13.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9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</row>
    <row r="843" spans="1:27" ht="13.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9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</row>
    <row r="844" spans="1:27" ht="13.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9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</row>
    <row r="845" spans="1:27" ht="13.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9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</row>
    <row r="846" spans="1:27" ht="13.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9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</row>
    <row r="847" spans="1:27" ht="13.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9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</row>
    <row r="848" spans="1:27" ht="13.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9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</row>
    <row r="849" spans="1:27" ht="13.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9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</row>
    <row r="850" spans="1:27" ht="13.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9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</row>
    <row r="851" spans="1:27" ht="13.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9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</row>
    <row r="852" spans="1:27" ht="13.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9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</row>
    <row r="853" spans="1:27" ht="13.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9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</row>
    <row r="854" spans="1:27" ht="13.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9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</row>
    <row r="855" spans="1:27" ht="13.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9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</row>
    <row r="856" spans="1:27" ht="13.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9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</row>
    <row r="857" spans="1:27" ht="13.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9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</row>
    <row r="858" spans="1:27" ht="13.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9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</row>
    <row r="859" spans="1:27" ht="13.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9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</row>
    <row r="860" spans="1:27" ht="13.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9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</row>
    <row r="861" spans="1:27" ht="13.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9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</row>
    <row r="862" spans="1:27" ht="13.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9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</row>
    <row r="863" spans="1:27" ht="13.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9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</row>
    <row r="864" spans="1:27" ht="13.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9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</row>
    <row r="865" spans="1:27" ht="13.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9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</row>
    <row r="866" spans="1:27" ht="13.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9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</row>
    <row r="867" spans="1:27" ht="13.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9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</row>
    <row r="868" spans="1:27" ht="13.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9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</row>
    <row r="869" spans="1:27" ht="13.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9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</row>
    <row r="870" spans="1:27" ht="13.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9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</row>
    <row r="871" spans="1:27" ht="13.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9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</row>
    <row r="872" spans="1:27" ht="13.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9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</row>
    <row r="873" spans="1:27" ht="13.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9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</row>
    <row r="874" spans="1:27" ht="13.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9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</row>
    <row r="875" spans="1:27" ht="13.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9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</row>
    <row r="876" spans="1:27" ht="13.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9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</row>
    <row r="877" spans="1:27" ht="13.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9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</row>
    <row r="878" spans="1:27" ht="13.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9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</row>
    <row r="879" spans="1:27" ht="13.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9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</row>
    <row r="880" spans="1:27" ht="13.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9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</row>
    <row r="881" spans="1:27" ht="13.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9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</row>
    <row r="882" spans="1:27" ht="13.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9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</row>
    <row r="883" spans="1:27" ht="13.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9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</row>
    <row r="884" spans="1:27" ht="13.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9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</row>
    <row r="885" spans="1:27" ht="13.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9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</row>
    <row r="886" spans="1:27" ht="13.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9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</row>
    <row r="887" spans="1:27" ht="13.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9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</row>
    <row r="888" spans="1:27" ht="13.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9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</row>
    <row r="889" spans="1:27" ht="13.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9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</row>
    <row r="890" spans="1:27" ht="13.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9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</row>
    <row r="891" spans="1:27" ht="13.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9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</row>
    <row r="892" spans="1:27" ht="13.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9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</row>
    <row r="893" spans="1:27" ht="13.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9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</row>
    <row r="894" spans="1:27" ht="13.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9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</row>
    <row r="895" spans="1:27" ht="13.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9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</row>
    <row r="896" spans="1:27" ht="13.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9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</row>
    <row r="897" spans="1:27" ht="13.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9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</row>
    <row r="898" spans="1:27" ht="13.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9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</row>
    <row r="899" spans="1:27" ht="13.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9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</row>
    <row r="900" spans="1:27" ht="13.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9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</row>
    <row r="901" spans="1:27" ht="13.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9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</row>
    <row r="902" spans="1:27" ht="13.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9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</row>
    <row r="903" spans="1:27" ht="13.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9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</row>
    <row r="904" spans="1:27" ht="13.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9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</row>
    <row r="905" spans="1:27" ht="13.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9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</row>
    <row r="906" spans="1:27" ht="13.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9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</row>
    <row r="907" spans="1:27" ht="13.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9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</row>
    <row r="908" spans="1:27" ht="13.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9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</row>
    <row r="909" spans="1:27" ht="13.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9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</row>
    <row r="910" spans="1:27" ht="13.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9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</row>
    <row r="911" spans="1:27" ht="13.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9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</row>
    <row r="912" spans="1:27" ht="13.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9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</row>
    <row r="913" spans="1:27" ht="13.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9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</row>
    <row r="914" spans="1:27" ht="13.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9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</row>
    <row r="915" spans="1:27" ht="13.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9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</row>
    <row r="916" spans="1:27" ht="13.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9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</row>
    <row r="917" spans="1:27" ht="13.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9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</row>
    <row r="918" spans="1:27" ht="13.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9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</row>
    <row r="919" spans="1:27" ht="13.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9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</row>
    <row r="920" spans="1:27" ht="13.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9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</row>
    <row r="921" spans="1:27" ht="13.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9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</row>
    <row r="922" spans="1:27" ht="13.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9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</row>
    <row r="923" spans="1:27" ht="13.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9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</row>
    <row r="924" spans="1:27" ht="13.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9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</row>
    <row r="925" spans="1:27" ht="13.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9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</row>
    <row r="926" spans="1:27" ht="13.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9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</row>
    <row r="927" spans="1:27" ht="13.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9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</row>
    <row r="928" spans="1:27" ht="13.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9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</row>
    <row r="929" spans="1:27" ht="13.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9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</row>
    <row r="930" spans="1:27" ht="13.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9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</row>
    <row r="931" spans="1:27" ht="13.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9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</row>
    <row r="932" spans="1:27" ht="13.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9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</row>
    <row r="933" spans="1:27" ht="13.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9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</row>
    <row r="934" spans="1:27" ht="13.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9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</row>
    <row r="935" spans="1:27" ht="13.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9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</row>
    <row r="936" spans="1:27" ht="13.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9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</row>
    <row r="937" spans="1:27" ht="13.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9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</row>
    <row r="938" spans="1:27" ht="13.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9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</row>
    <row r="939" spans="1:27" ht="13.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9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</row>
    <row r="940" spans="1:27" ht="13.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9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</row>
    <row r="941" spans="1:27" ht="13.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9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</row>
    <row r="942" spans="1:27" ht="13.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9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</row>
    <row r="943" spans="1:27" ht="13.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9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</row>
    <row r="944" spans="1:27" ht="13.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9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</row>
    <row r="945" spans="1:27" ht="13.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9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</row>
    <row r="946" spans="1:27" ht="13.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9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</row>
    <row r="947" spans="1:27" ht="13.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9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</row>
    <row r="948" spans="1:27" ht="13.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9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</row>
    <row r="949" spans="1:27" ht="13.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9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</row>
    <row r="950" spans="1:27" ht="13.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9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</row>
    <row r="951" spans="1:27" ht="13.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9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</row>
    <row r="952" spans="1:27" ht="13.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9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</row>
    <row r="953" spans="1:27" ht="13.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9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</row>
    <row r="954" spans="1:27" ht="13.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9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</row>
    <row r="955" spans="1:27" ht="13.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9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</row>
    <row r="956" spans="1:27" ht="13.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9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</row>
    <row r="957" spans="1:27" ht="13.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9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</row>
    <row r="958" spans="1:27" ht="13.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9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</row>
    <row r="959" spans="1:27" ht="13.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9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</row>
    <row r="960" spans="1:27" ht="13.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9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</row>
    <row r="961" spans="1:27" ht="13.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9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</row>
    <row r="962" spans="1:27" ht="13.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9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</row>
    <row r="963" spans="1:27" ht="13.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9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</row>
    <row r="964" spans="1:27" ht="13.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9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</row>
    <row r="965" spans="1:27" ht="13.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9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</row>
    <row r="966" spans="1:27" ht="13.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9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</row>
    <row r="967" spans="1:27" ht="13.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9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</row>
    <row r="968" spans="1:27" ht="13.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9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</row>
    <row r="969" spans="1:27" ht="13.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9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</row>
    <row r="970" spans="1:27" ht="13.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9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</row>
    <row r="971" spans="1:27" ht="13.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9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</row>
    <row r="972" spans="1:27" ht="13.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9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</row>
    <row r="973" spans="1:27" ht="13.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9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</row>
    <row r="974" spans="1:27" ht="13.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9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</row>
    <row r="975" spans="1:27" ht="13.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9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</row>
    <row r="976" spans="1:27" ht="13.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9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</row>
    <row r="977" spans="1:27" ht="13.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9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</row>
    <row r="978" spans="1:27" ht="13.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9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</row>
    <row r="979" spans="1:27" ht="13.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9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</row>
    <row r="980" spans="1:27" ht="13.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9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</row>
    <row r="981" spans="1:27" ht="13.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9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</row>
    <row r="982" spans="1:27" ht="13.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9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</row>
    <row r="983" spans="1:27" ht="13.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9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</row>
    <row r="984" spans="1:27" ht="13.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9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</row>
    <row r="985" spans="1:27" ht="13.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9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</row>
    <row r="986" spans="1:27" ht="13.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9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</row>
    <row r="987" spans="1:27" ht="13.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9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</row>
    <row r="988" spans="1:27" ht="13.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9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</row>
    <row r="989" spans="1:27" ht="13.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9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</row>
    <row r="990" spans="1:27" ht="13.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9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</row>
    <row r="991" spans="1:27" ht="13.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9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</row>
    <row r="992" spans="1:27" ht="13.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9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</row>
    <row r="993" spans="1:27" ht="13.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9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</row>
    <row r="994" spans="1:27" ht="13.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9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</row>
    <row r="995" spans="1:27" ht="13.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9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</row>
    <row r="996" spans="1:27" ht="13.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9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</row>
    <row r="997" spans="1:27" ht="13.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9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</row>
    <row r="998" spans="1:27" ht="13.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9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</row>
    <row r="999" spans="1:27" ht="13.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9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</row>
    <row r="1000" spans="1:27" ht="13.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9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</row>
    <row r="1001" spans="1:27" ht="13.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9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</row>
    <row r="1002" spans="1:27" ht="13.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9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</row>
  </sheetData>
  <mergeCells count="32">
    <mergeCell ref="M17:O17"/>
    <mergeCell ref="M18:O18"/>
    <mergeCell ref="C19:F19"/>
    <mergeCell ref="H3:I4"/>
    <mergeCell ref="J3:K4"/>
    <mergeCell ref="L3:L4"/>
    <mergeCell ref="M3:M4"/>
    <mergeCell ref="M19:O19"/>
    <mergeCell ref="F3:F4"/>
    <mergeCell ref="G3:G4"/>
    <mergeCell ref="C17:F17"/>
    <mergeCell ref="C18:F18"/>
    <mergeCell ref="V17:W17"/>
    <mergeCell ref="V18:X18"/>
    <mergeCell ref="V19:X19"/>
    <mergeCell ref="P3:U3"/>
    <mergeCell ref="V3:V4"/>
    <mergeCell ref="P4:Q4"/>
    <mergeCell ref="R4:S4"/>
    <mergeCell ref="W3:W4"/>
    <mergeCell ref="Y3:Y4"/>
    <mergeCell ref="Z3:AA3"/>
    <mergeCell ref="A1:AA1"/>
    <mergeCell ref="A2:AA2"/>
    <mergeCell ref="A3:A4"/>
    <mergeCell ref="B3:B4"/>
    <mergeCell ref="C3:C4"/>
    <mergeCell ref="D3:D4"/>
    <mergeCell ref="E3:E4"/>
    <mergeCell ref="X3:X4"/>
    <mergeCell ref="N3:N4"/>
    <mergeCell ref="O3:O4"/>
  </mergeCells>
  <dataValidations count="5">
    <dataValidation type="list" allowBlank="1" showErrorMessage="1" sqref="B5">
      <formula1>CORREGIDA</formula1>
    </dataValidation>
    <dataValidation type="list" allowBlank="1" showErrorMessage="1" sqref="C5:C16">
      <formula1>Fuente</formula1>
    </dataValidation>
    <dataValidation type="list" allowBlank="1" showErrorMessage="1" sqref="D5:D16">
      <formula1>Etapa</formula1>
    </dataValidation>
    <dataValidation type="list" allowBlank="1" showErrorMessage="1" sqref="B6:B16">
      <formula1>Clase</formula1>
    </dataValidation>
    <dataValidation type="list" allowBlank="1" showErrorMessage="1" sqref="E5:E16">
      <formula1>Tipo</formula1>
    </dataValidation>
  </dataValidations>
  <printOptions horizontalCentered="1" verticalCentered="1"/>
  <pageMargins left="0" right="0" top="0" bottom="0" header="0" footer="0"/>
  <pageSetup paperSize="14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00"/>
  <sheetViews>
    <sheetView workbookViewId="0"/>
  </sheetViews>
  <sheetFormatPr baseColWidth="10" defaultColWidth="14.42578125" defaultRowHeight="15" customHeight="1"/>
  <cols>
    <col min="1" max="1" width="5.42578125" customWidth="1"/>
    <col min="2" max="2" width="26" customWidth="1"/>
    <col min="3" max="3" width="4.7109375" customWidth="1"/>
    <col min="4" max="4" width="14.7109375" customWidth="1"/>
    <col min="5" max="5" width="6.5703125" customWidth="1"/>
    <col min="6" max="26" width="10.7109375" customWidth="1"/>
  </cols>
  <sheetData>
    <row r="1" spans="2:5" ht="14.25" customHeight="1">
      <c r="B1" s="42" t="s">
        <v>2</v>
      </c>
      <c r="C1" s="20"/>
      <c r="D1" s="65" t="s">
        <v>117</v>
      </c>
      <c r="E1" s="66"/>
    </row>
    <row r="2" spans="2:5" ht="14.25" customHeight="1">
      <c r="B2" s="43" t="s">
        <v>53</v>
      </c>
      <c r="C2" s="21"/>
      <c r="D2" s="43" t="s">
        <v>118</v>
      </c>
      <c r="E2" s="21">
        <v>1</v>
      </c>
    </row>
    <row r="3" spans="2:5" ht="14.25" customHeight="1">
      <c r="B3" s="43" t="s">
        <v>22</v>
      </c>
      <c r="C3" s="21"/>
      <c r="D3" s="43" t="s">
        <v>28</v>
      </c>
      <c r="E3" s="21">
        <v>2</v>
      </c>
    </row>
    <row r="4" spans="2:5" ht="14.25" customHeight="1">
      <c r="C4" s="21"/>
      <c r="D4" s="43" t="s">
        <v>75</v>
      </c>
      <c r="E4" s="21">
        <v>3</v>
      </c>
    </row>
    <row r="5" spans="2:5" ht="14.25" customHeight="1">
      <c r="B5" s="42" t="s">
        <v>3</v>
      </c>
      <c r="C5" s="21"/>
      <c r="D5" s="43" t="s">
        <v>68</v>
      </c>
      <c r="E5" s="21">
        <v>4</v>
      </c>
    </row>
    <row r="6" spans="2:5" ht="14.25" customHeight="1">
      <c r="B6" s="43" t="s">
        <v>54</v>
      </c>
      <c r="C6" s="21"/>
      <c r="D6" s="43" t="s">
        <v>119</v>
      </c>
      <c r="E6" s="21">
        <v>5</v>
      </c>
    </row>
    <row r="7" spans="2:5" ht="14.25" customHeight="1">
      <c r="B7" s="43" t="s">
        <v>23</v>
      </c>
      <c r="C7" s="21"/>
      <c r="E7" s="21"/>
    </row>
    <row r="8" spans="2:5" ht="14.25" customHeight="1">
      <c r="C8" s="21"/>
      <c r="D8" s="65" t="s">
        <v>9</v>
      </c>
      <c r="E8" s="66"/>
    </row>
    <row r="9" spans="2:5" ht="14.25" customHeight="1">
      <c r="B9" s="42" t="s">
        <v>4</v>
      </c>
      <c r="C9" s="21"/>
      <c r="D9" s="43" t="s">
        <v>120</v>
      </c>
      <c r="E9" s="21">
        <v>1</v>
      </c>
    </row>
    <row r="10" spans="2:5" ht="14.25" customHeight="1">
      <c r="B10" s="43" t="s">
        <v>24</v>
      </c>
      <c r="C10" s="21"/>
      <c r="D10" s="43" t="s">
        <v>32</v>
      </c>
      <c r="E10" s="21">
        <v>2</v>
      </c>
    </row>
    <row r="11" spans="2:5" ht="14.25" customHeight="1">
      <c r="B11" s="43" t="s">
        <v>121</v>
      </c>
      <c r="C11" s="21"/>
      <c r="D11" s="43" t="s">
        <v>29</v>
      </c>
      <c r="E11" s="21">
        <v>3</v>
      </c>
    </row>
    <row r="12" spans="2:5" ht="14.25" customHeight="1">
      <c r="B12" s="43" t="s">
        <v>122</v>
      </c>
      <c r="C12" s="21"/>
      <c r="D12" s="43" t="s">
        <v>57</v>
      </c>
      <c r="E12" s="21">
        <v>4</v>
      </c>
    </row>
    <row r="13" spans="2:5" ht="14.25" customHeight="1">
      <c r="B13" s="43" t="s">
        <v>39</v>
      </c>
      <c r="C13" s="21"/>
      <c r="D13" s="43" t="s">
        <v>123</v>
      </c>
      <c r="E13" s="21">
        <v>5</v>
      </c>
    </row>
    <row r="14" spans="2:5" ht="14.25" customHeight="1">
      <c r="C14" s="21"/>
      <c r="E14" s="21"/>
    </row>
    <row r="15" spans="2:5" ht="14.25" customHeight="1">
      <c r="B15" s="42" t="s">
        <v>5</v>
      </c>
      <c r="C15" s="21"/>
      <c r="D15" s="65" t="s">
        <v>11</v>
      </c>
      <c r="E15" s="66"/>
    </row>
    <row r="16" spans="2:5" ht="14.25" customHeight="1">
      <c r="B16" s="43" t="s">
        <v>79</v>
      </c>
      <c r="C16" s="21"/>
      <c r="D16" s="43" t="s">
        <v>124</v>
      </c>
      <c r="E16" s="22" t="s">
        <v>125</v>
      </c>
    </row>
    <row r="17" spans="2:5" ht="14.25" customHeight="1">
      <c r="B17" s="43" t="s">
        <v>126</v>
      </c>
      <c r="C17" s="21"/>
      <c r="D17" s="43" t="s">
        <v>82</v>
      </c>
      <c r="E17" s="22" t="s">
        <v>127</v>
      </c>
    </row>
    <row r="18" spans="2:5" ht="14.25" customHeight="1">
      <c r="B18" s="43" t="s">
        <v>25</v>
      </c>
      <c r="C18" s="21"/>
      <c r="D18" s="43" t="s">
        <v>85</v>
      </c>
      <c r="E18" s="22" t="s">
        <v>128</v>
      </c>
    </row>
    <row r="19" spans="2:5" ht="14.25" customHeight="1">
      <c r="B19" s="43" t="s">
        <v>102</v>
      </c>
      <c r="C19" s="21"/>
      <c r="D19" s="43" t="s">
        <v>106</v>
      </c>
      <c r="E19" s="22" t="s">
        <v>129</v>
      </c>
    </row>
    <row r="20" spans="2:5" ht="14.25" customHeight="1">
      <c r="B20" s="43" t="s">
        <v>40</v>
      </c>
      <c r="C20" s="21"/>
    </row>
    <row r="21" spans="2:5" ht="14.25" customHeight="1">
      <c r="B21" s="43" t="s">
        <v>130</v>
      </c>
      <c r="C21" s="21"/>
    </row>
    <row r="22" spans="2:5" ht="14.25" customHeight="1">
      <c r="B22" s="43" t="s">
        <v>131</v>
      </c>
      <c r="C22" s="21"/>
    </row>
    <row r="23" spans="2:5" ht="14.25" customHeight="1">
      <c r="B23" s="43" t="s">
        <v>132</v>
      </c>
      <c r="C23" s="21"/>
    </row>
    <row r="24" spans="2:5" ht="14.25" customHeight="1">
      <c r="C24" s="21"/>
    </row>
    <row r="25" spans="2:5" ht="14.25" customHeight="1">
      <c r="C25" s="21"/>
    </row>
    <row r="26" spans="2:5" ht="14.25" customHeight="1">
      <c r="C26" s="21"/>
    </row>
    <row r="27" spans="2:5" ht="14.25" customHeight="1">
      <c r="C27" s="21"/>
    </row>
    <row r="28" spans="2:5" ht="14.25" customHeight="1">
      <c r="C28" s="21"/>
    </row>
    <row r="29" spans="2:5" ht="14.25" customHeight="1">
      <c r="C29" s="21"/>
    </row>
    <row r="30" spans="2:5" ht="14.25" customHeight="1">
      <c r="C30" s="21"/>
    </row>
    <row r="31" spans="2:5" ht="14.25" customHeight="1">
      <c r="C31" s="21"/>
    </row>
    <row r="32" spans="2:5" ht="14.25" customHeight="1">
      <c r="C32" s="21"/>
    </row>
    <row r="33" spans="3:3" ht="14.25" customHeight="1">
      <c r="C33" s="21"/>
    </row>
    <row r="34" spans="3:3" ht="14.25" customHeight="1">
      <c r="C34" s="21"/>
    </row>
    <row r="35" spans="3:3" ht="14.25" customHeight="1">
      <c r="C35" s="21"/>
    </row>
    <row r="36" spans="3:3" ht="14.25" customHeight="1">
      <c r="C36" s="21"/>
    </row>
    <row r="37" spans="3:3" ht="14.25" customHeight="1">
      <c r="C37" s="21"/>
    </row>
    <row r="38" spans="3:3" ht="14.25" customHeight="1">
      <c r="C38" s="21"/>
    </row>
    <row r="39" spans="3:3" ht="14.25" customHeight="1">
      <c r="C39" s="21"/>
    </row>
    <row r="40" spans="3:3" ht="14.25" customHeight="1">
      <c r="C40" s="21"/>
    </row>
    <row r="41" spans="3:3" ht="14.25" customHeight="1">
      <c r="C41" s="21"/>
    </row>
    <row r="42" spans="3:3" ht="14.25" customHeight="1">
      <c r="C42" s="21"/>
    </row>
    <row r="43" spans="3:3" ht="14.25" customHeight="1">
      <c r="C43" s="21"/>
    </row>
    <row r="44" spans="3:3" ht="14.25" customHeight="1">
      <c r="C44" s="21"/>
    </row>
    <row r="45" spans="3:3" ht="14.25" customHeight="1">
      <c r="C45" s="21"/>
    </row>
    <row r="46" spans="3:3" ht="14.25" customHeight="1">
      <c r="C46" s="21"/>
    </row>
    <row r="47" spans="3:3" ht="14.25" customHeight="1">
      <c r="C47" s="21"/>
    </row>
    <row r="48" spans="3:3" ht="14.25" customHeight="1">
      <c r="C48" s="21"/>
    </row>
    <row r="49" spans="3:3" ht="14.25" customHeight="1">
      <c r="C49" s="21"/>
    </row>
    <row r="50" spans="3:3" ht="14.25" customHeight="1">
      <c r="C50" s="21"/>
    </row>
    <row r="51" spans="3:3" ht="14.25" customHeight="1">
      <c r="C51" s="21"/>
    </row>
    <row r="52" spans="3:3" ht="14.25" customHeight="1">
      <c r="C52" s="21"/>
    </row>
    <row r="53" spans="3:3" ht="14.25" customHeight="1">
      <c r="C53" s="21"/>
    </row>
    <row r="54" spans="3:3" ht="14.25" customHeight="1">
      <c r="C54" s="21"/>
    </row>
    <row r="55" spans="3:3" ht="14.25" customHeight="1">
      <c r="C55" s="21"/>
    </row>
    <row r="56" spans="3:3" ht="14.25" customHeight="1">
      <c r="C56" s="21"/>
    </row>
    <row r="57" spans="3:3" ht="14.25" customHeight="1">
      <c r="C57" s="21"/>
    </row>
    <row r="58" spans="3:3" ht="14.25" customHeight="1">
      <c r="C58" s="21"/>
    </row>
    <row r="59" spans="3:3" ht="14.25" customHeight="1">
      <c r="C59" s="21"/>
    </row>
    <row r="60" spans="3:3" ht="14.25" customHeight="1">
      <c r="C60" s="21"/>
    </row>
    <row r="61" spans="3:3" ht="14.25" customHeight="1">
      <c r="C61" s="21"/>
    </row>
    <row r="62" spans="3:3" ht="14.25" customHeight="1">
      <c r="C62" s="21"/>
    </row>
    <row r="63" spans="3:3" ht="14.25" customHeight="1">
      <c r="C63" s="21"/>
    </row>
    <row r="64" spans="3:3" ht="14.25" customHeight="1">
      <c r="C64" s="21"/>
    </row>
    <row r="65" spans="3:3" ht="14.25" customHeight="1">
      <c r="C65" s="21"/>
    </row>
    <row r="66" spans="3:3" ht="14.25" customHeight="1">
      <c r="C66" s="21"/>
    </row>
    <row r="67" spans="3:3" ht="14.25" customHeight="1">
      <c r="C67" s="21"/>
    </row>
    <row r="68" spans="3:3" ht="14.25" customHeight="1">
      <c r="C68" s="21"/>
    </row>
    <row r="69" spans="3:3" ht="14.25" customHeight="1">
      <c r="C69" s="21"/>
    </row>
    <row r="70" spans="3:3" ht="14.25" customHeight="1">
      <c r="C70" s="21"/>
    </row>
    <row r="71" spans="3:3" ht="14.25" customHeight="1">
      <c r="C71" s="21"/>
    </row>
    <row r="72" spans="3:3" ht="14.25" customHeight="1">
      <c r="C72" s="21"/>
    </row>
    <row r="73" spans="3:3" ht="14.25" customHeight="1">
      <c r="C73" s="21"/>
    </row>
    <row r="74" spans="3:3" ht="14.25" customHeight="1">
      <c r="C74" s="21"/>
    </row>
    <row r="75" spans="3:3" ht="14.25" customHeight="1">
      <c r="C75" s="21"/>
    </row>
    <row r="76" spans="3:3" ht="14.25" customHeight="1">
      <c r="C76" s="21"/>
    </row>
    <row r="77" spans="3:3" ht="14.25" customHeight="1">
      <c r="C77" s="21"/>
    </row>
    <row r="78" spans="3:3" ht="14.25" customHeight="1">
      <c r="C78" s="21"/>
    </row>
    <row r="79" spans="3:3" ht="14.25" customHeight="1">
      <c r="C79" s="21"/>
    </row>
    <row r="80" spans="3:3" ht="14.25" customHeight="1">
      <c r="C80" s="21"/>
    </row>
    <row r="81" spans="3:3" ht="14.25" customHeight="1">
      <c r="C81" s="21"/>
    </row>
    <row r="82" spans="3:3" ht="14.25" customHeight="1">
      <c r="C82" s="21"/>
    </row>
    <row r="83" spans="3:3" ht="14.25" customHeight="1">
      <c r="C83" s="21"/>
    </row>
    <row r="84" spans="3:3" ht="14.25" customHeight="1">
      <c r="C84" s="21"/>
    </row>
    <row r="85" spans="3:3" ht="14.25" customHeight="1">
      <c r="C85" s="21"/>
    </row>
    <row r="86" spans="3:3" ht="14.25" customHeight="1">
      <c r="C86" s="21"/>
    </row>
    <row r="87" spans="3:3" ht="14.25" customHeight="1">
      <c r="C87" s="21"/>
    </row>
    <row r="88" spans="3:3" ht="14.25" customHeight="1">
      <c r="C88" s="21"/>
    </row>
    <row r="89" spans="3:3" ht="14.25" customHeight="1">
      <c r="C89" s="21"/>
    </row>
    <row r="90" spans="3:3" ht="14.25" customHeight="1">
      <c r="C90" s="21"/>
    </row>
    <row r="91" spans="3:3" ht="14.25" customHeight="1">
      <c r="C91" s="21"/>
    </row>
    <row r="92" spans="3:3" ht="14.25" customHeight="1">
      <c r="C92" s="21"/>
    </row>
    <row r="93" spans="3:3" ht="14.25" customHeight="1">
      <c r="C93" s="21"/>
    </row>
    <row r="94" spans="3:3" ht="14.25" customHeight="1">
      <c r="C94" s="21"/>
    </row>
    <row r="95" spans="3:3" ht="14.25" customHeight="1">
      <c r="C95" s="21"/>
    </row>
    <row r="96" spans="3:3" ht="14.25" customHeight="1">
      <c r="C96" s="21"/>
    </row>
    <row r="97" spans="3:3" ht="14.25" customHeight="1">
      <c r="C97" s="21"/>
    </row>
    <row r="98" spans="3:3" ht="14.25" customHeight="1">
      <c r="C98" s="21"/>
    </row>
    <row r="99" spans="3:3" ht="14.25" customHeight="1">
      <c r="C99" s="21"/>
    </row>
    <row r="100" spans="3:3" ht="14.25" customHeight="1">
      <c r="C100" s="21"/>
    </row>
    <row r="101" spans="3:3" ht="14.25" customHeight="1">
      <c r="C101" s="21"/>
    </row>
    <row r="102" spans="3:3" ht="14.25" customHeight="1">
      <c r="C102" s="21"/>
    </row>
    <row r="103" spans="3:3" ht="14.25" customHeight="1">
      <c r="C103" s="21"/>
    </row>
    <row r="104" spans="3:3" ht="14.25" customHeight="1">
      <c r="C104" s="21"/>
    </row>
    <row r="105" spans="3:3" ht="14.25" customHeight="1">
      <c r="C105" s="21"/>
    </row>
    <row r="106" spans="3:3" ht="14.25" customHeight="1">
      <c r="C106" s="21"/>
    </row>
    <row r="107" spans="3:3" ht="14.25" customHeight="1">
      <c r="C107" s="21"/>
    </row>
    <row r="108" spans="3:3" ht="14.25" customHeight="1">
      <c r="C108" s="21"/>
    </row>
    <row r="109" spans="3:3" ht="14.25" customHeight="1">
      <c r="C109" s="21"/>
    </row>
    <row r="110" spans="3:3" ht="14.25" customHeight="1">
      <c r="C110" s="21"/>
    </row>
    <row r="111" spans="3:3" ht="14.25" customHeight="1">
      <c r="C111" s="21"/>
    </row>
    <row r="112" spans="3:3" ht="14.25" customHeight="1">
      <c r="C112" s="21"/>
    </row>
    <row r="113" spans="3:3" ht="14.25" customHeight="1">
      <c r="C113" s="21"/>
    </row>
    <row r="114" spans="3:3" ht="14.25" customHeight="1">
      <c r="C114" s="21"/>
    </row>
    <row r="115" spans="3:3" ht="14.25" customHeight="1">
      <c r="C115" s="21"/>
    </row>
    <row r="116" spans="3:3" ht="14.25" customHeight="1">
      <c r="C116" s="21"/>
    </row>
    <row r="117" spans="3:3" ht="14.25" customHeight="1">
      <c r="C117" s="21"/>
    </row>
    <row r="118" spans="3:3" ht="14.25" customHeight="1">
      <c r="C118" s="21"/>
    </row>
    <row r="119" spans="3:3" ht="14.25" customHeight="1">
      <c r="C119" s="21"/>
    </row>
    <row r="120" spans="3:3" ht="14.25" customHeight="1">
      <c r="C120" s="21"/>
    </row>
    <row r="121" spans="3:3" ht="14.25" customHeight="1">
      <c r="C121" s="21"/>
    </row>
    <row r="122" spans="3:3" ht="14.25" customHeight="1">
      <c r="C122" s="21"/>
    </row>
    <row r="123" spans="3:3" ht="14.25" customHeight="1">
      <c r="C123" s="21"/>
    </row>
    <row r="124" spans="3:3" ht="14.25" customHeight="1">
      <c r="C124" s="21"/>
    </row>
    <row r="125" spans="3:3" ht="14.25" customHeight="1">
      <c r="C125" s="21"/>
    </row>
    <row r="126" spans="3:3" ht="14.25" customHeight="1">
      <c r="C126" s="21"/>
    </row>
    <row r="127" spans="3:3" ht="14.25" customHeight="1">
      <c r="C127" s="21"/>
    </row>
    <row r="128" spans="3:3" ht="14.25" customHeight="1">
      <c r="C128" s="21"/>
    </row>
    <row r="129" spans="3:3" ht="14.25" customHeight="1">
      <c r="C129" s="21"/>
    </row>
    <row r="130" spans="3:3" ht="14.25" customHeight="1">
      <c r="C130" s="21"/>
    </row>
    <row r="131" spans="3:3" ht="14.25" customHeight="1">
      <c r="C131" s="21"/>
    </row>
    <row r="132" spans="3:3" ht="14.25" customHeight="1">
      <c r="C132" s="21"/>
    </row>
    <row r="133" spans="3:3" ht="14.25" customHeight="1">
      <c r="C133" s="21"/>
    </row>
    <row r="134" spans="3:3" ht="14.25" customHeight="1">
      <c r="C134" s="21"/>
    </row>
    <row r="135" spans="3:3" ht="14.25" customHeight="1">
      <c r="C135" s="21"/>
    </row>
    <row r="136" spans="3:3" ht="14.25" customHeight="1">
      <c r="C136" s="21"/>
    </row>
    <row r="137" spans="3:3" ht="14.25" customHeight="1">
      <c r="C137" s="21"/>
    </row>
    <row r="138" spans="3:3" ht="14.25" customHeight="1">
      <c r="C138" s="21"/>
    </row>
    <row r="139" spans="3:3" ht="14.25" customHeight="1">
      <c r="C139" s="21"/>
    </row>
    <row r="140" spans="3:3" ht="14.25" customHeight="1">
      <c r="C140" s="21"/>
    </row>
    <row r="141" spans="3:3" ht="14.25" customHeight="1">
      <c r="C141" s="21"/>
    </row>
    <row r="142" spans="3:3" ht="14.25" customHeight="1">
      <c r="C142" s="21"/>
    </row>
    <row r="143" spans="3:3" ht="14.25" customHeight="1">
      <c r="C143" s="21"/>
    </row>
    <row r="144" spans="3:3" ht="14.25" customHeight="1">
      <c r="C144" s="21"/>
    </row>
    <row r="145" spans="3:3" ht="14.25" customHeight="1">
      <c r="C145" s="21"/>
    </row>
    <row r="146" spans="3:3" ht="14.25" customHeight="1">
      <c r="C146" s="21"/>
    </row>
    <row r="147" spans="3:3" ht="14.25" customHeight="1">
      <c r="C147" s="21"/>
    </row>
    <row r="148" spans="3:3" ht="14.25" customHeight="1">
      <c r="C148" s="21"/>
    </row>
    <row r="149" spans="3:3" ht="14.25" customHeight="1">
      <c r="C149" s="21"/>
    </row>
    <row r="150" spans="3:3" ht="14.25" customHeight="1">
      <c r="C150" s="21"/>
    </row>
    <row r="151" spans="3:3" ht="14.25" customHeight="1">
      <c r="C151" s="21"/>
    </row>
    <row r="152" spans="3:3" ht="14.25" customHeight="1">
      <c r="C152" s="21"/>
    </row>
    <row r="153" spans="3:3" ht="14.25" customHeight="1">
      <c r="C153" s="21"/>
    </row>
    <row r="154" spans="3:3" ht="14.25" customHeight="1">
      <c r="C154" s="21"/>
    </row>
    <row r="155" spans="3:3" ht="14.25" customHeight="1">
      <c r="C155" s="21"/>
    </row>
    <row r="156" spans="3:3" ht="14.25" customHeight="1">
      <c r="C156" s="21"/>
    </row>
    <row r="157" spans="3:3" ht="14.25" customHeight="1">
      <c r="C157" s="21"/>
    </row>
    <row r="158" spans="3:3" ht="14.25" customHeight="1">
      <c r="C158" s="21"/>
    </row>
    <row r="159" spans="3:3" ht="14.25" customHeight="1">
      <c r="C159" s="21"/>
    </row>
    <row r="160" spans="3:3" ht="14.25" customHeight="1">
      <c r="C160" s="21"/>
    </row>
    <row r="161" spans="3:3" ht="14.25" customHeight="1">
      <c r="C161" s="21"/>
    </row>
    <row r="162" spans="3:3" ht="14.25" customHeight="1">
      <c r="C162" s="21"/>
    </row>
    <row r="163" spans="3:3" ht="14.25" customHeight="1">
      <c r="C163" s="21"/>
    </row>
    <row r="164" spans="3:3" ht="14.25" customHeight="1">
      <c r="C164" s="21"/>
    </row>
    <row r="165" spans="3:3" ht="14.25" customHeight="1">
      <c r="C165" s="21"/>
    </row>
    <row r="166" spans="3:3" ht="14.25" customHeight="1">
      <c r="C166" s="21"/>
    </row>
    <row r="167" spans="3:3" ht="14.25" customHeight="1">
      <c r="C167" s="21"/>
    </row>
    <row r="168" spans="3:3" ht="14.25" customHeight="1">
      <c r="C168" s="21"/>
    </row>
    <row r="169" spans="3:3" ht="14.25" customHeight="1">
      <c r="C169" s="21"/>
    </row>
    <row r="170" spans="3:3" ht="14.25" customHeight="1">
      <c r="C170" s="21"/>
    </row>
    <row r="171" spans="3:3" ht="14.25" customHeight="1">
      <c r="C171" s="21"/>
    </row>
    <row r="172" spans="3:3" ht="14.25" customHeight="1">
      <c r="C172" s="21"/>
    </row>
    <row r="173" spans="3:3" ht="14.25" customHeight="1">
      <c r="C173" s="21"/>
    </row>
    <row r="174" spans="3:3" ht="14.25" customHeight="1">
      <c r="C174" s="21"/>
    </row>
    <row r="175" spans="3:3" ht="14.25" customHeight="1">
      <c r="C175" s="21"/>
    </row>
    <row r="176" spans="3:3" ht="14.25" customHeight="1">
      <c r="C176" s="21"/>
    </row>
    <row r="177" spans="3:3" ht="14.25" customHeight="1">
      <c r="C177" s="21"/>
    </row>
    <row r="178" spans="3:3" ht="14.25" customHeight="1">
      <c r="C178" s="21"/>
    </row>
    <row r="179" spans="3:3" ht="14.25" customHeight="1">
      <c r="C179" s="21"/>
    </row>
    <row r="180" spans="3:3" ht="14.25" customHeight="1">
      <c r="C180" s="21"/>
    </row>
    <row r="181" spans="3:3" ht="14.25" customHeight="1">
      <c r="C181" s="21"/>
    </row>
    <row r="182" spans="3:3" ht="14.25" customHeight="1">
      <c r="C182" s="21"/>
    </row>
    <row r="183" spans="3:3" ht="14.25" customHeight="1">
      <c r="C183" s="21"/>
    </row>
    <row r="184" spans="3:3" ht="14.25" customHeight="1">
      <c r="C184" s="21"/>
    </row>
    <row r="185" spans="3:3" ht="14.25" customHeight="1">
      <c r="C185" s="21"/>
    </row>
    <row r="186" spans="3:3" ht="14.25" customHeight="1">
      <c r="C186" s="21"/>
    </row>
    <row r="187" spans="3:3" ht="14.25" customHeight="1">
      <c r="C187" s="21"/>
    </row>
    <row r="188" spans="3:3" ht="14.25" customHeight="1">
      <c r="C188" s="21"/>
    </row>
    <row r="189" spans="3:3" ht="14.25" customHeight="1">
      <c r="C189" s="21"/>
    </row>
    <row r="190" spans="3:3" ht="14.25" customHeight="1">
      <c r="C190" s="21"/>
    </row>
    <row r="191" spans="3:3" ht="14.25" customHeight="1">
      <c r="C191" s="21"/>
    </row>
    <row r="192" spans="3:3" ht="14.25" customHeight="1">
      <c r="C192" s="21"/>
    </row>
    <row r="193" spans="3:3" ht="14.25" customHeight="1">
      <c r="C193" s="21"/>
    </row>
    <row r="194" spans="3:3" ht="14.25" customHeight="1">
      <c r="C194" s="21"/>
    </row>
    <row r="195" spans="3:3" ht="14.25" customHeight="1">
      <c r="C195" s="21"/>
    </row>
    <row r="196" spans="3:3" ht="14.25" customHeight="1">
      <c r="C196" s="21"/>
    </row>
    <row r="197" spans="3:3" ht="14.25" customHeight="1">
      <c r="C197" s="21"/>
    </row>
    <row r="198" spans="3:3" ht="14.25" customHeight="1">
      <c r="C198" s="21"/>
    </row>
    <row r="199" spans="3:3" ht="14.25" customHeight="1">
      <c r="C199" s="21"/>
    </row>
    <row r="200" spans="3:3" ht="14.25" customHeight="1">
      <c r="C200" s="21"/>
    </row>
    <row r="201" spans="3:3" ht="14.25" customHeight="1">
      <c r="C201" s="21"/>
    </row>
    <row r="202" spans="3:3" ht="14.25" customHeight="1">
      <c r="C202" s="21"/>
    </row>
    <row r="203" spans="3:3" ht="14.25" customHeight="1">
      <c r="C203" s="21"/>
    </row>
    <row r="204" spans="3:3" ht="14.25" customHeight="1">
      <c r="C204" s="21"/>
    </row>
    <row r="205" spans="3:3" ht="14.25" customHeight="1">
      <c r="C205" s="21"/>
    </row>
    <row r="206" spans="3:3" ht="14.25" customHeight="1">
      <c r="C206" s="21"/>
    </row>
    <row r="207" spans="3:3" ht="14.25" customHeight="1">
      <c r="C207" s="21"/>
    </row>
    <row r="208" spans="3:3" ht="14.25" customHeight="1">
      <c r="C208" s="21"/>
    </row>
    <row r="209" spans="3:3" ht="14.25" customHeight="1">
      <c r="C209" s="21"/>
    </row>
    <row r="210" spans="3:3" ht="14.25" customHeight="1">
      <c r="C210" s="21"/>
    </row>
    <row r="211" spans="3:3" ht="14.25" customHeight="1">
      <c r="C211" s="21"/>
    </row>
    <row r="212" spans="3:3" ht="14.25" customHeight="1">
      <c r="C212" s="21"/>
    </row>
    <row r="213" spans="3:3" ht="14.25" customHeight="1">
      <c r="C213" s="21"/>
    </row>
    <row r="214" spans="3:3" ht="14.25" customHeight="1">
      <c r="C214" s="21"/>
    </row>
    <row r="215" spans="3:3" ht="14.25" customHeight="1">
      <c r="C215" s="21"/>
    </row>
    <row r="216" spans="3:3" ht="14.25" customHeight="1">
      <c r="C216" s="21"/>
    </row>
    <row r="217" spans="3:3" ht="14.25" customHeight="1">
      <c r="C217" s="21"/>
    </row>
    <row r="218" spans="3:3" ht="14.25" customHeight="1">
      <c r="C218" s="21"/>
    </row>
    <row r="219" spans="3:3" ht="14.25" customHeight="1">
      <c r="C219" s="21"/>
    </row>
    <row r="220" spans="3:3" ht="14.25" customHeight="1">
      <c r="C220" s="21"/>
    </row>
    <row r="221" spans="3:3" ht="14.25" customHeight="1">
      <c r="C221" s="21"/>
    </row>
    <row r="222" spans="3:3" ht="14.25" customHeight="1">
      <c r="C222" s="21"/>
    </row>
    <row r="223" spans="3:3" ht="14.25" customHeight="1">
      <c r="C223" s="21"/>
    </row>
    <row r="224" spans="3:3" ht="14.25" customHeight="1">
      <c r="C224" s="21"/>
    </row>
    <row r="225" spans="3:3" ht="14.25" customHeight="1">
      <c r="C225" s="21"/>
    </row>
    <row r="226" spans="3:3" ht="14.25" customHeight="1">
      <c r="C226" s="21"/>
    </row>
    <row r="227" spans="3:3" ht="14.25" customHeight="1">
      <c r="C227" s="21"/>
    </row>
    <row r="228" spans="3:3" ht="14.25" customHeight="1">
      <c r="C228" s="21"/>
    </row>
    <row r="229" spans="3:3" ht="14.25" customHeight="1">
      <c r="C229" s="21"/>
    </row>
    <row r="230" spans="3:3" ht="14.25" customHeight="1">
      <c r="C230" s="21"/>
    </row>
    <row r="231" spans="3:3" ht="14.25" customHeight="1">
      <c r="C231" s="21"/>
    </row>
    <row r="232" spans="3:3" ht="14.25" customHeight="1">
      <c r="C232" s="21"/>
    </row>
    <row r="233" spans="3:3" ht="14.25" customHeight="1">
      <c r="C233" s="21"/>
    </row>
    <row r="234" spans="3:3" ht="14.25" customHeight="1">
      <c r="C234" s="21"/>
    </row>
    <row r="235" spans="3:3" ht="14.25" customHeight="1">
      <c r="C235" s="21"/>
    </row>
    <row r="236" spans="3:3" ht="14.25" customHeight="1">
      <c r="C236" s="21"/>
    </row>
    <row r="237" spans="3:3" ht="14.25" customHeight="1">
      <c r="C237" s="21"/>
    </row>
    <row r="238" spans="3:3" ht="14.25" customHeight="1">
      <c r="C238" s="21"/>
    </row>
    <row r="239" spans="3:3" ht="14.25" customHeight="1">
      <c r="C239" s="21"/>
    </row>
    <row r="240" spans="3:3" ht="14.25" customHeight="1">
      <c r="C240" s="21"/>
    </row>
    <row r="241" spans="3:3" ht="14.25" customHeight="1">
      <c r="C241" s="21"/>
    </row>
    <row r="242" spans="3:3" ht="14.25" customHeight="1">
      <c r="C242" s="21"/>
    </row>
    <row r="243" spans="3:3" ht="14.25" customHeight="1">
      <c r="C243" s="21"/>
    </row>
    <row r="244" spans="3:3" ht="14.25" customHeight="1">
      <c r="C244" s="21"/>
    </row>
    <row r="245" spans="3:3" ht="14.25" customHeight="1">
      <c r="C245" s="21"/>
    </row>
    <row r="246" spans="3:3" ht="14.25" customHeight="1">
      <c r="C246" s="21"/>
    </row>
    <row r="247" spans="3:3" ht="14.25" customHeight="1">
      <c r="C247" s="21"/>
    </row>
    <row r="248" spans="3:3" ht="14.25" customHeight="1">
      <c r="C248" s="21"/>
    </row>
    <row r="249" spans="3:3" ht="14.25" customHeight="1">
      <c r="C249" s="21"/>
    </row>
    <row r="250" spans="3:3" ht="14.25" customHeight="1">
      <c r="C250" s="21"/>
    </row>
    <row r="251" spans="3:3" ht="14.25" customHeight="1">
      <c r="C251" s="21"/>
    </row>
    <row r="252" spans="3:3" ht="14.25" customHeight="1">
      <c r="C252" s="21"/>
    </row>
    <row r="253" spans="3:3" ht="14.25" customHeight="1">
      <c r="C253" s="21"/>
    </row>
    <row r="254" spans="3:3" ht="14.25" customHeight="1">
      <c r="C254" s="21"/>
    </row>
    <row r="255" spans="3:3" ht="14.25" customHeight="1">
      <c r="C255" s="21"/>
    </row>
    <row r="256" spans="3:3" ht="14.25" customHeight="1">
      <c r="C256" s="21"/>
    </row>
    <row r="257" spans="3:3" ht="14.25" customHeight="1">
      <c r="C257" s="21"/>
    </row>
    <row r="258" spans="3:3" ht="14.25" customHeight="1">
      <c r="C258" s="21"/>
    </row>
    <row r="259" spans="3:3" ht="14.25" customHeight="1">
      <c r="C259" s="21"/>
    </row>
    <row r="260" spans="3:3" ht="14.25" customHeight="1">
      <c r="C260" s="21"/>
    </row>
    <row r="261" spans="3:3" ht="14.25" customHeight="1">
      <c r="C261" s="21"/>
    </row>
    <row r="262" spans="3:3" ht="14.25" customHeight="1">
      <c r="C262" s="21"/>
    </row>
    <row r="263" spans="3:3" ht="14.25" customHeight="1">
      <c r="C263" s="21"/>
    </row>
    <row r="264" spans="3:3" ht="14.25" customHeight="1">
      <c r="C264" s="21"/>
    </row>
    <row r="265" spans="3:3" ht="14.25" customHeight="1">
      <c r="C265" s="21"/>
    </row>
    <row r="266" spans="3:3" ht="14.25" customHeight="1">
      <c r="C266" s="21"/>
    </row>
    <row r="267" spans="3:3" ht="14.25" customHeight="1">
      <c r="C267" s="21"/>
    </row>
    <row r="268" spans="3:3" ht="14.25" customHeight="1">
      <c r="C268" s="21"/>
    </row>
    <row r="269" spans="3:3" ht="14.25" customHeight="1">
      <c r="C269" s="21"/>
    </row>
    <row r="270" spans="3:3" ht="14.25" customHeight="1">
      <c r="C270" s="21"/>
    </row>
    <row r="271" spans="3:3" ht="14.25" customHeight="1">
      <c r="C271" s="21"/>
    </row>
    <row r="272" spans="3:3" ht="14.25" customHeight="1">
      <c r="C272" s="21"/>
    </row>
    <row r="273" spans="3:3" ht="14.25" customHeight="1">
      <c r="C273" s="21"/>
    </row>
    <row r="274" spans="3:3" ht="14.25" customHeight="1">
      <c r="C274" s="21"/>
    </row>
    <row r="275" spans="3:3" ht="14.25" customHeight="1">
      <c r="C275" s="21"/>
    </row>
    <row r="276" spans="3:3" ht="14.25" customHeight="1">
      <c r="C276" s="21"/>
    </row>
    <row r="277" spans="3:3" ht="14.25" customHeight="1">
      <c r="C277" s="21"/>
    </row>
    <row r="278" spans="3:3" ht="14.25" customHeight="1">
      <c r="C278" s="21"/>
    </row>
    <row r="279" spans="3:3" ht="14.25" customHeight="1">
      <c r="C279" s="21"/>
    </row>
    <row r="280" spans="3:3" ht="14.25" customHeight="1">
      <c r="C280" s="21"/>
    </row>
    <row r="281" spans="3:3" ht="14.25" customHeight="1">
      <c r="C281" s="21"/>
    </row>
    <row r="282" spans="3:3" ht="14.25" customHeight="1">
      <c r="C282" s="21"/>
    </row>
    <row r="283" spans="3:3" ht="14.25" customHeight="1">
      <c r="C283" s="21"/>
    </row>
    <row r="284" spans="3:3" ht="14.25" customHeight="1">
      <c r="C284" s="21"/>
    </row>
    <row r="285" spans="3:3" ht="14.25" customHeight="1">
      <c r="C285" s="21"/>
    </row>
    <row r="286" spans="3:3" ht="14.25" customHeight="1">
      <c r="C286" s="21"/>
    </row>
    <row r="287" spans="3:3" ht="14.25" customHeight="1">
      <c r="C287" s="21"/>
    </row>
    <row r="288" spans="3:3" ht="14.25" customHeight="1">
      <c r="C288" s="21"/>
    </row>
    <row r="289" spans="3:3" ht="14.25" customHeight="1">
      <c r="C289" s="21"/>
    </row>
    <row r="290" spans="3:3" ht="14.25" customHeight="1">
      <c r="C290" s="21"/>
    </row>
    <row r="291" spans="3:3" ht="14.25" customHeight="1">
      <c r="C291" s="21"/>
    </row>
    <row r="292" spans="3:3" ht="14.25" customHeight="1">
      <c r="C292" s="21"/>
    </row>
    <row r="293" spans="3:3" ht="14.25" customHeight="1">
      <c r="C293" s="21"/>
    </row>
    <row r="294" spans="3:3" ht="14.25" customHeight="1">
      <c r="C294" s="21"/>
    </row>
    <row r="295" spans="3:3" ht="14.25" customHeight="1">
      <c r="C295" s="21"/>
    </row>
    <row r="296" spans="3:3" ht="14.25" customHeight="1">
      <c r="C296" s="21"/>
    </row>
    <row r="297" spans="3:3" ht="14.25" customHeight="1">
      <c r="C297" s="21"/>
    </row>
    <row r="298" spans="3:3" ht="14.25" customHeight="1">
      <c r="C298" s="21"/>
    </row>
    <row r="299" spans="3:3" ht="14.25" customHeight="1">
      <c r="C299" s="21"/>
    </row>
    <row r="300" spans="3:3" ht="14.25" customHeight="1">
      <c r="C300" s="21"/>
    </row>
    <row r="301" spans="3:3" ht="14.25" customHeight="1">
      <c r="C301" s="21"/>
    </row>
    <row r="302" spans="3:3" ht="14.25" customHeight="1">
      <c r="C302" s="21"/>
    </row>
    <row r="303" spans="3:3" ht="14.25" customHeight="1">
      <c r="C303" s="21"/>
    </row>
    <row r="304" spans="3:3" ht="14.25" customHeight="1">
      <c r="C304" s="21"/>
    </row>
    <row r="305" spans="3:3" ht="14.25" customHeight="1">
      <c r="C305" s="21"/>
    </row>
    <row r="306" spans="3:3" ht="14.25" customHeight="1">
      <c r="C306" s="21"/>
    </row>
    <row r="307" spans="3:3" ht="14.25" customHeight="1">
      <c r="C307" s="21"/>
    </row>
    <row r="308" spans="3:3" ht="14.25" customHeight="1">
      <c r="C308" s="21"/>
    </row>
    <row r="309" spans="3:3" ht="14.25" customHeight="1">
      <c r="C309" s="21"/>
    </row>
    <row r="310" spans="3:3" ht="14.25" customHeight="1">
      <c r="C310" s="21"/>
    </row>
    <row r="311" spans="3:3" ht="14.25" customHeight="1">
      <c r="C311" s="21"/>
    </row>
    <row r="312" spans="3:3" ht="14.25" customHeight="1">
      <c r="C312" s="21"/>
    </row>
    <row r="313" spans="3:3" ht="14.25" customHeight="1">
      <c r="C313" s="21"/>
    </row>
    <row r="314" spans="3:3" ht="14.25" customHeight="1">
      <c r="C314" s="21"/>
    </row>
    <row r="315" spans="3:3" ht="14.25" customHeight="1">
      <c r="C315" s="21"/>
    </row>
    <row r="316" spans="3:3" ht="14.25" customHeight="1">
      <c r="C316" s="21"/>
    </row>
    <row r="317" spans="3:3" ht="14.25" customHeight="1">
      <c r="C317" s="21"/>
    </row>
    <row r="318" spans="3:3" ht="14.25" customHeight="1">
      <c r="C318" s="21"/>
    </row>
    <row r="319" spans="3:3" ht="14.25" customHeight="1">
      <c r="C319" s="21"/>
    </row>
    <row r="320" spans="3:3" ht="14.25" customHeight="1">
      <c r="C320" s="21"/>
    </row>
    <row r="321" spans="3:3" ht="14.25" customHeight="1">
      <c r="C321" s="21"/>
    </row>
    <row r="322" spans="3:3" ht="14.25" customHeight="1">
      <c r="C322" s="21"/>
    </row>
    <row r="323" spans="3:3" ht="14.25" customHeight="1">
      <c r="C323" s="21"/>
    </row>
    <row r="324" spans="3:3" ht="14.25" customHeight="1">
      <c r="C324" s="21"/>
    </row>
    <row r="325" spans="3:3" ht="14.25" customHeight="1">
      <c r="C325" s="21"/>
    </row>
    <row r="326" spans="3:3" ht="14.25" customHeight="1">
      <c r="C326" s="21"/>
    </row>
    <row r="327" spans="3:3" ht="14.25" customHeight="1">
      <c r="C327" s="21"/>
    </row>
    <row r="328" spans="3:3" ht="14.25" customHeight="1">
      <c r="C328" s="21"/>
    </row>
    <row r="329" spans="3:3" ht="14.25" customHeight="1">
      <c r="C329" s="21"/>
    </row>
    <row r="330" spans="3:3" ht="14.25" customHeight="1">
      <c r="C330" s="21"/>
    </row>
    <row r="331" spans="3:3" ht="14.25" customHeight="1">
      <c r="C331" s="21"/>
    </row>
    <row r="332" spans="3:3" ht="14.25" customHeight="1">
      <c r="C332" s="21"/>
    </row>
    <row r="333" spans="3:3" ht="14.25" customHeight="1">
      <c r="C333" s="21"/>
    </row>
    <row r="334" spans="3:3" ht="14.25" customHeight="1">
      <c r="C334" s="21"/>
    </row>
    <row r="335" spans="3:3" ht="14.25" customHeight="1">
      <c r="C335" s="21"/>
    </row>
    <row r="336" spans="3:3" ht="14.25" customHeight="1">
      <c r="C336" s="21"/>
    </row>
    <row r="337" spans="3:3" ht="14.25" customHeight="1">
      <c r="C337" s="21"/>
    </row>
    <row r="338" spans="3:3" ht="14.25" customHeight="1">
      <c r="C338" s="21"/>
    </row>
    <row r="339" spans="3:3" ht="14.25" customHeight="1">
      <c r="C339" s="21"/>
    </row>
    <row r="340" spans="3:3" ht="14.25" customHeight="1">
      <c r="C340" s="21"/>
    </row>
    <row r="341" spans="3:3" ht="14.25" customHeight="1">
      <c r="C341" s="21"/>
    </row>
    <row r="342" spans="3:3" ht="14.25" customHeight="1">
      <c r="C342" s="21"/>
    </row>
    <row r="343" spans="3:3" ht="14.25" customHeight="1">
      <c r="C343" s="21"/>
    </row>
    <row r="344" spans="3:3" ht="14.25" customHeight="1">
      <c r="C344" s="21"/>
    </row>
    <row r="345" spans="3:3" ht="14.25" customHeight="1">
      <c r="C345" s="21"/>
    </row>
    <row r="346" spans="3:3" ht="14.25" customHeight="1">
      <c r="C346" s="21"/>
    </row>
    <row r="347" spans="3:3" ht="14.25" customHeight="1">
      <c r="C347" s="21"/>
    </row>
    <row r="348" spans="3:3" ht="14.25" customHeight="1">
      <c r="C348" s="21"/>
    </row>
    <row r="349" spans="3:3" ht="14.25" customHeight="1">
      <c r="C349" s="21"/>
    </row>
    <row r="350" spans="3:3" ht="14.25" customHeight="1">
      <c r="C350" s="21"/>
    </row>
    <row r="351" spans="3:3" ht="14.25" customHeight="1">
      <c r="C351" s="21"/>
    </row>
    <row r="352" spans="3:3" ht="14.25" customHeight="1">
      <c r="C352" s="21"/>
    </row>
    <row r="353" spans="3:3" ht="14.25" customHeight="1">
      <c r="C353" s="21"/>
    </row>
    <row r="354" spans="3:3" ht="14.25" customHeight="1">
      <c r="C354" s="21"/>
    </row>
    <row r="355" spans="3:3" ht="14.25" customHeight="1">
      <c r="C355" s="21"/>
    </row>
    <row r="356" spans="3:3" ht="14.25" customHeight="1">
      <c r="C356" s="21"/>
    </row>
    <row r="357" spans="3:3" ht="14.25" customHeight="1">
      <c r="C357" s="21"/>
    </row>
    <row r="358" spans="3:3" ht="14.25" customHeight="1">
      <c r="C358" s="21"/>
    </row>
    <row r="359" spans="3:3" ht="14.25" customHeight="1">
      <c r="C359" s="21"/>
    </row>
    <row r="360" spans="3:3" ht="14.25" customHeight="1">
      <c r="C360" s="21"/>
    </row>
    <row r="361" spans="3:3" ht="14.25" customHeight="1">
      <c r="C361" s="21"/>
    </row>
    <row r="362" spans="3:3" ht="14.25" customHeight="1">
      <c r="C362" s="21"/>
    </row>
    <row r="363" spans="3:3" ht="14.25" customHeight="1">
      <c r="C363" s="21"/>
    </row>
    <row r="364" spans="3:3" ht="14.25" customHeight="1">
      <c r="C364" s="21"/>
    </row>
    <row r="365" spans="3:3" ht="14.25" customHeight="1">
      <c r="C365" s="21"/>
    </row>
    <row r="366" spans="3:3" ht="14.25" customHeight="1">
      <c r="C366" s="21"/>
    </row>
    <row r="367" spans="3:3" ht="14.25" customHeight="1">
      <c r="C367" s="21"/>
    </row>
    <row r="368" spans="3:3" ht="14.25" customHeight="1">
      <c r="C368" s="21"/>
    </row>
    <row r="369" spans="3:3" ht="14.25" customHeight="1">
      <c r="C369" s="21"/>
    </row>
    <row r="370" spans="3:3" ht="14.25" customHeight="1">
      <c r="C370" s="21"/>
    </row>
    <row r="371" spans="3:3" ht="14.25" customHeight="1">
      <c r="C371" s="21"/>
    </row>
    <row r="372" spans="3:3" ht="14.25" customHeight="1">
      <c r="C372" s="21"/>
    </row>
    <row r="373" spans="3:3" ht="14.25" customHeight="1">
      <c r="C373" s="21"/>
    </row>
    <row r="374" spans="3:3" ht="14.25" customHeight="1">
      <c r="C374" s="21"/>
    </row>
    <row r="375" spans="3:3" ht="14.25" customHeight="1">
      <c r="C375" s="21"/>
    </row>
    <row r="376" spans="3:3" ht="14.25" customHeight="1">
      <c r="C376" s="21"/>
    </row>
    <row r="377" spans="3:3" ht="14.25" customHeight="1">
      <c r="C377" s="21"/>
    </row>
    <row r="378" spans="3:3" ht="14.25" customHeight="1">
      <c r="C378" s="21"/>
    </row>
    <row r="379" spans="3:3" ht="14.25" customHeight="1">
      <c r="C379" s="21"/>
    </row>
    <row r="380" spans="3:3" ht="14.25" customHeight="1">
      <c r="C380" s="21"/>
    </row>
    <row r="381" spans="3:3" ht="14.25" customHeight="1">
      <c r="C381" s="21"/>
    </row>
    <row r="382" spans="3:3" ht="14.25" customHeight="1">
      <c r="C382" s="21"/>
    </row>
    <row r="383" spans="3:3" ht="14.25" customHeight="1">
      <c r="C383" s="21"/>
    </row>
    <row r="384" spans="3:3" ht="14.25" customHeight="1">
      <c r="C384" s="21"/>
    </row>
    <row r="385" spans="3:3" ht="14.25" customHeight="1">
      <c r="C385" s="21"/>
    </row>
    <row r="386" spans="3:3" ht="14.25" customHeight="1">
      <c r="C386" s="21"/>
    </row>
    <row r="387" spans="3:3" ht="14.25" customHeight="1">
      <c r="C387" s="21"/>
    </row>
    <row r="388" spans="3:3" ht="14.25" customHeight="1">
      <c r="C388" s="21"/>
    </row>
    <row r="389" spans="3:3" ht="14.25" customHeight="1">
      <c r="C389" s="21"/>
    </row>
    <row r="390" spans="3:3" ht="14.25" customHeight="1">
      <c r="C390" s="21"/>
    </row>
    <row r="391" spans="3:3" ht="14.25" customHeight="1">
      <c r="C391" s="21"/>
    </row>
    <row r="392" spans="3:3" ht="14.25" customHeight="1">
      <c r="C392" s="21"/>
    </row>
    <row r="393" spans="3:3" ht="14.25" customHeight="1">
      <c r="C393" s="21"/>
    </row>
    <row r="394" spans="3:3" ht="14.25" customHeight="1">
      <c r="C394" s="21"/>
    </row>
    <row r="395" spans="3:3" ht="14.25" customHeight="1">
      <c r="C395" s="21"/>
    </row>
    <row r="396" spans="3:3" ht="14.25" customHeight="1">
      <c r="C396" s="21"/>
    </row>
    <row r="397" spans="3:3" ht="14.25" customHeight="1">
      <c r="C397" s="21"/>
    </row>
    <row r="398" spans="3:3" ht="14.25" customHeight="1">
      <c r="C398" s="21"/>
    </row>
    <row r="399" spans="3:3" ht="14.25" customHeight="1">
      <c r="C399" s="21"/>
    </row>
    <row r="400" spans="3:3" ht="14.25" customHeight="1">
      <c r="C400" s="21"/>
    </row>
    <row r="401" spans="3:3" ht="14.25" customHeight="1">
      <c r="C401" s="21"/>
    </row>
    <row r="402" spans="3:3" ht="14.25" customHeight="1">
      <c r="C402" s="21"/>
    </row>
    <row r="403" spans="3:3" ht="14.25" customHeight="1">
      <c r="C403" s="21"/>
    </row>
    <row r="404" spans="3:3" ht="14.25" customHeight="1">
      <c r="C404" s="21"/>
    </row>
    <row r="405" spans="3:3" ht="14.25" customHeight="1">
      <c r="C405" s="21"/>
    </row>
    <row r="406" spans="3:3" ht="14.25" customHeight="1">
      <c r="C406" s="21"/>
    </row>
    <row r="407" spans="3:3" ht="14.25" customHeight="1">
      <c r="C407" s="21"/>
    </row>
    <row r="408" spans="3:3" ht="14.25" customHeight="1">
      <c r="C408" s="21"/>
    </row>
    <row r="409" spans="3:3" ht="14.25" customHeight="1">
      <c r="C409" s="21"/>
    </row>
    <row r="410" spans="3:3" ht="14.25" customHeight="1">
      <c r="C410" s="21"/>
    </row>
    <row r="411" spans="3:3" ht="14.25" customHeight="1">
      <c r="C411" s="21"/>
    </row>
    <row r="412" spans="3:3" ht="14.25" customHeight="1">
      <c r="C412" s="21"/>
    </row>
    <row r="413" spans="3:3" ht="14.25" customHeight="1">
      <c r="C413" s="21"/>
    </row>
    <row r="414" spans="3:3" ht="14.25" customHeight="1">
      <c r="C414" s="21"/>
    </row>
    <row r="415" spans="3:3" ht="14.25" customHeight="1">
      <c r="C415" s="21"/>
    </row>
    <row r="416" spans="3:3" ht="14.25" customHeight="1">
      <c r="C416" s="21"/>
    </row>
    <row r="417" spans="3:3" ht="14.25" customHeight="1">
      <c r="C417" s="21"/>
    </row>
    <row r="418" spans="3:3" ht="14.25" customHeight="1">
      <c r="C418" s="21"/>
    </row>
    <row r="419" spans="3:3" ht="14.25" customHeight="1">
      <c r="C419" s="21"/>
    </row>
    <row r="420" spans="3:3" ht="14.25" customHeight="1">
      <c r="C420" s="21"/>
    </row>
    <row r="421" spans="3:3" ht="14.25" customHeight="1">
      <c r="C421" s="21"/>
    </row>
    <row r="422" spans="3:3" ht="14.25" customHeight="1">
      <c r="C422" s="21"/>
    </row>
    <row r="423" spans="3:3" ht="14.25" customHeight="1">
      <c r="C423" s="21"/>
    </row>
    <row r="424" spans="3:3" ht="14.25" customHeight="1">
      <c r="C424" s="21"/>
    </row>
    <row r="425" spans="3:3" ht="14.25" customHeight="1">
      <c r="C425" s="21"/>
    </row>
    <row r="426" spans="3:3" ht="14.25" customHeight="1">
      <c r="C426" s="21"/>
    </row>
    <row r="427" spans="3:3" ht="14.25" customHeight="1">
      <c r="C427" s="21"/>
    </row>
    <row r="428" spans="3:3" ht="14.25" customHeight="1">
      <c r="C428" s="21"/>
    </row>
    <row r="429" spans="3:3" ht="14.25" customHeight="1">
      <c r="C429" s="21"/>
    </row>
    <row r="430" spans="3:3" ht="14.25" customHeight="1">
      <c r="C430" s="21"/>
    </row>
    <row r="431" spans="3:3" ht="14.25" customHeight="1">
      <c r="C431" s="21"/>
    </row>
    <row r="432" spans="3:3" ht="14.25" customHeight="1">
      <c r="C432" s="21"/>
    </row>
    <row r="433" spans="3:3" ht="14.25" customHeight="1">
      <c r="C433" s="21"/>
    </row>
    <row r="434" spans="3:3" ht="14.25" customHeight="1">
      <c r="C434" s="21"/>
    </row>
    <row r="435" spans="3:3" ht="14.25" customHeight="1">
      <c r="C435" s="21"/>
    </row>
    <row r="436" spans="3:3" ht="14.25" customHeight="1">
      <c r="C436" s="21"/>
    </row>
    <row r="437" spans="3:3" ht="14.25" customHeight="1">
      <c r="C437" s="21"/>
    </row>
    <row r="438" spans="3:3" ht="14.25" customHeight="1">
      <c r="C438" s="21"/>
    </row>
    <row r="439" spans="3:3" ht="14.25" customHeight="1">
      <c r="C439" s="21"/>
    </row>
    <row r="440" spans="3:3" ht="14.25" customHeight="1">
      <c r="C440" s="21"/>
    </row>
    <row r="441" spans="3:3" ht="14.25" customHeight="1">
      <c r="C441" s="21"/>
    </row>
    <row r="442" spans="3:3" ht="14.25" customHeight="1">
      <c r="C442" s="21"/>
    </row>
    <row r="443" spans="3:3" ht="14.25" customHeight="1">
      <c r="C443" s="21"/>
    </row>
    <row r="444" spans="3:3" ht="14.25" customHeight="1">
      <c r="C444" s="21"/>
    </row>
    <row r="445" spans="3:3" ht="14.25" customHeight="1">
      <c r="C445" s="21"/>
    </row>
    <row r="446" spans="3:3" ht="14.25" customHeight="1">
      <c r="C446" s="21"/>
    </row>
    <row r="447" spans="3:3" ht="14.25" customHeight="1">
      <c r="C447" s="21"/>
    </row>
    <row r="448" spans="3:3" ht="14.25" customHeight="1">
      <c r="C448" s="21"/>
    </row>
    <row r="449" spans="3:3" ht="14.25" customHeight="1">
      <c r="C449" s="21"/>
    </row>
    <row r="450" spans="3:3" ht="14.25" customHeight="1">
      <c r="C450" s="21"/>
    </row>
    <row r="451" spans="3:3" ht="14.25" customHeight="1">
      <c r="C451" s="21"/>
    </row>
    <row r="452" spans="3:3" ht="14.25" customHeight="1">
      <c r="C452" s="21"/>
    </row>
    <row r="453" spans="3:3" ht="14.25" customHeight="1">
      <c r="C453" s="21"/>
    </row>
    <row r="454" spans="3:3" ht="14.25" customHeight="1">
      <c r="C454" s="21"/>
    </row>
    <row r="455" spans="3:3" ht="14.25" customHeight="1">
      <c r="C455" s="21"/>
    </row>
    <row r="456" spans="3:3" ht="14.25" customHeight="1">
      <c r="C456" s="21"/>
    </row>
    <row r="457" spans="3:3" ht="14.25" customHeight="1">
      <c r="C457" s="21"/>
    </row>
    <row r="458" spans="3:3" ht="14.25" customHeight="1">
      <c r="C458" s="21"/>
    </row>
    <row r="459" spans="3:3" ht="14.25" customHeight="1">
      <c r="C459" s="21"/>
    </row>
    <row r="460" spans="3:3" ht="14.25" customHeight="1">
      <c r="C460" s="21"/>
    </row>
    <row r="461" spans="3:3" ht="14.25" customHeight="1">
      <c r="C461" s="21"/>
    </row>
    <row r="462" spans="3:3" ht="14.25" customHeight="1">
      <c r="C462" s="21"/>
    </row>
    <row r="463" spans="3:3" ht="14.25" customHeight="1">
      <c r="C463" s="21"/>
    </row>
    <row r="464" spans="3:3" ht="14.25" customHeight="1">
      <c r="C464" s="21"/>
    </row>
    <row r="465" spans="3:3" ht="14.25" customHeight="1">
      <c r="C465" s="21"/>
    </row>
    <row r="466" spans="3:3" ht="14.25" customHeight="1">
      <c r="C466" s="21"/>
    </row>
    <row r="467" spans="3:3" ht="14.25" customHeight="1">
      <c r="C467" s="21"/>
    </row>
    <row r="468" spans="3:3" ht="14.25" customHeight="1">
      <c r="C468" s="21"/>
    </row>
    <row r="469" spans="3:3" ht="14.25" customHeight="1">
      <c r="C469" s="21"/>
    </row>
    <row r="470" spans="3:3" ht="14.25" customHeight="1">
      <c r="C470" s="21"/>
    </row>
    <row r="471" spans="3:3" ht="14.25" customHeight="1">
      <c r="C471" s="21"/>
    </row>
    <row r="472" spans="3:3" ht="14.25" customHeight="1">
      <c r="C472" s="21"/>
    </row>
    <row r="473" spans="3:3" ht="14.25" customHeight="1">
      <c r="C473" s="21"/>
    </row>
    <row r="474" spans="3:3" ht="14.25" customHeight="1">
      <c r="C474" s="21"/>
    </row>
    <row r="475" spans="3:3" ht="14.25" customHeight="1">
      <c r="C475" s="21"/>
    </row>
    <row r="476" spans="3:3" ht="14.25" customHeight="1">
      <c r="C476" s="21"/>
    </row>
    <row r="477" spans="3:3" ht="14.25" customHeight="1">
      <c r="C477" s="21"/>
    </row>
    <row r="478" spans="3:3" ht="14.25" customHeight="1">
      <c r="C478" s="21"/>
    </row>
    <row r="479" spans="3:3" ht="14.25" customHeight="1">
      <c r="C479" s="21"/>
    </row>
    <row r="480" spans="3:3" ht="14.25" customHeight="1">
      <c r="C480" s="21"/>
    </row>
    <row r="481" spans="3:3" ht="14.25" customHeight="1">
      <c r="C481" s="21"/>
    </row>
    <row r="482" spans="3:3" ht="14.25" customHeight="1">
      <c r="C482" s="21"/>
    </row>
    <row r="483" spans="3:3" ht="14.25" customHeight="1">
      <c r="C483" s="21"/>
    </row>
    <row r="484" spans="3:3" ht="14.25" customHeight="1">
      <c r="C484" s="21"/>
    </row>
    <row r="485" spans="3:3" ht="14.25" customHeight="1">
      <c r="C485" s="21"/>
    </row>
    <row r="486" spans="3:3" ht="14.25" customHeight="1">
      <c r="C486" s="21"/>
    </row>
    <row r="487" spans="3:3" ht="14.25" customHeight="1">
      <c r="C487" s="21"/>
    </row>
    <row r="488" spans="3:3" ht="14.25" customHeight="1">
      <c r="C488" s="21"/>
    </row>
    <row r="489" spans="3:3" ht="14.25" customHeight="1">
      <c r="C489" s="21"/>
    </row>
    <row r="490" spans="3:3" ht="14.25" customHeight="1">
      <c r="C490" s="21"/>
    </row>
    <row r="491" spans="3:3" ht="14.25" customHeight="1">
      <c r="C491" s="21"/>
    </row>
    <row r="492" spans="3:3" ht="14.25" customHeight="1">
      <c r="C492" s="21"/>
    </row>
    <row r="493" spans="3:3" ht="14.25" customHeight="1">
      <c r="C493" s="21"/>
    </row>
    <row r="494" spans="3:3" ht="14.25" customHeight="1">
      <c r="C494" s="21"/>
    </row>
    <row r="495" spans="3:3" ht="14.25" customHeight="1">
      <c r="C495" s="21"/>
    </row>
    <row r="496" spans="3:3" ht="14.25" customHeight="1">
      <c r="C496" s="21"/>
    </row>
    <row r="497" spans="3:3" ht="14.25" customHeight="1">
      <c r="C497" s="21"/>
    </row>
    <row r="498" spans="3:3" ht="14.25" customHeight="1">
      <c r="C498" s="21"/>
    </row>
    <row r="499" spans="3:3" ht="14.25" customHeight="1">
      <c r="C499" s="21"/>
    </row>
    <row r="500" spans="3:3" ht="14.25" customHeight="1">
      <c r="C500" s="21"/>
    </row>
    <row r="501" spans="3:3" ht="14.25" customHeight="1">
      <c r="C501" s="21"/>
    </row>
    <row r="502" spans="3:3" ht="14.25" customHeight="1">
      <c r="C502" s="21"/>
    </row>
    <row r="503" spans="3:3" ht="14.25" customHeight="1">
      <c r="C503" s="21"/>
    </row>
    <row r="504" spans="3:3" ht="14.25" customHeight="1">
      <c r="C504" s="21"/>
    </row>
    <row r="505" spans="3:3" ht="14.25" customHeight="1">
      <c r="C505" s="21"/>
    </row>
    <row r="506" spans="3:3" ht="14.25" customHeight="1">
      <c r="C506" s="21"/>
    </row>
    <row r="507" spans="3:3" ht="14.25" customHeight="1">
      <c r="C507" s="21"/>
    </row>
    <row r="508" spans="3:3" ht="14.25" customHeight="1">
      <c r="C508" s="21"/>
    </row>
    <row r="509" spans="3:3" ht="14.25" customHeight="1">
      <c r="C509" s="21"/>
    </row>
    <row r="510" spans="3:3" ht="14.25" customHeight="1">
      <c r="C510" s="21"/>
    </row>
    <row r="511" spans="3:3" ht="14.25" customHeight="1">
      <c r="C511" s="21"/>
    </row>
    <row r="512" spans="3:3" ht="14.25" customHeight="1">
      <c r="C512" s="21"/>
    </row>
    <row r="513" spans="3:3" ht="14.25" customHeight="1">
      <c r="C513" s="21"/>
    </row>
    <row r="514" spans="3:3" ht="14.25" customHeight="1">
      <c r="C514" s="21"/>
    </row>
    <row r="515" spans="3:3" ht="14.25" customHeight="1">
      <c r="C515" s="21"/>
    </row>
    <row r="516" spans="3:3" ht="14.25" customHeight="1">
      <c r="C516" s="21"/>
    </row>
    <row r="517" spans="3:3" ht="14.25" customHeight="1">
      <c r="C517" s="21"/>
    </row>
    <row r="518" spans="3:3" ht="14.25" customHeight="1">
      <c r="C518" s="21"/>
    </row>
    <row r="519" spans="3:3" ht="14.25" customHeight="1">
      <c r="C519" s="21"/>
    </row>
    <row r="520" spans="3:3" ht="14.25" customHeight="1">
      <c r="C520" s="21"/>
    </row>
    <row r="521" spans="3:3" ht="14.25" customHeight="1">
      <c r="C521" s="21"/>
    </row>
    <row r="522" spans="3:3" ht="14.25" customHeight="1">
      <c r="C522" s="21"/>
    </row>
    <row r="523" spans="3:3" ht="14.25" customHeight="1">
      <c r="C523" s="21"/>
    </row>
    <row r="524" spans="3:3" ht="14.25" customHeight="1">
      <c r="C524" s="21"/>
    </row>
    <row r="525" spans="3:3" ht="14.25" customHeight="1">
      <c r="C525" s="21"/>
    </row>
    <row r="526" spans="3:3" ht="14.25" customHeight="1">
      <c r="C526" s="21"/>
    </row>
    <row r="527" spans="3:3" ht="14.25" customHeight="1">
      <c r="C527" s="21"/>
    </row>
    <row r="528" spans="3:3" ht="14.25" customHeight="1">
      <c r="C528" s="21"/>
    </row>
    <row r="529" spans="3:3" ht="14.25" customHeight="1">
      <c r="C529" s="21"/>
    </row>
    <row r="530" spans="3:3" ht="14.25" customHeight="1">
      <c r="C530" s="21"/>
    </row>
    <row r="531" spans="3:3" ht="14.25" customHeight="1">
      <c r="C531" s="21"/>
    </row>
    <row r="532" spans="3:3" ht="14.25" customHeight="1">
      <c r="C532" s="21"/>
    </row>
    <row r="533" spans="3:3" ht="14.25" customHeight="1">
      <c r="C533" s="21"/>
    </row>
    <row r="534" spans="3:3" ht="14.25" customHeight="1">
      <c r="C534" s="21"/>
    </row>
    <row r="535" spans="3:3" ht="14.25" customHeight="1">
      <c r="C535" s="21"/>
    </row>
    <row r="536" spans="3:3" ht="14.25" customHeight="1">
      <c r="C536" s="21"/>
    </row>
    <row r="537" spans="3:3" ht="14.25" customHeight="1">
      <c r="C537" s="21"/>
    </row>
    <row r="538" spans="3:3" ht="14.25" customHeight="1">
      <c r="C538" s="21"/>
    </row>
    <row r="539" spans="3:3" ht="14.25" customHeight="1">
      <c r="C539" s="21"/>
    </row>
    <row r="540" spans="3:3" ht="14.25" customHeight="1">
      <c r="C540" s="21"/>
    </row>
    <row r="541" spans="3:3" ht="14.25" customHeight="1">
      <c r="C541" s="21"/>
    </row>
    <row r="542" spans="3:3" ht="14.25" customHeight="1">
      <c r="C542" s="21"/>
    </row>
    <row r="543" spans="3:3" ht="14.25" customHeight="1">
      <c r="C543" s="21"/>
    </row>
    <row r="544" spans="3:3" ht="14.25" customHeight="1">
      <c r="C544" s="21"/>
    </row>
    <row r="545" spans="3:3" ht="14.25" customHeight="1">
      <c r="C545" s="21"/>
    </row>
    <row r="546" spans="3:3" ht="14.25" customHeight="1">
      <c r="C546" s="21"/>
    </row>
    <row r="547" spans="3:3" ht="14.25" customHeight="1">
      <c r="C547" s="21"/>
    </row>
    <row r="548" spans="3:3" ht="14.25" customHeight="1">
      <c r="C548" s="21"/>
    </row>
    <row r="549" spans="3:3" ht="14.25" customHeight="1">
      <c r="C549" s="21"/>
    </row>
    <row r="550" spans="3:3" ht="14.25" customHeight="1">
      <c r="C550" s="21"/>
    </row>
    <row r="551" spans="3:3" ht="14.25" customHeight="1">
      <c r="C551" s="21"/>
    </row>
    <row r="552" spans="3:3" ht="14.25" customHeight="1">
      <c r="C552" s="21"/>
    </row>
    <row r="553" spans="3:3" ht="14.25" customHeight="1">
      <c r="C553" s="21"/>
    </row>
    <row r="554" spans="3:3" ht="14.25" customHeight="1">
      <c r="C554" s="21"/>
    </row>
    <row r="555" spans="3:3" ht="14.25" customHeight="1">
      <c r="C555" s="21"/>
    </row>
    <row r="556" spans="3:3" ht="14.25" customHeight="1">
      <c r="C556" s="21"/>
    </row>
    <row r="557" spans="3:3" ht="14.25" customHeight="1">
      <c r="C557" s="21"/>
    </row>
    <row r="558" spans="3:3" ht="14.25" customHeight="1">
      <c r="C558" s="21"/>
    </row>
    <row r="559" spans="3:3" ht="14.25" customHeight="1">
      <c r="C559" s="21"/>
    </row>
    <row r="560" spans="3:3" ht="14.25" customHeight="1">
      <c r="C560" s="21"/>
    </row>
    <row r="561" spans="3:3" ht="14.25" customHeight="1">
      <c r="C561" s="21"/>
    </row>
    <row r="562" spans="3:3" ht="14.25" customHeight="1">
      <c r="C562" s="21"/>
    </row>
    <row r="563" spans="3:3" ht="14.25" customHeight="1">
      <c r="C563" s="21"/>
    </row>
    <row r="564" spans="3:3" ht="14.25" customHeight="1">
      <c r="C564" s="21"/>
    </row>
    <row r="565" spans="3:3" ht="14.25" customHeight="1">
      <c r="C565" s="21"/>
    </row>
    <row r="566" spans="3:3" ht="14.25" customHeight="1">
      <c r="C566" s="21"/>
    </row>
    <row r="567" spans="3:3" ht="14.25" customHeight="1">
      <c r="C567" s="21"/>
    </row>
    <row r="568" spans="3:3" ht="14.25" customHeight="1">
      <c r="C568" s="21"/>
    </row>
    <row r="569" spans="3:3" ht="14.25" customHeight="1">
      <c r="C569" s="21"/>
    </row>
    <row r="570" spans="3:3" ht="14.25" customHeight="1">
      <c r="C570" s="21"/>
    </row>
    <row r="571" spans="3:3" ht="14.25" customHeight="1">
      <c r="C571" s="21"/>
    </row>
    <row r="572" spans="3:3" ht="14.25" customHeight="1">
      <c r="C572" s="21"/>
    </row>
    <row r="573" spans="3:3" ht="14.25" customHeight="1">
      <c r="C573" s="21"/>
    </row>
    <row r="574" spans="3:3" ht="14.25" customHeight="1">
      <c r="C574" s="21"/>
    </row>
    <row r="575" spans="3:3" ht="14.25" customHeight="1">
      <c r="C575" s="21"/>
    </row>
    <row r="576" spans="3:3" ht="14.25" customHeight="1">
      <c r="C576" s="21"/>
    </row>
    <row r="577" spans="3:3" ht="14.25" customHeight="1">
      <c r="C577" s="21"/>
    </row>
    <row r="578" spans="3:3" ht="14.25" customHeight="1">
      <c r="C578" s="21"/>
    </row>
    <row r="579" spans="3:3" ht="14.25" customHeight="1">
      <c r="C579" s="21"/>
    </row>
    <row r="580" spans="3:3" ht="14.25" customHeight="1">
      <c r="C580" s="21"/>
    </row>
    <row r="581" spans="3:3" ht="14.25" customHeight="1">
      <c r="C581" s="21"/>
    </row>
    <row r="582" spans="3:3" ht="14.25" customHeight="1">
      <c r="C582" s="21"/>
    </row>
    <row r="583" spans="3:3" ht="14.25" customHeight="1">
      <c r="C583" s="21"/>
    </row>
    <row r="584" spans="3:3" ht="14.25" customHeight="1">
      <c r="C584" s="21"/>
    </row>
    <row r="585" spans="3:3" ht="14.25" customHeight="1">
      <c r="C585" s="21"/>
    </row>
    <row r="586" spans="3:3" ht="14.25" customHeight="1">
      <c r="C586" s="21"/>
    </row>
    <row r="587" spans="3:3" ht="14.25" customHeight="1">
      <c r="C587" s="21"/>
    </row>
    <row r="588" spans="3:3" ht="14.25" customHeight="1">
      <c r="C588" s="21"/>
    </row>
    <row r="589" spans="3:3" ht="14.25" customHeight="1">
      <c r="C589" s="21"/>
    </row>
    <row r="590" spans="3:3" ht="14.25" customHeight="1">
      <c r="C590" s="21"/>
    </row>
    <row r="591" spans="3:3" ht="14.25" customHeight="1">
      <c r="C591" s="21"/>
    </row>
    <row r="592" spans="3:3" ht="14.25" customHeight="1">
      <c r="C592" s="21"/>
    </row>
    <row r="593" spans="3:3" ht="14.25" customHeight="1">
      <c r="C593" s="21"/>
    </row>
    <row r="594" spans="3:3" ht="14.25" customHeight="1">
      <c r="C594" s="21"/>
    </row>
    <row r="595" spans="3:3" ht="14.25" customHeight="1">
      <c r="C595" s="21"/>
    </row>
    <row r="596" spans="3:3" ht="14.25" customHeight="1">
      <c r="C596" s="21"/>
    </row>
    <row r="597" spans="3:3" ht="14.25" customHeight="1">
      <c r="C597" s="21"/>
    </row>
    <row r="598" spans="3:3" ht="14.25" customHeight="1">
      <c r="C598" s="21"/>
    </row>
    <row r="599" spans="3:3" ht="14.25" customHeight="1">
      <c r="C599" s="21"/>
    </row>
    <row r="600" spans="3:3" ht="14.25" customHeight="1">
      <c r="C600" s="21"/>
    </row>
    <row r="601" spans="3:3" ht="14.25" customHeight="1">
      <c r="C601" s="21"/>
    </row>
    <row r="602" spans="3:3" ht="14.25" customHeight="1">
      <c r="C602" s="21"/>
    </row>
    <row r="603" spans="3:3" ht="14.25" customHeight="1">
      <c r="C603" s="21"/>
    </row>
    <row r="604" spans="3:3" ht="14.25" customHeight="1">
      <c r="C604" s="21"/>
    </row>
    <row r="605" spans="3:3" ht="14.25" customHeight="1">
      <c r="C605" s="21"/>
    </row>
    <row r="606" spans="3:3" ht="14.25" customHeight="1">
      <c r="C606" s="21"/>
    </row>
    <row r="607" spans="3:3" ht="14.25" customHeight="1">
      <c r="C607" s="21"/>
    </row>
    <row r="608" spans="3:3" ht="14.25" customHeight="1">
      <c r="C608" s="21"/>
    </row>
    <row r="609" spans="3:3" ht="14.25" customHeight="1">
      <c r="C609" s="21"/>
    </row>
    <row r="610" spans="3:3" ht="14.25" customHeight="1">
      <c r="C610" s="21"/>
    </row>
    <row r="611" spans="3:3" ht="14.25" customHeight="1">
      <c r="C611" s="21"/>
    </row>
    <row r="612" spans="3:3" ht="14.25" customHeight="1">
      <c r="C612" s="21"/>
    </row>
    <row r="613" spans="3:3" ht="14.25" customHeight="1">
      <c r="C613" s="21"/>
    </row>
    <row r="614" spans="3:3" ht="14.25" customHeight="1">
      <c r="C614" s="21"/>
    </row>
    <row r="615" spans="3:3" ht="14.25" customHeight="1">
      <c r="C615" s="21"/>
    </row>
    <row r="616" spans="3:3" ht="14.25" customHeight="1">
      <c r="C616" s="21"/>
    </row>
    <row r="617" spans="3:3" ht="14.25" customHeight="1">
      <c r="C617" s="21"/>
    </row>
    <row r="618" spans="3:3" ht="14.25" customHeight="1">
      <c r="C618" s="21"/>
    </row>
    <row r="619" spans="3:3" ht="14.25" customHeight="1">
      <c r="C619" s="21"/>
    </row>
    <row r="620" spans="3:3" ht="14.25" customHeight="1">
      <c r="C620" s="21"/>
    </row>
    <row r="621" spans="3:3" ht="14.25" customHeight="1">
      <c r="C621" s="21"/>
    </row>
    <row r="622" spans="3:3" ht="14.25" customHeight="1">
      <c r="C622" s="21"/>
    </row>
    <row r="623" spans="3:3" ht="14.25" customHeight="1">
      <c r="C623" s="21"/>
    </row>
    <row r="624" spans="3:3" ht="14.25" customHeight="1">
      <c r="C624" s="21"/>
    </row>
    <row r="625" spans="3:3" ht="14.25" customHeight="1">
      <c r="C625" s="21"/>
    </row>
    <row r="626" spans="3:3" ht="14.25" customHeight="1">
      <c r="C626" s="21"/>
    </row>
    <row r="627" spans="3:3" ht="14.25" customHeight="1">
      <c r="C627" s="21"/>
    </row>
    <row r="628" spans="3:3" ht="14.25" customHeight="1">
      <c r="C628" s="21"/>
    </row>
    <row r="629" spans="3:3" ht="14.25" customHeight="1">
      <c r="C629" s="21"/>
    </row>
    <row r="630" spans="3:3" ht="14.25" customHeight="1">
      <c r="C630" s="21"/>
    </row>
    <row r="631" spans="3:3" ht="14.25" customHeight="1">
      <c r="C631" s="21"/>
    </row>
    <row r="632" spans="3:3" ht="14.25" customHeight="1">
      <c r="C632" s="21"/>
    </row>
    <row r="633" spans="3:3" ht="14.25" customHeight="1">
      <c r="C633" s="21"/>
    </row>
    <row r="634" spans="3:3" ht="14.25" customHeight="1">
      <c r="C634" s="21"/>
    </row>
    <row r="635" spans="3:3" ht="14.25" customHeight="1">
      <c r="C635" s="21"/>
    </row>
    <row r="636" spans="3:3" ht="14.25" customHeight="1">
      <c r="C636" s="21"/>
    </row>
    <row r="637" spans="3:3" ht="14.25" customHeight="1">
      <c r="C637" s="21"/>
    </row>
    <row r="638" spans="3:3" ht="14.25" customHeight="1">
      <c r="C638" s="21"/>
    </row>
    <row r="639" spans="3:3" ht="14.25" customHeight="1">
      <c r="C639" s="21"/>
    </row>
    <row r="640" spans="3:3" ht="14.25" customHeight="1">
      <c r="C640" s="21"/>
    </row>
    <row r="641" spans="3:3" ht="14.25" customHeight="1">
      <c r="C641" s="21"/>
    </row>
    <row r="642" spans="3:3" ht="14.25" customHeight="1">
      <c r="C642" s="21"/>
    </row>
    <row r="643" spans="3:3" ht="14.25" customHeight="1">
      <c r="C643" s="21"/>
    </row>
    <row r="644" spans="3:3" ht="14.25" customHeight="1">
      <c r="C644" s="21"/>
    </row>
    <row r="645" spans="3:3" ht="14.25" customHeight="1">
      <c r="C645" s="21"/>
    </row>
    <row r="646" spans="3:3" ht="14.25" customHeight="1">
      <c r="C646" s="21"/>
    </row>
    <row r="647" spans="3:3" ht="14.25" customHeight="1">
      <c r="C647" s="21"/>
    </row>
    <row r="648" spans="3:3" ht="14.25" customHeight="1">
      <c r="C648" s="21"/>
    </row>
    <row r="649" spans="3:3" ht="14.25" customHeight="1">
      <c r="C649" s="21"/>
    </row>
    <row r="650" spans="3:3" ht="14.25" customHeight="1">
      <c r="C650" s="21"/>
    </row>
    <row r="651" spans="3:3" ht="14.25" customHeight="1">
      <c r="C651" s="21"/>
    </row>
    <row r="652" spans="3:3" ht="14.25" customHeight="1">
      <c r="C652" s="21"/>
    </row>
    <row r="653" spans="3:3" ht="14.25" customHeight="1">
      <c r="C653" s="21"/>
    </row>
    <row r="654" spans="3:3" ht="14.25" customHeight="1">
      <c r="C654" s="21"/>
    </row>
    <row r="655" spans="3:3" ht="14.25" customHeight="1">
      <c r="C655" s="21"/>
    </row>
    <row r="656" spans="3:3" ht="14.25" customHeight="1">
      <c r="C656" s="21"/>
    </row>
    <row r="657" spans="3:3" ht="14.25" customHeight="1">
      <c r="C657" s="21"/>
    </row>
    <row r="658" spans="3:3" ht="14.25" customHeight="1">
      <c r="C658" s="21"/>
    </row>
    <row r="659" spans="3:3" ht="14.25" customHeight="1">
      <c r="C659" s="21"/>
    </row>
    <row r="660" spans="3:3" ht="14.25" customHeight="1">
      <c r="C660" s="21"/>
    </row>
    <row r="661" spans="3:3" ht="14.25" customHeight="1">
      <c r="C661" s="21"/>
    </row>
    <row r="662" spans="3:3" ht="14.25" customHeight="1">
      <c r="C662" s="21"/>
    </row>
    <row r="663" spans="3:3" ht="14.25" customHeight="1">
      <c r="C663" s="21"/>
    </row>
    <row r="664" spans="3:3" ht="14.25" customHeight="1">
      <c r="C664" s="21"/>
    </row>
    <row r="665" spans="3:3" ht="14.25" customHeight="1">
      <c r="C665" s="21"/>
    </row>
    <row r="666" spans="3:3" ht="14.25" customHeight="1">
      <c r="C666" s="21"/>
    </row>
    <row r="667" spans="3:3" ht="14.25" customHeight="1">
      <c r="C667" s="21"/>
    </row>
    <row r="668" spans="3:3" ht="14.25" customHeight="1">
      <c r="C668" s="21"/>
    </row>
    <row r="669" spans="3:3" ht="14.25" customHeight="1">
      <c r="C669" s="21"/>
    </row>
    <row r="670" spans="3:3" ht="14.25" customHeight="1">
      <c r="C670" s="21"/>
    </row>
    <row r="671" spans="3:3" ht="14.25" customHeight="1">
      <c r="C671" s="21"/>
    </row>
    <row r="672" spans="3:3" ht="14.25" customHeight="1">
      <c r="C672" s="21"/>
    </row>
    <row r="673" spans="3:3" ht="14.25" customHeight="1">
      <c r="C673" s="21"/>
    </row>
    <row r="674" spans="3:3" ht="14.25" customHeight="1">
      <c r="C674" s="21"/>
    </row>
    <row r="675" spans="3:3" ht="14.25" customHeight="1">
      <c r="C675" s="21"/>
    </row>
    <row r="676" spans="3:3" ht="14.25" customHeight="1">
      <c r="C676" s="21"/>
    </row>
    <row r="677" spans="3:3" ht="14.25" customHeight="1">
      <c r="C677" s="21"/>
    </row>
    <row r="678" spans="3:3" ht="14.25" customHeight="1">
      <c r="C678" s="21"/>
    </row>
    <row r="679" spans="3:3" ht="14.25" customHeight="1">
      <c r="C679" s="21"/>
    </row>
    <row r="680" spans="3:3" ht="14.25" customHeight="1">
      <c r="C680" s="21"/>
    </row>
    <row r="681" spans="3:3" ht="14.25" customHeight="1">
      <c r="C681" s="21"/>
    </row>
    <row r="682" spans="3:3" ht="14.25" customHeight="1">
      <c r="C682" s="21"/>
    </row>
    <row r="683" spans="3:3" ht="14.25" customHeight="1">
      <c r="C683" s="21"/>
    </row>
    <row r="684" spans="3:3" ht="14.25" customHeight="1">
      <c r="C684" s="21"/>
    </row>
    <row r="685" spans="3:3" ht="14.25" customHeight="1">
      <c r="C685" s="21"/>
    </row>
    <row r="686" spans="3:3" ht="14.25" customHeight="1">
      <c r="C686" s="21"/>
    </row>
    <row r="687" spans="3:3" ht="14.25" customHeight="1">
      <c r="C687" s="21"/>
    </row>
    <row r="688" spans="3:3" ht="14.25" customHeight="1">
      <c r="C688" s="21"/>
    </row>
    <row r="689" spans="3:3" ht="14.25" customHeight="1">
      <c r="C689" s="21"/>
    </row>
    <row r="690" spans="3:3" ht="14.25" customHeight="1">
      <c r="C690" s="21"/>
    </row>
    <row r="691" spans="3:3" ht="14.25" customHeight="1">
      <c r="C691" s="21"/>
    </row>
    <row r="692" spans="3:3" ht="14.25" customHeight="1">
      <c r="C692" s="21"/>
    </row>
    <row r="693" spans="3:3" ht="14.25" customHeight="1">
      <c r="C693" s="21"/>
    </row>
    <row r="694" spans="3:3" ht="14.25" customHeight="1">
      <c r="C694" s="21"/>
    </row>
    <row r="695" spans="3:3" ht="14.25" customHeight="1">
      <c r="C695" s="21"/>
    </row>
    <row r="696" spans="3:3" ht="14.25" customHeight="1">
      <c r="C696" s="21"/>
    </row>
    <row r="697" spans="3:3" ht="14.25" customHeight="1">
      <c r="C697" s="21"/>
    </row>
    <row r="698" spans="3:3" ht="14.25" customHeight="1">
      <c r="C698" s="21"/>
    </row>
    <row r="699" spans="3:3" ht="14.25" customHeight="1">
      <c r="C699" s="21"/>
    </row>
    <row r="700" spans="3:3" ht="14.25" customHeight="1">
      <c r="C700" s="21"/>
    </row>
    <row r="701" spans="3:3" ht="14.25" customHeight="1">
      <c r="C701" s="21"/>
    </row>
    <row r="702" spans="3:3" ht="14.25" customHeight="1">
      <c r="C702" s="21"/>
    </row>
    <row r="703" spans="3:3" ht="14.25" customHeight="1">
      <c r="C703" s="21"/>
    </row>
    <row r="704" spans="3:3" ht="14.25" customHeight="1">
      <c r="C704" s="21"/>
    </row>
    <row r="705" spans="3:3" ht="14.25" customHeight="1">
      <c r="C705" s="21"/>
    </row>
    <row r="706" spans="3:3" ht="14.25" customHeight="1">
      <c r="C706" s="21"/>
    </row>
    <row r="707" spans="3:3" ht="14.25" customHeight="1">
      <c r="C707" s="21"/>
    </row>
    <row r="708" spans="3:3" ht="14.25" customHeight="1">
      <c r="C708" s="21"/>
    </row>
    <row r="709" spans="3:3" ht="14.25" customHeight="1">
      <c r="C709" s="21"/>
    </row>
    <row r="710" spans="3:3" ht="14.25" customHeight="1">
      <c r="C710" s="21"/>
    </row>
    <row r="711" spans="3:3" ht="14.25" customHeight="1">
      <c r="C711" s="21"/>
    </row>
    <row r="712" spans="3:3" ht="14.25" customHeight="1">
      <c r="C712" s="21"/>
    </row>
    <row r="713" spans="3:3" ht="14.25" customHeight="1">
      <c r="C713" s="21"/>
    </row>
    <row r="714" spans="3:3" ht="14.25" customHeight="1">
      <c r="C714" s="21"/>
    </row>
    <row r="715" spans="3:3" ht="14.25" customHeight="1">
      <c r="C715" s="21"/>
    </row>
    <row r="716" spans="3:3" ht="14.25" customHeight="1">
      <c r="C716" s="21"/>
    </row>
    <row r="717" spans="3:3" ht="14.25" customHeight="1">
      <c r="C717" s="21"/>
    </row>
    <row r="718" spans="3:3" ht="14.25" customHeight="1">
      <c r="C718" s="21"/>
    </row>
    <row r="719" spans="3:3" ht="14.25" customHeight="1">
      <c r="C719" s="21"/>
    </row>
    <row r="720" spans="3:3" ht="14.25" customHeight="1">
      <c r="C720" s="21"/>
    </row>
    <row r="721" spans="3:3" ht="14.25" customHeight="1">
      <c r="C721" s="21"/>
    </row>
    <row r="722" spans="3:3" ht="14.25" customHeight="1">
      <c r="C722" s="21"/>
    </row>
    <row r="723" spans="3:3" ht="14.25" customHeight="1">
      <c r="C723" s="21"/>
    </row>
    <row r="724" spans="3:3" ht="14.25" customHeight="1">
      <c r="C724" s="21"/>
    </row>
    <row r="725" spans="3:3" ht="14.25" customHeight="1">
      <c r="C725" s="21"/>
    </row>
    <row r="726" spans="3:3" ht="14.25" customHeight="1">
      <c r="C726" s="21"/>
    </row>
    <row r="727" spans="3:3" ht="14.25" customHeight="1">
      <c r="C727" s="21"/>
    </row>
    <row r="728" spans="3:3" ht="14.25" customHeight="1">
      <c r="C728" s="21"/>
    </row>
    <row r="729" spans="3:3" ht="14.25" customHeight="1">
      <c r="C729" s="21"/>
    </row>
    <row r="730" spans="3:3" ht="14.25" customHeight="1">
      <c r="C730" s="21"/>
    </row>
    <row r="731" spans="3:3" ht="14.25" customHeight="1">
      <c r="C731" s="21"/>
    </row>
    <row r="732" spans="3:3" ht="14.25" customHeight="1">
      <c r="C732" s="21"/>
    </row>
    <row r="733" spans="3:3" ht="14.25" customHeight="1">
      <c r="C733" s="21"/>
    </row>
    <row r="734" spans="3:3" ht="14.25" customHeight="1">
      <c r="C734" s="21"/>
    </row>
    <row r="735" spans="3:3" ht="14.25" customHeight="1">
      <c r="C735" s="21"/>
    </row>
    <row r="736" spans="3:3" ht="14.25" customHeight="1">
      <c r="C736" s="21"/>
    </row>
    <row r="737" spans="3:3" ht="14.25" customHeight="1">
      <c r="C737" s="21"/>
    </row>
    <row r="738" spans="3:3" ht="14.25" customHeight="1">
      <c r="C738" s="21"/>
    </row>
    <row r="739" spans="3:3" ht="14.25" customHeight="1">
      <c r="C739" s="21"/>
    </row>
    <row r="740" spans="3:3" ht="14.25" customHeight="1">
      <c r="C740" s="21"/>
    </row>
    <row r="741" spans="3:3" ht="14.25" customHeight="1">
      <c r="C741" s="21"/>
    </row>
    <row r="742" spans="3:3" ht="14.25" customHeight="1">
      <c r="C742" s="21"/>
    </row>
    <row r="743" spans="3:3" ht="14.25" customHeight="1">
      <c r="C743" s="21"/>
    </row>
    <row r="744" spans="3:3" ht="14.25" customHeight="1">
      <c r="C744" s="21"/>
    </row>
    <row r="745" spans="3:3" ht="14.25" customHeight="1">
      <c r="C745" s="21"/>
    </row>
    <row r="746" spans="3:3" ht="14.25" customHeight="1">
      <c r="C746" s="21"/>
    </row>
    <row r="747" spans="3:3" ht="14.25" customHeight="1">
      <c r="C747" s="21"/>
    </row>
    <row r="748" spans="3:3" ht="14.25" customHeight="1">
      <c r="C748" s="21"/>
    </row>
    <row r="749" spans="3:3" ht="14.25" customHeight="1">
      <c r="C749" s="21"/>
    </row>
    <row r="750" spans="3:3" ht="14.25" customHeight="1">
      <c r="C750" s="21"/>
    </row>
    <row r="751" spans="3:3" ht="14.25" customHeight="1">
      <c r="C751" s="21"/>
    </row>
    <row r="752" spans="3:3" ht="14.25" customHeight="1">
      <c r="C752" s="21"/>
    </row>
    <row r="753" spans="3:3" ht="14.25" customHeight="1">
      <c r="C753" s="21"/>
    </row>
    <row r="754" spans="3:3" ht="14.25" customHeight="1">
      <c r="C754" s="21"/>
    </row>
    <row r="755" spans="3:3" ht="14.25" customHeight="1">
      <c r="C755" s="21"/>
    </row>
    <row r="756" spans="3:3" ht="14.25" customHeight="1">
      <c r="C756" s="21"/>
    </row>
    <row r="757" spans="3:3" ht="14.25" customHeight="1">
      <c r="C757" s="21"/>
    </row>
    <row r="758" spans="3:3" ht="14.25" customHeight="1">
      <c r="C758" s="21"/>
    </row>
    <row r="759" spans="3:3" ht="14.25" customHeight="1">
      <c r="C759" s="21"/>
    </row>
    <row r="760" spans="3:3" ht="14.25" customHeight="1">
      <c r="C760" s="21"/>
    </row>
    <row r="761" spans="3:3" ht="14.25" customHeight="1">
      <c r="C761" s="21"/>
    </row>
    <row r="762" spans="3:3" ht="14.25" customHeight="1">
      <c r="C762" s="21"/>
    </row>
    <row r="763" spans="3:3" ht="14.25" customHeight="1">
      <c r="C763" s="21"/>
    </row>
    <row r="764" spans="3:3" ht="14.25" customHeight="1">
      <c r="C764" s="21"/>
    </row>
    <row r="765" spans="3:3" ht="14.25" customHeight="1">
      <c r="C765" s="21"/>
    </row>
    <row r="766" spans="3:3" ht="14.25" customHeight="1">
      <c r="C766" s="21"/>
    </row>
    <row r="767" spans="3:3" ht="14.25" customHeight="1">
      <c r="C767" s="21"/>
    </row>
    <row r="768" spans="3:3" ht="14.25" customHeight="1">
      <c r="C768" s="21"/>
    </row>
    <row r="769" spans="3:3" ht="14.25" customHeight="1">
      <c r="C769" s="21"/>
    </row>
    <row r="770" spans="3:3" ht="14.25" customHeight="1">
      <c r="C770" s="21"/>
    </row>
    <row r="771" spans="3:3" ht="14.25" customHeight="1">
      <c r="C771" s="21"/>
    </row>
    <row r="772" spans="3:3" ht="14.25" customHeight="1">
      <c r="C772" s="21"/>
    </row>
    <row r="773" spans="3:3" ht="14.25" customHeight="1">
      <c r="C773" s="21"/>
    </row>
    <row r="774" spans="3:3" ht="14.25" customHeight="1">
      <c r="C774" s="21"/>
    </row>
    <row r="775" spans="3:3" ht="14.25" customHeight="1">
      <c r="C775" s="21"/>
    </row>
    <row r="776" spans="3:3" ht="14.25" customHeight="1">
      <c r="C776" s="21"/>
    </row>
    <row r="777" spans="3:3" ht="14.25" customHeight="1">
      <c r="C777" s="21"/>
    </row>
    <row r="778" spans="3:3" ht="14.25" customHeight="1">
      <c r="C778" s="21"/>
    </row>
    <row r="779" spans="3:3" ht="14.25" customHeight="1">
      <c r="C779" s="21"/>
    </row>
    <row r="780" spans="3:3" ht="14.25" customHeight="1">
      <c r="C780" s="21"/>
    </row>
    <row r="781" spans="3:3" ht="14.25" customHeight="1">
      <c r="C781" s="21"/>
    </row>
    <row r="782" spans="3:3" ht="14.25" customHeight="1">
      <c r="C782" s="21"/>
    </row>
    <row r="783" spans="3:3" ht="14.25" customHeight="1">
      <c r="C783" s="21"/>
    </row>
    <row r="784" spans="3:3" ht="14.25" customHeight="1">
      <c r="C784" s="21"/>
    </row>
    <row r="785" spans="3:3" ht="14.25" customHeight="1">
      <c r="C785" s="21"/>
    </row>
    <row r="786" spans="3:3" ht="14.25" customHeight="1">
      <c r="C786" s="21"/>
    </row>
    <row r="787" spans="3:3" ht="14.25" customHeight="1">
      <c r="C787" s="21"/>
    </row>
    <row r="788" spans="3:3" ht="14.25" customHeight="1">
      <c r="C788" s="21"/>
    </row>
    <row r="789" spans="3:3" ht="14.25" customHeight="1">
      <c r="C789" s="21"/>
    </row>
    <row r="790" spans="3:3" ht="14.25" customHeight="1">
      <c r="C790" s="21"/>
    </row>
    <row r="791" spans="3:3" ht="14.25" customHeight="1">
      <c r="C791" s="21"/>
    </row>
    <row r="792" spans="3:3" ht="14.25" customHeight="1">
      <c r="C792" s="21"/>
    </row>
    <row r="793" spans="3:3" ht="14.25" customHeight="1">
      <c r="C793" s="21"/>
    </row>
    <row r="794" spans="3:3" ht="14.25" customHeight="1">
      <c r="C794" s="21"/>
    </row>
    <row r="795" spans="3:3" ht="14.25" customHeight="1">
      <c r="C795" s="21"/>
    </row>
    <row r="796" spans="3:3" ht="14.25" customHeight="1">
      <c r="C796" s="21"/>
    </row>
    <row r="797" spans="3:3" ht="14.25" customHeight="1">
      <c r="C797" s="21"/>
    </row>
    <row r="798" spans="3:3" ht="14.25" customHeight="1">
      <c r="C798" s="21"/>
    </row>
    <row r="799" spans="3:3" ht="14.25" customHeight="1">
      <c r="C799" s="21"/>
    </row>
    <row r="800" spans="3:3" ht="14.25" customHeight="1">
      <c r="C800" s="21"/>
    </row>
    <row r="801" spans="3:3" ht="14.25" customHeight="1">
      <c r="C801" s="21"/>
    </row>
    <row r="802" spans="3:3" ht="14.25" customHeight="1">
      <c r="C802" s="21"/>
    </row>
    <row r="803" spans="3:3" ht="14.25" customHeight="1">
      <c r="C803" s="21"/>
    </row>
    <row r="804" spans="3:3" ht="14.25" customHeight="1">
      <c r="C804" s="21"/>
    </row>
    <row r="805" spans="3:3" ht="14.25" customHeight="1">
      <c r="C805" s="21"/>
    </row>
    <row r="806" spans="3:3" ht="14.25" customHeight="1">
      <c r="C806" s="21"/>
    </row>
    <row r="807" spans="3:3" ht="14.25" customHeight="1">
      <c r="C807" s="21"/>
    </row>
    <row r="808" spans="3:3" ht="14.25" customHeight="1">
      <c r="C808" s="21"/>
    </row>
    <row r="809" spans="3:3" ht="14.25" customHeight="1">
      <c r="C809" s="21"/>
    </row>
    <row r="810" spans="3:3" ht="14.25" customHeight="1">
      <c r="C810" s="21"/>
    </row>
    <row r="811" spans="3:3" ht="14.25" customHeight="1">
      <c r="C811" s="21"/>
    </row>
    <row r="812" spans="3:3" ht="14.25" customHeight="1">
      <c r="C812" s="21"/>
    </row>
    <row r="813" spans="3:3" ht="14.25" customHeight="1">
      <c r="C813" s="21"/>
    </row>
    <row r="814" spans="3:3" ht="14.25" customHeight="1">
      <c r="C814" s="21"/>
    </row>
    <row r="815" spans="3:3" ht="14.25" customHeight="1">
      <c r="C815" s="21"/>
    </row>
    <row r="816" spans="3:3" ht="14.25" customHeight="1">
      <c r="C816" s="21"/>
    </row>
    <row r="817" spans="3:3" ht="14.25" customHeight="1">
      <c r="C817" s="21"/>
    </row>
    <row r="818" spans="3:3" ht="14.25" customHeight="1">
      <c r="C818" s="21"/>
    </row>
    <row r="819" spans="3:3" ht="14.25" customHeight="1">
      <c r="C819" s="21"/>
    </row>
    <row r="820" spans="3:3" ht="14.25" customHeight="1">
      <c r="C820" s="21"/>
    </row>
    <row r="821" spans="3:3" ht="14.25" customHeight="1">
      <c r="C821" s="21"/>
    </row>
    <row r="822" spans="3:3" ht="14.25" customHeight="1">
      <c r="C822" s="21"/>
    </row>
    <row r="823" spans="3:3" ht="14.25" customHeight="1">
      <c r="C823" s="21"/>
    </row>
    <row r="824" spans="3:3" ht="14.25" customHeight="1">
      <c r="C824" s="21"/>
    </row>
    <row r="825" spans="3:3" ht="14.25" customHeight="1">
      <c r="C825" s="21"/>
    </row>
    <row r="826" spans="3:3" ht="14.25" customHeight="1">
      <c r="C826" s="21"/>
    </row>
    <row r="827" spans="3:3" ht="14.25" customHeight="1">
      <c r="C827" s="21"/>
    </row>
    <row r="828" spans="3:3" ht="14.25" customHeight="1">
      <c r="C828" s="21"/>
    </row>
    <row r="829" spans="3:3" ht="14.25" customHeight="1">
      <c r="C829" s="21"/>
    </row>
    <row r="830" spans="3:3" ht="14.25" customHeight="1">
      <c r="C830" s="21"/>
    </row>
    <row r="831" spans="3:3" ht="14.25" customHeight="1">
      <c r="C831" s="21"/>
    </row>
    <row r="832" spans="3:3" ht="14.25" customHeight="1">
      <c r="C832" s="21"/>
    </row>
    <row r="833" spans="3:3" ht="14.25" customHeight="1">
      <c r="C833" s="21"/>
    </row>
    <row r="834" spans="3:3" ht="14.25" customHeight="1">
      <c r="C834" s="21"/>
    </row>
    <row r="835" spans="3:3" ht="14.25" customHeight="1">
      <c r="C835" s="21"/>
    </row>
    <row r="836" spans="3:3" ht="14.25" customHeight="1">
      <c r="C836" s="21"/>
    </row>
    <row r="837" spans="3:3" ht="14.25" customHeight="1">
      <c r="C837" s="21"/>
    </row>
    <row r="838" spans="3:3" ht="14.25" customHeight="1">
      <c r="C838" s="21"/>
    </row>
    <row r="839" spans="3:3" ht="14.25" customHeight="1">
      <c r="C839" s="21"/>
    </row>
    <row r="840" spans="3:3" ht="14.25" customHeight="1">
      <c r="C840" s="21"/>
    </row>
    <row r="841" spans="3:3" ht="14.25" customHeight="1">
      <c r="C841" s="21"/>
    </row>
    <row r="842" spans="3:3" ht="14.25" customHeight="1">
      <c r="C842" s="21"/>
    </row>
    <row r="843" spans="3:3" ht="14.25" customHeight="1">
      <c r="C843" s="21"/>
    </row>
    <row r="844" spans="3:3" ht="14.25" customHeight="1">
      <c r="C844" s="21"/>
    </row>
    <row r="845" spans="3:3" ht="14.25" customHeight="1">
      <c r="C845" s="21"/>
    </row>
    <row r="846" spans="3:3" ht="14.25" customHeight="1">
      <c r="C846" s="21"/>
    </row>
    <row r="847" spans="3:3" ht="14.25" customHeight="1">
      <c r="C847" s="21"/>
    </row>
    <row r="848" spans="3:3" ht="14.25" customHeight="1">
      <c r="C848" s="21"/>
    </row>
    <row r="849" spans="3:3" ht="14.25" customHeight="1">
      <c r="C849" s="21"/>
    </row>
    <row r="850" spans="3:3" ht="14.25" customHeight="1">
      <c r="C850" s="21"/>
    </row>
    <row r="851" spans="3:3" ht="14.25" customHeight="1">
      <c r="C851" s="21"/>
    </row>
    <row r="852" spans="3:3" ht="14.25" customHeight="1">
      <c r="C852" s="21"/>
    </row>
    <row r="853" spans="3:3" ht="14.25" customHeight="1">
      <c r="C853" s="21"/>
    </row>
    <row r="854" spans="3:3" ht="14.25" customHeight="1">
      <c r="C854" s="21"/>
    </row>
    <row r="855" spans="3:3" ht="14.25" customHeight="1">
      <c r="C855" s="21"/>
    </row>
    <row r="856" spans="3:3" ht="14.25" customHeight="1">
      <c r="C856" s="21"/>
    </row>
    <row r="857" spans="3:3" ht="14.25" customHeight="1">
      <c r="C857" s="21"/>
    </row>
    <row r="858" spans="3:3" ht="14.25" customHeight="1">
      <c r="C858" s="21"/>
    </row>
    <row r="859" spans="3:3" ht="14.25" customHeight="1">
      <c r="C859" s="21"/>
    </row>
    <row r="860" spans="3:3" ht="14.25" customHeight="1">
      <c r="C860" s="21"/>
    </row>
    <row r="861" spans="3:3" ht="14.25" customHeight="1">
      <c r="C861" s="21"/>
    </row>
    <row r="862" spans="3:3" ht="14.25" customHeight="1">
      <c r="C862" s="21"/>
    </row>
    <row r="863" spans="3:3" ht="14.25" customHeight="1">
      <c r="C863" s="21"/>
    </row>
    <row r="864" spans="3:3" ht="14.25" customHeight="1">
      <c r="C864" s="21"/>
    </row>
    <row r="865" spans="3:3" ht="14.25" customHeight="1">
      <c r="C865" s="21"/>
    </row>
    <row r="866" spans="3:3" ht="14.25" customHeight="1">
      <c r="C866" s="21"/>
    </row>
    <row r="867" spans="3:3" ht="14.25" customHeight="1">
      <c r="C867" s="21"/>
    </row>
    <row r="868" spans="3:3" ht="14.25" customHeight="1">
      <c r="C868" s="21"/>
    </row>
    <row r="869" spans="3:3" ht="14.25" customHeight="1">
      <c r="C869" s="21"/>
    </row>
    <row r="870" spans="3:3" ht="14.25" customHeight="1">
      <c r="C870" s="21"/>
    </row>
    <row r="871" spans="3:3" ht="14.25" customHeight="1">
      <c r="C871" s="21"/>
    </row>
    <row r="872" spans="3:3" ht="14.25" customHeight="1">
      <c r="C872" s="21"/>
    </row>
    <row r="873" spans="3:3" ht="14.25" customHeight="1">
      <c r="C873" s="21"/>
    </row>
    <row r="874" spans="3:3" ht="14.25" customHeight="1">
      <c r="C874" s="21"/>
    </row>
    <row r="875" spans="3:3" ht="14.25" customHeight="1">
      <c r="C875" s="21"/>
    </row>
    <row r="876" spans="3:3" ht="14.25" customHeight="1">
      <c r="C876" s="21"/>
    </row>
    <row r="877" spans="3:3" ht="14.25" customHeight="1">
      <c r="C877" s="21"/>
    </row>
    <row r="878" spans="3:3" ht="14.25" customHeight="1">
      <c r="C878" s="21"/>
    </row>
    <row r="879" spans="3:3" ht="14.25" customHeight="1">
      <c r="C879" s="21"/>
    </row>
    <row r="880" spans="3:3" ht="14.25" customHeight="1">
      <c r="C880" s="21"/>
    </row>
    <row r="881" spans="3:3" ht="14.25" customHeight="1">
      <c r="C881" s="21"/>
    </row>
    <row r="882" spans="3:3" ht="14.25" customHeight="1">
      <c r="C882" s="21"/>
    </row>
    <row r="883" spans="3:3" ht="14.25" customHeight="1">
      <c r="C883" s="21"/>
    </row>
    <row r="884" spans="3:3" ht="14.25" customHeight="1">
      <c r="C884" s="21"/>
    </row>
    <row r="885" spans="3:3" ht="14.25" customHeight="1">
      <c r="C885" s="21"/>
    </row>
    <row r="886" spans="3:3" ht="14.25" customHeight="1">
      <c r="C886" s="21"/>
    </row>
    <row r="887" spans="3:3" ht="14.25" customHeight="1">
      <c r="C887" s="21"/>
    </row>
    <row r="888" spans="3:3" ht="14.25" customHeight="1">
      <c r="C888" s="21"/>
    </row>
    <row r="889" spans="3:3" ht="14.25" customHeight="1">
      <c r="C889" s="21"/>
    </row>
    <row r="890" spans="3:3" ht="14.25" customHeight="1">
      <c r="C890" s="21"/>
    </row>
    <row r="891" spans="3:3" ht="14.25" customHeight="1">
      <c r="C891" s="21"/>
    </row>
    <row r="892" spans="3:3" ht="14.25" customHeight="1">
      <c r="C892" s="21"/>
    </row>
    <row r="893" spans="3:3" ht="14.25" customHeight="1">
      <c r="C893" s="21"/>
    </row>
    <row r="894" spans="3:3" ht="14.25" customHeight="1">
      <c r="C894" s="21"/>
    </row>
    <row r="895" spans="3:3" ht="14.25" customHeight="1">
      <c r="C895" s="21"/>
    </row>
    <row r="896" spans="3:3" ht="14.25" customHeight="1">
      <c r="C896" s="21"/>
    </row>
    <row r="897" spans="3:3" ht="14.25" customHeight="1">
      <c r="C897" s="21"/>
    </row>
    <row r="898" spans="3:3" ht="14.25" customHeight="1">
      <c r="C898" s="21"/>
    </row>
    <row r="899" spans="3:3" ht="14.25" customHeight="1">
      <c r="C899" s="21"/>
    </row>
    <row r="900" spans="3:3" ht="14.25" customHeight="1">
      <c r="C900" s="21"/>
    </row>
    <row r="901" spans="3:3" ht="14.25" customHeight="1">
      <c r="C901" s="21"/>
    </row>
    <row r="902" spans="3:3" ht="14.25" customHeight="1">
      <c r="C902" s="21"/>
    </row>
    <row r="903" spans="3:3" ht="14.25" customHeight="1">
      <c r="C903" s="21"/>
    </row>
    <row r="904" spans="3:3" ht="14.25" customHeight="1">
      <c r="C904" s="21"/>
    </row>
    <row r="905" spans="3:3" ht="14.25" customHeight="1">
      <c r="C905" s="21"/>
    </row>
    <row r="906" spans="3:3" ht="14.25" customHeight="1">
      <c r="C906" s="21"/>
    </row>
    <row r="907" spans="3:3" ht="14.25" customHeight="1">
      <c r="C907" s="21"/>
    </row>
    <row r="908" spans="3:3" ht="14.25" customHeight="1">
      <c r="C908" s="21"/>
    </row>
    <row r="909" spans="3:3" ht="14.25" customHeight="1">
      <c r="C909" s="21"/>
    </row>
    <row r="910" spans="3:3" ht="14.25" customHeight="1">
      <c r="C910" s="21"/>
    </row>
    <row r="911" spans="3:3" ht="14.25" customHeight="1">
      <c r="C911" s="21"/>
    </row>
    <row r="912" spans="3:3" ht="14.25" customHeight="1">
      <c r="C912" s="21"/>
    </row>
    <row r="913" spans="3:3" ht="14.25" customHeight="1">
      <c r="C913" s="21"/>
    </row>
    <row r="914" spans="3:3" ht="14.25" customHeight="1">
      <c r="C914" s="21"/>
    </row>
    <row r="915" spans="3:3" ht="14.25" customHeight="1">
      <c r="C915" s="21"/>
    </row>
    <row r="916" spans="3:3" ht="14.25" customHeight="1">
      <c r="C916" s="21"/>
    </row>
    <row r="917" spans="3:3" ht="14.25" customHeight="1">
      <c r="C917" s="21"/>
    </row>
    <row r="918" spans="3:3" ht="14.25" customHeight="1">
      <c r="C918" s="21"/>
    </row>
    <row r="919" spans="3:3" ht="14.25" customHeight="1">
      <c r="C919" s="21"/>
    </row>
    <row r="920" spans="3:3" ht="14.25" customHeight="1">
      <c r="C920" s="21"/>
    </row>
    <row r="921" spans="3:3" ht="14.25" customHeight="1">
      <c r="C921" s="21"/>
    </row>
    <row r="922" spans="3:3" ht="14.25" customHeight="1">
      <c r="C922" s="21"/>
    </row>
    <row r="923" spans="3:3" ht="14.25" customHeight="1">
      <c r="C923" s="21"/>
    </row>
    <row r="924" spans="3:3" ht="14.25" customHeight="1">
      <c r="C924" s="21"/>
    </row>
    <row r="925" spans="3:3" ht="14.25" customHeight="1">
      <c r="C925" s="21"/>
    </row>
    <row r="926" spans="3:3" ht="14.25" customHeight="1">
      <c r="C926" s="21"/>
    </row>
    <row r="927" spans="3:3" ht="14.25" customHeight="1">
      <c r="C927" s="21"/>
    </row>
    <row r="928" spans="3:3" ht="14.25" customHeight="1">
      <c r="C928" s="21"/>
    </row>
    <row r="929" spans="3:3" ht="14.25" customHeight="1">
      <c r="C929" s="21"/>
    </row>
    <row r="930" spans="3:3" ht="14.25" customHeight="1">
      <c r="C930" s="21"/>
    </row>
    <row r="931" spans="3:3" ht="14.25" customHeight="1">
      <c r="C931" s="21"/>
    </row>
    <row r="932" spans="3:3" ht="14.25" customHeight="1">
      <c r="C932" s="21"/>
    </row>
    <row r="933" spans="3:3" ht="14.25" customHeight="1">
      <c r="C933" s="21"/>
    </row>
    <row r="934" spans="3:3" ht="14.25" customHeight="1">
      <c r="C934" s="21"/>
    </row>
    <row r="935" spans="3:3" ht="14.25" customHeight="1">
      <c r="C935" s="21"/>
    </row>
    <row r="936" spans="3:3" ht="14.25" customHeight="1">
      <c r="C936" s="21"/>
    </row>
    <row r="937" spans="3:3" ht="14.25" customHeight="1">
      <c r="C937" s="21"/>
    </row>
    <row r="938" spans="3:3" ht="14.25" customHeight="1">
      <c r="C938" s="21"/>
    </row>
    <row r="939" spans="3:3" ht="14.25" customHeight="1">
      <c r="C939" s="21"/>
    </row>
    <row r="940" spans="3:3" ht="14.25" customHeight="1">
      <c r="C940" s="21"/>
    </row>
    <row r="941" spans="3:3" ht="14.25" customHeight="1">
      <c r="C941" s="21"/>
    </row>
    <row r="942" spans="3:3" ht="14.25" customHeight="1">
      <c r="C942" s="21"/>
    </row>
    <row r="943" spans="3:3" ht="14.25" customHeight="1">
      <c r="C943" s="21"/>
    </row>
    <row r="944" spans="3:3" ht="14.25" customHeight="1">
      <c r="C944" s="21"/>
    </row>
    <row r="945" spans="3:3" ht="14.25" customHeight="1">
      <c r="C945" s="21"/>
    </row>
    <row r="946" spans="3:3" ht="14.25" customHeight="1">
      <c r="C946" s="21"/>
    </row>
    <row r="947" spans="3:3" ht="14.25" customHeight="1">
      <c r="C947" s="21"/>
    </row>
    <row r="948" spans="3:3" ht="14.25" customHeight="1">
      <c r="C948" s="21"/>
    </row>
    <row r="949" spans="3:3" ht="14.25" customHeight="1">
      <c r="C949" s="21"/>
    </row>
    <row r="950" spans="3:3" ht="14.25" customHeight="1">
      <c r="C950" s="21"/>
    </row>
    <row r="951" spans="3:3" ht="14.25" customHeight="1">
      <c r="C951" s="21"/>
    </row>
    <row r="952" spans="3:3" ht="14.25" customHeight="1">
      <c r="C952" s="21"/>
    </row>
    <row r="953" spans="3:3" ht="14.25" customHeight="1">
      <c r="C953" s="21"/>
    </row>
    <row r="954" spans="3:3" ht="14.25" customHeight="1">
      <c r="C954" s="21"/>
    </row>
    <row r="955" spans="3:3" ht="14.25" customHeight="1">
      <c r="C955" s="21"/>
    </row>
    <row r="956" spans="3:3" ht="14.25" customHeight="1">
      <c r="C956" s="21"/>
    </row>
    <row r="957" spans="3:3" ht="14.25" customHeight="1">
      <c r="C957" s="21"/>
    </row>
    <row r="958" spans="3:3" ht="14.25" customHeight="1">
      <c r="C958" s="21"/>
    </row>
    <row r="959" spans="3:3" ht="14.25" customHeight="1">
      <c r="C959" s="21"/>
    </row>
    <row r="960" spans="3:3" ht="14.25" customHeight="1">
      <c r="C960" s="21"/>
    </row>
    <row r="961" spans="3:3" ht="14.25" customHeight="1">
      <c r="C961" s="21"/>
    </row>
    <row r="962" spans="3:3" ht="14.25" customHeight="1">
      <c r="C962" s="21"/>
    </row>
    <row r="963" spans="3:3" ht="14.25" customHeight="1">
      <c r="C963" s="21"/>
    </row>
    <row r="964" spans="3:3" ht="14.25" customHeight="1">
      <c r="C964" s="21"/>
    </row>
    <row r="965" spans="3:3" ht="14.25" customHeight="1">
      <c r="C965" s="21"/>
    </row>
    <row r="966" spans="3:3" ht="14.25" customHeight="1">
      <c r="C966" s="21"/>
    </row>
    <row r="967" spans="3:3" ht="14.25" customHeight="1">
      <c r="C967" s="21"/>
    </row>
    <row r="968" spans="3:3" ht="14.25" customHeight="1">
      <c r="C968" s="21"/>
    </row>
    <row r="969" spans="3:3" ht="14.25" customHeight="1">
      <c r="C969" s="21"/>
    </row>
    <row r="970" spans="3:3" ht="14.25" customHeight="1">
      <c r="C970" s="21"/>
    </row>
    <row r="971" spans="3:3" ht="14.25" customHeight="1">
      <c r="C971" s="21"/>
    </row>
    <row r="972" spans="3:3" ht="14.25" customHeight="1">
      <c r="C972" s="21"/>
    </row>
    <row r="973" spans="3:3" ht="14.25" customHeight="1">
      <c r="C973" s="21"/>
    </row>
    <row r="974" spans="3:3" ht="14.25" customHeight="1">
      <c r="C974" s="21"/>
    </row>
    <row r="975" spans="3:3" ht="14.25" customHeight="1">
      <c r="C975" s="21"/>
    </row>
    <row r="976" spans="3:3" ht="14.25" customHeight="1">
      <c r="C976" s="21"/>
    </row>
    <row r="977" spans="3:3" ht="14.25" customHeight="1">
      <c r="C977" s="21"/>
    </row>
    <row r="978" spans="3:3" ht="14.25" customHeight="1">
      <c r="C978" s="21"/>
    </row>
    <row r="979" spans="3:3" ht="14.25" customHeight="1">
      <c r="C979" s="21"/>
    </row>
    <row r="980" spans="3:3" ht="14.25" customHeight="1">
      <c r="C980" s="21"/>
    </row>
    <row r="981" spans="3:3" ht="14.25" customHeight="1">
      <c r="C981" s="21"/>
    </row>
    <row r="982" spans="3:3" ht="14.25" customHeight="1">
      <c r="C982" s="21"/>
    </row>
    <row r="983" spans="3:3" ht="14.25" customHeight="1">
      <c r="C983" s="21"/>
    </row>
    <row r="984" spans="3:3" ht="14.25" customHeight="1">
      <c r="C984" s="21"/>
    </row>
    <row r="985" spans="3:3" ht="14.25" customHeight="1">
      <c r="C985" s="21"/>
    </row>
    <row r="986" spans="3:3" ht="14.25" customHeight="1">
      <c r="C986" s="21"/>
    </row>
    <row r="987" spans="3:3" ht="14.25" customHeight="1">
      <c r="C987" s="21"/>
    </row>
    <row r="988" spans="3:3" ht="14.25" customHeight="1">
      <c r="C988" s="21"/>
    </row>
    <row r="989" spans="3:3" ht="14.25" customHeight="1">
      <c r="C989" s="21"/>
    </row>
    <row r="990" spans="3:3" ht="14.25" customHeight="1">
      <c r="C990" s="21"/>
    </row>
    <row r="991" spans="3:3" ht="14.25" customHeight="1">
      <c r="C991" s="21"/>
    </row>
    <row r="992" spans="3:3" ht="14.25" customHeight="1">
      <c r="C992" s="21"/>
    </row>
    <row r="993" spans="3:3" ht="14.25" customHeight="1">
      <c r="C993" s="21"/>
    </row>
    <row r="994" spans="3:3" ht="14.25" customHeight="1">
      <c r="C994" s="21"/>
    </row>
    <row r="995" spans="3:3" ht="14.25" customHeight="1">
      <c r="C995" s="21"/>
    </row>
    <row r="996" spans="3:3" ht="14.25" customHeight="1">
      <c r="C996" s="21"/>
    </row>
    <row r="997" spans="3:3" ht="14.25" customHeight="1">
      <c r="C997" s="21"/>
    </row>
    <row r="998" spans="3:3" ht="14.25" customHeight="1">
      <c r="C998" s="21"/>
    </row>
    <row r="999" spans="3:3" ht="14.25" customHeight="1">
      <c r="C999" s="21"/>
    </row>
    <row r="1000" spans="3:3" ht="14.25" customHeight="1">
      <c r="C1000" s="21"/>
    </row>
  </sheetData>
  <mergeCells count="3">
    <mergeCell ref="D1:E1"/>
    <mergeCell ref="D8:E8"/>
    <mergeCell ref="D15:E15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4f9c22-10ad-4a1d-acff-c9b7f7e5a053" xsi:nil="true"/>
    <lcf76f155ced4ddcb4097134ff3c332f xmlns="52b272e2-1715-4644-b404-e0bf0d53ca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674A319AAFD46803972BB17743C27" ma:contentTypeVersion="15" ma:contentTypeDescription="Crear nuevo documento." ma:contentTypeScope="" ma:versionID="5bbed62360e831c0948ac6a736adb7b5">
  <xsd:schema xmlns:xsd="http://www.w3.org/2001/XMLSchema" xmlns:xs="http://www.w3.org/2001/XMLSchema" xmlns:p="http://schemas.microsoft.com/office/2006/metadata/properties" xmlns:ns2="52b272e2-1715-4644-b404-e0bf0d53ca17" xmlns:ns3="2f4f9c22-10ad-4a1d-acff-c9b7f7e5a053" targetNamespace="http://schemas.microsoft.com/office/2006/metadata/properties" ma:root="true" ma:fieldsID="735755c94ba4af07d125044ee4ca7150" ns2:_="" ns3:_="">
    <xsd:import namespace="52b272e2-1715-4644-b404-e0bf0d53ca17"/>
    <xsd:import namespace="2f4f9c22-10ad-4a1d-acff-c9b7f7e5a0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b272e2-1715-4644-b404-e0bf0d53ca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f9c22-10ad-4a1d-acff-c9b7f7e5a05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09ecc5c-3e1c-4cea-8f0e-8921f69561fb}" ma:internalName="TaxCatchAll" ma:showField="CatchAllData" ma:web="2f4f9c22-10ad-4a1d-acff-c9b7f7e5a0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E35F8C-FF36-4057-960D-D52DBF0B56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ACB081-2EE7-40A4-966B-2839A16138CB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2b272e2-1715-4644-b404-e0bf0d53ca17"/>
    <ds:schemaRef ds:uri="http://purl.org/dc/elements/1.1/"/>
    <ds:schemaRef ds:uri="http://www.w3.org/XML/1998/namespace"/>
    <ds:schemaRef ds:uri="http://schemas.microsoft.com/office/2006/documentManagement/types"/>
    <ds:schemaRef ds:uri="2f4f9c22-10ad-4a1d-acff-c9b7f7e5a05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E1358AD-623E-4CF3-B48F-2ACD5F086C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b272e2-1715-4644-b404-e0bf0d53ca17"/>
    <ds:schemaRef ds:uri="2f4f9c22-10ad-4a1d-acff-c9b7f7e5a0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8</vt:i4>
      </vt:variant>
    </vt:vector>
  </HeadingPairs>
  <TitlesOfParts>
    <vt:vector size="10" baseType="lpstr">
      <vt:lpstr>MATRIZ</vt:lpstr>
      <vt:lpstr>Criterios</vt:lpstr>
      <vt:lpstr>Categoría_Riesgo</vt:lpstr>
      <vt:lpstr>Clase</vt:lpstr>
      <vt:lpstr>CORREGIDA</vt:lpstr>
      <vt:lpstr>Etapa</vt:lpstr>
      <vt:lpstr>Fuente</vt:lpstr>
      <vt:lpstr>Impacto</vt:lpstr>
      <vt:lpstr>Posibilidad</vt:lpstr>
      <vt:lpstr>Tipo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MURIEL CABALLERO</dc:creator>
  <cp:keywords/>
  <dc:description/>
  <cp:lastModifiedBy>DIANA FERNANDA DULCEY SANGUINO</cp:lastModifiedBy>
  <cp:revision/>
  <cp:lastPrinted>2024-11-05T19:47:49Z</cp:lastPrinted>
  <dcterms:created xsi:type="dcterms:W3CDTF">2016-09-01T12:37:13Z</dcterms:created>
  <dcterms:modified xsi:type="dcterms:W3CDTF">2024-11-05T19:49:30Z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0x0101001EB674A319AAFD46803972BB17743C27</vt:lpwstr>
  </property>
  <property fmtid="{D5CDD505-2E9C-101B-9397-08002B2CF9AE}" pid="3" name="MediaServiceImageTags">
    <vt:lpwstr/>
  </property>
</Properties>
</file>