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27"/>
  <workbookPr/>
  <mc:AlternateContent xmlns:mc="http://schemas.openxmlformats.org/markup-compatibility/2006">
    <mc:Choice Requires="x15">
      <x15ac:absPath xmlns:x15ac="http://schemas.microsoft.com/office/spreadsheetml/2010/11/ac" url="/Users/tienda/Desktop/MANTENIMIENTO A LOS ELEMENTOS ELÉCTRICOS /EVALUACION/INFORME DE EVALUACIO PRELIMINAR/"/>
    </mc:Choice>
  </mc:AlternateContent>
  <xr:revisionPtr revIDLastSave="0" documentId="13_ncr:1_{BD9EAE04-DC85-1A49-BC44-C49BBA2A13FD}" xr6:coauthVersionLast="47" xr6:coauthVersionMax="47" xr10:uidLastSave="{00000000-0000-0000-0000-000000000000}"/>
  <workbookProtection workbookAlgorithmName="SHA-512" workbookHashValue="NeV+Xw8gWwcK34q5ViEjD1SF/QfBFLn9vr2irnok6ka277kpalnvBMCKXyRG2Vdn1/4uosR7q6C45r/nyEASnA==" workbookSaltValue="YH/CnFHNo7Hknta97jYvbA==" workbookSpinCount="100000" lockStructure="1"/>
  <bookViews>
    <workbookView xWindow="0" yWindow="740" windowWidth="29400" windowHeight="16680" activeTab="1" xr2:uid="{00000000-000D-0000-FFFF-FFFF00000000}"/>
  </bookViews>
  <sheets>
    <sheet name="DATOS" sheetId="1" r:id="rId1"/>
    <sheet name="CAPACIDAD JURIDICA" sheetId="2" r:id="rId2"/>
    <sheet name="CAPACIDAD TECNICA" sheetId="4" r:id="rId3"/>
    <sheet name="PERSONAL MINIMO" sheetId="5" r:id="rId4"/>
  </sheets>
  <definedNames>
    <definedName name="_xlnm.Print_Area" localSheetId="1">'CAPACIDAD JURIDICA'!$A$1:$F$51</definedName>
    <definedName name="SIoNO">DATOS!$E$1:$E$2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uri="GoogleSheetsCustomDataVersion1">
      <go:sheetsCustomData xmlns:go="http://customooxmlschemas.google.com/" r:id="rId6" roundtripDataSignature="AMtx7miHH7hXKMwqXhZ8g28Rh6psVLOmKA=="/>
    </ext>
  </extLst>
</workbook>
</file>

<file path=xl/calcChain.xml><?xml version="1.0" encoding="utf-8"?>
<calcChain xmlns="http://schemas.openxmlformats.org/spreadsheetml/2006/main">
  <c r="G12" i="4" l="1"/>
  <c r="G11" i="4"/>
  <c r="G10" i="4"/>
  <c r="C4" i="4" l="1"/>
  <c r="A1" i="2"/>
  <c r="G13" i="4" l="1"/>
  <c r="B5" i="1"/>
  <c r="E43" i="2" l="1"/>
  <c r="E41" i="2"/>
  <c r="E39" i="2"/>
  <c r="E32" i="2"/>
  <c r="E37" i="2" l="1"/>
  <c r="E35" i="2"/>
  <c r="A5" i="2"/>
  <c r="C15" i="1"/>
</calcChain>
</file>

<file path=xl/sharedStrings.xml><?xml version="1.0" encoding="utf-8"?>
<sst xmlns="http://schemas.openxmlformats.org/spreadsheetml/2006/main" count="161" uniqueCount="122">
  <si>
    <t>DATOS DEL PROCESO</t>
  </si>
  <si>
    <t>PROCESO:</t>
  </si>
  <si>
    <t>OBJETO:</t>
  </si>
  <si>
    <t>PRESUPUESTO OFICIAL ($):</t>
  </si>
  <si>
    <t>PRESUPUESTO OFICIAL (SMMLV):</t>
  </si>
  <si>
    <t>EVALUACIÓN JURÍDICA</t>
  </si>
  <si>
    <t>VERIFICACION DE REQUISITOS HABILITANTES</t>
  </si>
  <si>
    <t>FECHA DE CIERRE PROCESO</t>
  </si>
  <si>
    <t>DATOS DEL PROPONENTE</t>
  </si>
  <si>
    <t>NUMERO DEL PROPONENTE:</t>
  </si>
  <si>
    <t>NOMBRE DEL PROPONENTE:</t>
  </si>
  <si>
    <t>% PARTIC</t>
  </si>
  <si>
    <t>INTEGRANTES DEL PROPONENTE:</t>
  </si>
  <si>
    <t>CONDICIÓN</t>
  </si>
  <si>
    <t>VERIFICADO</t>
  </si>
  <si>
    <t>OBSERVACIONES</t>
  </si>
  <si>
    <t>CUMPLE SI / NO</t>
  </si>
  <si>
    <t>OK</t>
  </si>
  <si>
    <t>N/A</t>
  </si>
  <si>
    <t>NO PRESENTA</t>
  </si>
  <si>
    <t>En el caso de consorcio o unión temporal, será firmada por quien haya sido designado representante en el documento de constitución.</t>
  </si>
  <si>
    <t>Quien designe apoderado debe tener la legitimación para hacerlo, caso en el cual debe anexar el poder correspondiente, junto con la carta de presentación en la propuesta.</t>
  </si>
  <si>
    <t>EXISTENCIA Y REPRESENTACIÓN</t>
  </si>
  <si>
    <t>CERTIFICADO DE ANTECEDENTES DISCIPLINARIOS DE LA PROCURADURÍA GENERAL DE LA NACIÓN</t>
  </si>
  <si>
    <t>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</si>
  <si>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CERTIFICACIÓN DE ANTECEDENTES FISCALES DE LA CONTRALORÍA  GENERAL DE LA REPÚBLICA</t>
  </si>
  <si>
    <t>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</si>
  <si>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CERTIFICADO DE ANTECEDENTES  Y REQUERIMIENTOS JUDICIALES</t>
  </si>
  <si>
    <t>El proponente persona natural, y cada uno de los integrantes del proponente plural, junto con su representante, deberán acreditar que no presentan asuntos pendientes con las autoridades judiciales.</t>
  </si>
  <si>
    <t>SISTEMA REGISTRO NACIONAL DE MEDIAS CORRECTIVAS RNMC</t>
  </si>
  <si>
    <t>El proponente persona natural, y cada uno de los integrantes del proponente plural, junto con su representante, deberán acreditar que no se encuentra vinculado como infractorde la ley 1801 de 2016 Codigo Nacional de Policia y Convivencia.</t>
  </si>
  <si>
    <t>EVALUACION JURIDICA</t>
  </si>
  <si>
    <t xml:space="preserve">             </t>
  </si>
  <si>
    <t>CUMPLE</t>
  </si>
  <si>
    <t>DISTRITO DE SANTIAGO DE CALI</t>
  </si>
  <si>
    <t>Debe ser firmada, por la persona natural proponente o por el representante legal del proponente individual o plural o por el apoderado</t>
  </si>
  <si>
    <t>Las personas naturales deberan entregar certificados de afiliación al sistema de seguridad social integral o el pago de la correspondiente planilla.</t>
  </si>
  <si>
    <t>Declaración sobre inhabilidades e incompatibilidades</t>
  </si>
  <si>
    <t>PENDIENTE</t>
  </si>
  <si>
    <t>La carta de presentación de la propuesta debe ser diligenciada según el Anexo</t>
  </si>
  <si>
    <t>Las persona jurídicas nacionales y extrangeran deberan entregar firmado el anexo correspondiente;  en caso de consorcio o union temporal, cada uno de los integrantes debera aportar la certificacion</t>
  </si>
  <si>
    <t>FOTOCOPIA DE LA CÉDULA DE CIUDADANÍA  Y LIBRETA MILITAR DEL REPRESENTANTE LEGAL</t>
  </si>
  <si>
    <t>El proponente deberá aportar en su propuesta copia de la cédula de ciudadanía del representante legal de la persona jurídica, del consorcio o de la unión temporal, así mismo la persona natural deberá de aportar dicho documento</t>
  </si>
  <si>
    <t>El proponente deberá aportar en su propuesta copia de libreta militar. del representante legal de la persona jurídica, del consorcio o de la unión temporal, así mismo la persona natural deberá de aportar dicho documento.</t>
  </si>
  <si>
    <t>REGISTRO ÚNICO TRIBUTARIO (RUT)</t>
  </si>
  <si>
    <t>El proponente debe indicar si pertenece al régimen común o simplificado, y aportar el certificado de registro único tributario, actualizado. 
En el caso de los Consorcios y Uniones Temporales, este requisito se exigirá de cada uno de los miembros del Consorcio o Unión Temporal</t>
  </si>
  <si>
    <t>Proyecto: Mayra Alejandra Epe Narvàez - Abogada Contratista</t>
  </si>
  <si>
    <t xml:space="preserve">Reviso: Julian David Soto Rovira - Abogado Contratista </t>
  </si>
  <si>
    <t xml:space="preserve">CARTA DE PRESENTACIÓN DE LA PROPUESTA </t>
  </si>
  <si>
    <t xml:space="preserve">CERTIFICADO DE APORTES AL SISTEMA DE SEGURIDAD SOCIAL  INTEGRAL, RIESGOS PROFESIONALES Y APORTES PARAFISCALES </t>
  </si>
  <si>
    <t>La Entidad realizó verificación de los antecedentes</t>
  </si>
  <si>
    <t>NO HABILITADA</t>
  </si>
  <si>
    <t>PERSON JURIDICA</t>
  </si>
  <si>
    <t>Copia del certificado de existencia y representación legal expedido por la Cámara de Comercio correspondiente</t>
  </si>
  <si>
    <t>El certificado debe haber sido expedido dentro de los treinta (30) días calendario anteriores al cierre de éste proceso de selección</t>
  </si>
  <si>
    <t>Objeto social: En el certificado el objeto social debe estar relacionado con el objeto del contrato a suscribir.</t>
  </si>
  <si>
    <t>La duración de la sociedad debe ser igual a la ejecución del contrato y dos (01) años más.</t>
  </si>
  <si>
    <t>Autorización para Contratar: En el evento en que el contenido del Certificado de Existencia y Representación Legal, haga remisión a los estatutos de la sociedad para establecer las facultades del Representante Legal, el oferente anexará copia de la parte pertinente de dichos estatutos y si de éstos se desprende que hay limitación para presentar la propuesta, se adjuntará la autorización específica y expresa del órgano competente para participar en éste proceso y suscribir el contrato en caso de resultar seleccionado.</t>
  </si>
  <si>
    <t>El nombramiento del revisor fiscal en caso de que exista.</t>
  </si>
  <si>
    <t>Que las personas jurídicas extranjeras con actividades permanentes en la República de Colombia (contratos de obra o servicios) deberán estar legalmente establecidas en el territorio nacional de acuerdo con los artículos 471 y 474 del Código de Comercio.</t>
  </si>
  <si>
    <t xml:space="preserve">Tamaño de la Empresa </t>
  </si>
  <si>
    <t>NO CUMPLE</t>
  </si>
  <si>
    <t>PRESUPUESTO OFICIAL LOTE</t>
  </si>
  <si>
    <t>PRESUPUESTO EN SMMLV</t>
  </si>
  <si>
    <t>RESULTADO EVALUACION </t>
  </si>
  <si>
    <t>No.</t>
  </si>
  <si>
    <t>OBJETO</t>
  </si>
  <si>
    <t>RESULTADO</t>
  </si>
  <si>
    <t>OBSERVACIÓN</t>
  </si>
  <si>
    <t>VALOR SMMLV</t>
  </si>
  <si>
    <t>ENTIDAD CONTRATANTE</t>
  </si>
  <si>
    <t>% de Participación en consorcios o Uniones Temporales</t>
  </si>
  <si>
    <t>VALOR EN PESOS ($)</t>
  </si>
  <si>
    <t>FECHA DE INCIO</t>
  </si>
  <si>
    <t>FECHA FINAL</t>
  </si>
  <si>
    <t>REQUISITO: ANEXO 7
ACEPTACIÓN DE LAS ESPECIFICACIONES TÉCNICAS</t>
  </si>
  <si>
    <t>PROGRAMA DE MANTENIMIENTO</t>
  </si>
  <si>
    <t>SELECCIÓN DE MÍNIMA CUANTÍA No. 4148.010.32.1.1077-2024</t>
  </si>
  <si>
    <t>El Distrito Santiago de Cali – Secretaría de Cultura requiere “CONTRATAR LAS OBRAS CIVILES PARA EL MANTENIMIENTO A LOS ELEMENTOS ELÉCTRICOS DE USO FINAL DEL CENTRO CULTURAL DE CALI” DE CONFORMIDAD CON EL PROYECTO DE INVERSIÓN DENOMINADO “MANTENIMIENTO DE LA INFRAESTRUCTURA CULTURAL DE SANTIAGO DE CALI” - BP 26005353”</t>
  </si>
  <si>
    <t>DOCUMENTOS QUE SOPORTAN LA CAPACIDAD JURÍDICA, INHABILIDADES, INCOMPATIBILIDADES Y COMPROMISO ACTICORRUPCIÓN</t>
  </si>
  <si>
    <t>Deberá diligenciar por el proponente dicho anexo y certificará su compromiso de NO ofrecer dádivas ni sobornos a ningún funcionario público, en relación con su propuesta</t>
  </si>
  <si>
    <t>CERTIFICACIÓN BANCARIA</t>
  </si>
  <si>
    <t>El proponente deberá allegar certificado expedido por Entidad Financiera de cuenta de ahorros o corriente en donde el contratista posea cuenta.</t>
  </si>
  <si>
    <t>TOTAL SALARIOS MMLV</t>
  </si>
  <si>
    <t xml:space="preserve">EVALUACIÓN EXPERIENCIA </t>
  </si>
  <si>
    <t>1.	El proponente deberá aportar certificaciones y/o actas de liquidación de al menos (3) contratos con relación a servicios de mantenimiento y reparación eléctrica en edificaciones privadas y/o públicas cuyo presupuesto sumado sea igual o superior al 100% del presupuesto oficial. 42.6 SMMLV
2.	⁠En cumplimiento de lo establecido en el Decreto 1860 de 2021, para la acreditación de la experiencia para las MIPYMES, éstas deberán acreditar máximo tres (3) certificaciones de contratos donde cuyo objeto o actividades estén relacionadas con relación a servicios de mantenimiento y reparación eléctrico en edificaciones privadas y/o públicas, la experiencia deberá ser acreditada con máximo tres (3) certificaciones y/o acta de liquidación (cuando aplique), cuya sumatoria sea igual o superior al 70% del presupuesto oficial de 29.8 SMMLV.</t>
  </si>
  <si>
    <t>CARGO PARA DESEMPEÑAR</t>
  </si>
  <si>
    <t>FORMACIÓN ACADÉMICA</t>
  </si>
  <si>
    <t>EXP. GENERAL MÍNIMA (TIEMPO)</t>
  </si>
  <si>
    <t>EXPERIENCIA ESPECÍFICA</t>
  </si>
  <si>
    <t>INGENIERO ELECTRICO-ELECTRONICO- O AFINES</t>
  </si>
  <si>
    <t>UNO (1) TÉCNICO</t>
  </si>
  <si>
    <t>TECNICO (A) ELECTRONICO O ELECTRICO</t>
  </si>
  <si>
    <t>UN (1) AÑO EN EL EJERCICIO DE SU PROFESIÓN Y SE CERTIFICA CON LA FOTOCOPIA DE LA MATRÍCULA PROFESIONAL Y CERTIFICADO DE VIGENCIA. SE CONTARÁ A PARTIR DE LA EXPEDICIÓN DE LA MATRÍCULA.</t>
  </si>
  <si>
    <t>UN (1)
RESIDENTE</t>
  </si>
  <si>
    <t>DOS (2) AÑOS DE EXPERIENCIA EN EL EJERCICIO DE SU PROFESIÓN QUE SE CERTIFICA CON LA FOTOCOPIA DE LA MATRÍCULA PROFESIONAL Y CERTIFICADO DE VIGENCIA. 
SE CONTARÁ A PARTIR DE LA EXPEDICIÓN DE LA MATRÍCULA.</t>
  </si>
  <si>
    <t>PRESENTAR MÍNIMO DOS  (2) CERTIFICACIONES EN PROYECTOS RELACIONADOS CON EL OBJETO CONTRACTUAL COMO CONTRATISTA, DIRECTOR O RESIDENTE EN INSTITUCIONES DE CARÁCTER PÚBLICO O PRIVADO.</t>
  </si>
  <si>
    <t>PRESENTAR MÍNIMO DOS CERTIFICACIONES EN PROYECTOS RELACIONADOS CON EL OBJETO CONTRACTUAL COMO TÉCNICO O TECNÓLOGO EN INSTITUCIONES DE     CARÁCTER PÚBLICO O PRIVADO.</t>
  </si>
  <si>
    <t>NOMBRE DEL PROFESIONAL</t>
  </si>
  <si>
    <t>TITULO</t>
  </si>
  <si>
    <t>EXPERIENCIA MINIMA</t>
  </si>
  <si>
    <t>PERSONAL MINIMO PROPONENTE</t>
  </si>
  <si>
    <t>Fecha de constitución</t>
  </si>
  <si>
    <t>adjuntar copia de la tarjeta profesional y copia del certificado de vigencia de matrícula profesional expedida por el Copnia, en la respectiva rama de la ingeniería, según corresponda, vigente a la fecha de cierre de este proceso de selección</t>
  </si>
  <si>
    <t>El aval del ingeniero de que trata el artículo 20 de la Ley 842 de 2003, cuando el representante legal no posee titulo de ingeniero</t>
  </si>
  <si>
    <t>CARTA DE COMPROMISO</t>
  </si>
  <si>
    <t>PROPUESTA No. 3</t>
  </si>
  <si>
    <t>PEQUEÑA EMPRESA</t>
  </si>
  <si>
    <t>ANEXO No.11</t>
  </si>
  <si>
    <t xml:space="preserve">CAPACIDAD TÉCNICA PROPONENTE </t>
  </si>
  <si>
    <t>MAZU SERVICIOS INTEGRALES SAS</t>
  </si>
  <si>
    <t xml:space="preserve">RL:MARIO ALEJANDRO SUAZA ORTIZ </t>
  </si>
  <si>
    <t>El proponente no informa si posee el titulo como ingeniro electrico o electronico ni tampoco el aval, en caso de llegarlo a necesitar</t>
  </si>
  <si>
    <t>CÁMARA DE COMERCIO DEL HUILA</t>
  </si>
  <si>
    <t>22 de enero de 2020</t>
  </si>
  <si>
    <t xml:space="preserve">Fecha expedición: 08/10/2024 </t>
  </si>
  <si>
    <t>El proponente no aporta documentacion que acredita la experiencia</t>
  </si>
  <si>
    <r>
      <t xml:space="preserve">
</t>
    </r>
    <r>
      <rPr>
        <b/>
        <sz val="11"/>
        <color theme="1"/>
        <rFont val="Arial"/>
        <family val="2"/>
      </rPr>
      <t>RESULTADO:  CUMPLE</t>
    </r>
  </si>
  <si>
    <r>
      <t xml:space="preserve">EL PROPONENTE NO APORTA PROGRAMA DE MANTENIMIENTO
</t>
    </r>
    <r>
      <rPr>
        <b/>
        <sz val="11"/>
        <color theme="1"/>
        <rFont val="Arial"/>
        <family val="2"/>
      </rPr>
      <t>RESULTADO: NO CUMPLE</t>
    </r>
  </si>
  <si>
    <t>EL PROPONENTE NO APORTA ANEXO</t>
  </si>
  <si>
    <t>EL PROPONENTE NO APORTA DOCUMENTACIÓN PARA LA HABILITACIÓN DEL REQUISITO</t>
  </si>
  <si>
    <t>El proponente no aporta anexo correspondiente ni el pago de las planillas de los ultimos 6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</si>
</sst>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d/m/yyyy"/>
    <numFmt numFmtId="165" formatCode="_-&quot;$&quot;* #,##0_-;\-&quot;$&quot;* #,##0_-;_-&quot;$&quot;* &quot;-&quot;_-;_-@"/>
  </numFmts>
  <fonts count="27" x14ac:knownFonts="1">
    <font>
      <sz val="11"/>
      <color theme="1"/>
      <name val="Arial"/>
    </font>
    <font>
      <b/>
      <sz val="11"/>
      <color theme="1"/>
      <name val="Calibri"/>
      <family val="2"/>
    </font>
    <font>
      <sz val="11"/>
      <name val="Arial"/>
      <family val="2"/>
    </font>
    <font>
      <sz val="10"/>
      <color theme="1"/>
      <name val="Calibri"/>
      <family val="2"/>
    </font>
    <font>
      <sz val="11"/>
      <color theme="1"/>
      <name val="Calibri"/>
      <family val="2"/>
    </font>
    <font>
      <b/>
      <sz val="16"/>
      <color theme="1"/>
      <name val="Arial Narrow"/>
      <family val="2"/>
    </font>
    <font>
      <sz val="11"/>
      <color theme="1"/>
      <name val="Arial Narrow"/>
      <family val="2"/>
    </font>
    <font>
      <b/>
      <sz val="11"/>
      <color theme="1"/>
      <name val="Calibri"/>
      <family val="2"/>
    </font>
    <font>
      <b/>
      <sz val="11"/>
      <name val="Calibri"/>
      <family val="2"/>
    </font>
    <font>
      <b/>
      <sz val="11"/>
      <color rgb="FFFF0000"/>
      <name val="Calibri"/>
      <family val="2"/>
    </font>
    <font>
      <b/>
      <sz val="16"/>
      <color theme="1"/>
      <name val="Arial Narrow"/>
      <family val="2"/>
    </font>
    <font>
      <sz val="11"/>
      <name val="Arial"/>
      <family val="2"/>
    </font>
    <font>
      <sz val="10"/>
      <name val="Arial"/>
      <family val="2"/>
    </font>
    <font>
      <sz val="12"/>
      <color theme="1"/>
      <name val="Arial"/>
      <family val="2"/>
    </font>
    <font>
      <sz val="12"/>
      <name val="Arial"/>
      <family val="2"/>
    </font>
    <font>
      <b/>
      <sz val="12"/>
      <color theme="1"/>
      <name val="Arial"/>
      <family val="2"/>
    </font>
    <font>
      <b/>
      <sz val="12"/>
      <name val="Arial"/>
      <family val="2"/>
    </font>
    <font>
      <sz val="11"/>
      <color theme="1"/>
      <name val="Arial"/>
      <family val="2"/>
    </font>
    <font>
      <b/>
      <sz val="11"/>
      <color theme="1"/>
      <name val="Arial"/>
      <family val="2"/>
    </font>
    <font>
      <sz val="11"/>
      <color theme="1"/>
      <name val="Arial"/>
      <family val="2"/>
    </font>
    <font>
      <sz val="10"/>
      <color rgb="FF000000"/>
      <name val="Helvetica"/>
      <family val="2"/>
    </font>
    <font>
      <sz val="12"/>
      <color rgb="FF000000"/>
      <name val="Arial"/>
      <family val="2"/>
    </font>
    <font>
      <b/>
      <sz val="12"/>
      <color rgb="FF000000"/>
      <name val="Arial"/>
      <family val="2"/>
    </font>
    <font>
      <b/>
      <sz val="14"/>
      <color theme="1"/>
      <name val="Arial"/>
      <family val="2"/>
    </font>
    <font>
      <sz val="14"/>
      <color theme="1"/>
      <name val="Arial"/>
      <family val="2"/>
    </font>
    <font>
      <sz val="10"/>
      <color rgb="FF000000"/>
      <name val="Arial"/>
      <family val="2"/>
    </font>
    <font>
      <sz val="9"/>
      <color rgb="FF000000"/>
      <name val="Helvetica"/>
      <family val="2"/>
    </font>
  </fonts>
  <fills count="9">
    <fill>
      <patternFill patternType="none"/>
    </fill>
    <fill>
      <patternFill patternType="gray125"/>
    </fill>
    <fill>
      <patternFill patternType="solid">
        <fgColor rgb="FF00B050"/>
        <bgColor rgb="FF00B050"/>
      </patternFill>
    </fill>
    <fill>
      <patternFill patternType="solid">
        <fgColor theme="0"/>
        <bgColor theme="0"/>
      </patternFill>
    </fill>
    <fill>
      <patternFill patternType="solid">
        <fgColor rgb="FF00B0F0"/>
        <bgColor rgb="FF00B0F0"/>
      </patternFill>
    </fill>
    <fill>
      <patternFill patternType="solid">
        <fgColor rgb="FFD8D8D8"/>
        <bgColor rgb="FFD8D8D8"/>
      </patternFill>
    </fill>
    <fill>
      <patternFill patternType="solid">
        <fgColor theme="0"/>
        <bgColor indexed="64"/>
      </patternFill>
    </fill>
    <fill>
      <patternFill patternType="solid">
        <fgColor theme="2"/>
        <bgColor theme="0"/>
      </patternFill>
    </fill>
    <fill>
      <patternFill patternType="solid">
        <fgColor theme="4" tint="0.79998168889431442"/>
        <bgColor indexed="64"/>
      </patternFill>
    </fill>
  </fills>
  <borders count="46">
    <border>
      <left/>
      <right/>
      <top/>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right/>
      <top/>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thin">
        <color rgb="FF000000"/>
      </top>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0" fontId="12" fillId="0" borderId="14" applyNumberFormat="0" applyFill="0" applyBorder="0" applyAlignment="0" applyProtection="0"/>
    <xf numFmtId="0" fontId="12" fillId="0" borderId="14" applyNumberFormat="0" applyFill="0" applyBorder="0" applyAlignment="0" applyProtection="0"/>
    <xf numFmtId="43" fontId="19" fillId="0" borderId="0" applyFont="0" applyFill="0" applyBorder="0" applyAlignment="0" applyProtection="0"/>
  </cellStyleXfs>
  <cellXfs count="161">
    <xf numFmtId="0" fontId="0" fillId="0" borderId="0" xfId="0"/>
    <xf numFmtId="0" fontId="3" fillId="3" borderId="3" xfId="0" applyFont="1" applyFill="1" applyBorder="1"/>
    <xf numFmtId="0" fontId="4" fillId="3" borderId="3" xfId="0" applyFont="1" applyFill="1" applyBorder="1"/>
    <xf numFmtId="165" fontId="4" fillId="0" borderId="0" xfId="0" applyNumberFormat="1" applyFont="1"/>
    <xf numFmtId="0" fontId="1" fillId="4" borderId="7" xfId="0" applyFont="1" applyFill="1" applyBorder="1" applyAlignment="1">
      <alignment horizontal="center" vertical="center"/>
    </xf>
    <xf numFmtId="9" fontId="4" fillId="0" borderId="9" xfId="0" applyNumberFormat="1" applyFont="1" applyBorder="1" applyAlignment="1">
      <alignment horizontal="center" vertical="center"/>
    </xf>
    <xf numFmtId="9" fontId="4" fillId="0" borderId="6" xfId="0" applyNumberFormat="1" applyFont="1" applyBorder="1" applyAlignment="1">
      <alignment horizontal="center" vertical="center"/>
    </xf>
    <xf numFmtId="9" fontId="4" fillId="0" borderId="13" xfId="0" applyNumberFormat="1" applyFont="1" applyBorder="1" applyAlignment="1">
      <alignment horizontal="center" vertical="center"/>
    </xf>
    <xf numFmtId="9" fontId="1" fillId="0" borderId="0" xfId="0" applyNumberFormat="1" applyFont="1" applyAlignment="1">
      <alignment horizontal="center" vertical="center"/>
    </xf>
    <xf numFmtId="0" fontId="6" fillId="0" borderId="0" xfId="0" applyFont="1" applyAlignment="1">
      <alignment horizontal="center" vertical="center" wrapText="1"/>
    </xf>
    <xf numFmtId="0" fontId="4" fillId="0" borderId="0" xfId="0" applyFont="1" applyAlignment="1">
      <alignment horizontal="center" vertical="center" wrapText="1"/>
    </xf>
    <xf numFmtId="0" fontId="7" fillId="0" borderId="4" xfId="0" applyFont="1" applyBorder="1"/>
    <xf numFmtId="0" fontId="9" fillId="0" borderId="5" xfId="0" applyFont="1" applyBorder="1" applyAlignment="1">
      <alignment horizontal="center"/>
    </xf>
    <xf numFmtId="0" fontId="9" fillId="0" borderId="6" xfId="0" applyFont="1" applyBorder="1" applyAlignment="1">
      <alignment horizontal="center" wrapText="1"/>
    </xf>
    <xf numFmtId="164" fontId="9" fillId="0" borderId="6" xfId="0" applyNumberFormat="1" applyFont="1" applyBorder="1" applyAlignment="1">
      <alignment horizontal="center"/>
    </xf>
    <xf numFmtId="0" fontId="7" fillId="0" borderId="0" xfId="0" applyFont="1"/>
    <xf numFmtId="0" fontId="9" fillId="3" borderId="6" xfId="0" applyFont="1" applyFill="1" applyBorder="1" applyAlignment="1">
      <alignment horizontal="center" wrapText="1"/>
    </xf>
    <xf numFmtId="0" fontId="7" fillId="0" borderId="12" xfId="0" applyFont="1" applyBorder="1" applyAlignment="1">
      <alignment horizontal="center" wrapText="1"/>
    </xf>
    <xf numFmtId="0" fontId="11" fillId="6" borderId="0" xfId="0" applyFont="1" applyFill="1"/>
    <xf numFmtId="0" fontId="11" fillId="6" borderId="14" xfId="0" applyFont="1" applyFill="1" applyBorder="1"/>
    <xf numFmtId="0" fontId="0" fillId="0" borderId="14" xfId="0" applyBorder="1"/>
    <xf numFmtId="0" fontId="0" fillId="0" borderId="18" xfId="0" applyBorder="1"/>
    <xf numFmtId="0" fontId="0" fillId="0" borderId="15" xfId="0" applyBorder="1"/>
    <xf numFmtId="0" fontId="4" fillId="0" borderId="16" xfId="0" applyFont="1" applyBorder="1"/>
    <xf numFmtId="0" fontId="0" fillId="0" borderId="16" xfId="0" applyBorder="1"/>
    <xf numFmtId="0" fontId="6" fillId="0" borderId="18" xfId="0" applyFont="1" applyBorder="1" applyAlignment="1">
      <alignment horizontal="center" vertical="center" wrapText="1"/>
    </xf>
    <xf numFmtId="2" fontId="9" fillId="3" borderId="6" xfId="0" applyNumberFormat="1" applyFont="1" applyFill="1" applyBorder="1" applyAlignment="1">
      <alignment horizontal="center"/>
    </xf>
    <xf numFmtId="0" fontId="9" fillId="0" borderId="4" xfId="0" applyFont="1" applyBorder="1" applyAlignment="1">
      <alignment horizontal="center"/>
    </xf>
    <xf numFmtId="0" fontId="13" fillId="3" borderId="19" xfId="0" applyFont="1" applyFill="1" applyBorder="1" applyAlignment="1">
      <alignment horizontal="center" vertical="center" wrapText="1"/>
    </xf>
    <xf numFmtId="0" fontId="11" fillId="6" borderId="29" xfId="0" applyFont="1" applyFill="1" applyBorder="1"/>
    <xf numFmtId="0" fontId="11" fillId="6" borderId="30" xfId="0" applyFont="1" applyFill="1" applyBorder="1"/>
    <xf numFmtId="0" fontId="14" fillId="3" borderId="19" xfId="0" applyFont="1" applyFill="1" applyBorder="1" applyAlignment="1">
      <alignment horizontal="left" vertical="center" wrapText="1"/>
    </xf>
    <xf numFmtId="0" fontId="13" fillId="3" borderId="19" xfId="0" applyFont="1" applyFill="1" applyBorder="1" applyAlignment="1">
      <alignment horizontal="left" vertical="center" wrapText="1"/>
    </xf>
    <xf numFmtId="0" fontId="11" fillId="6" borderId="22" xfId="0" applyFont="1" applyFill="1" applyBorder="1"/>
    <xf numFmtId="0" fontId="11" fillId="6" borderId="23" xfId="0" applyFont="1" applyFill="1" applyBorder="1"/>
    <xf numFmtId="0" fontId="2" fillId="6" borderId="21" xfId="0" applyFont="1" applyFill="1" applyBorder="1"/>
    <xf numFmtId="0" fontId="2" fillId="6" borderId="28" xfId="0" applyFont="1" applyFill="1" applyBorder="1"/>
    <xf numFmtId="0" fontId="17" fillId="0" borderId="19" xfId="0" applyFont="1" applyBorder="1"/>
    <xf numFmtId="0" fontId="13" fillId="3" borderId="20" xfId="0" applyFont="1" applyFill="1" applyBorder="1" applyAlignment="1">
      <alignment vertical="top" wrapText="1"/>
    </xf>
    <xf numFmtId="0" fontId="13" fillId="3" borderId="17" xfId="0" applyFont="1" applyFill="1" applyBorder="1" applyAlignment="1">
      <alignment vertical="top" wrapText="1"/>
    </xf>
    <xf numFmtId="3" fontId="13" fillId="0" borderId="0" xfId="0" applyNumberFormat="1" applyFont="1"/>
    <xf numFmtId="0" fontId="20" fillId="0" borderId="0" xfId="0" applyFont="1"/>
    <xf numFmtId="0" fontId="21" fillId="0" borderId="0" xfId="0" applyFont="1" applyAlignment="1">
      <alignment horizontal="center" vertical="center"/>
    </xf>
    <xf numFmtId="0" fontId="18" fillId="0" borderId="0" xfId="0" applyFont="1"/>
    <xf numFmtId="0" fontId="17" fillId="0" borderId="0" xfId="0" applyFont="1"/>
    <xf numFmtId="0" fontId="18" fillId="0" borderId="19" xfId="0" applyFont="1" applyBorder="1"/>
    <xf numFmtId="0" fontId="18" fillId="0" borderId="19" xfId="0" applyFont="1" applyBorder="1" applyAlignment="1">
      <alignment horizontal="center" vertical="center" wrapText="1"/>
    </xf>
    <xf numFmtId="0" fontId="17" fillId="0" borderId="19" xfId="0" applyFont="1" applyBorder="1" applyAlignment="1">
      <alignment horizontal="center" vertical="center" wrapText="1"/>
    </xf>
    <xf numFmtId="0" fontId="18" fillId="0" borderId="19" xfId="0" applyFont="1" applyBorder="1" applyAlignment="1">
      <alignment horizontal="center" vertical="center"/>
    </xf>
    <xf numFmtId="3" fontId="17" fillId="0" borderId="19" xfId="0" applyNumberFormat="1" applyFont="1" applyBorder="1" applyAlignment="1">
      <alignment vertical="center"/>
    </xf>
    <xf numFmtId="0" fontId="17" fillId="0" borderId="19" xfId="0" applyFont="1" applyBorder="1" applyAlignment="1">
      <alignment horizontal="left" vertical="center" wrapText="1"/>
    </xf>
    <xf numFmtId="14" fontId="17" fillId="0" borderId="19" xfId="0" applyNumberFormat="1" applyFont="1" applyBorder="1" applyAlignment="1">
      <alignment horizontal="center" vertical="center"/>
    </xf>
    <xf numFmtId="0" fontId="18" fillId="8" borderId="19" xfId="0" applyFont="1" applyFill="1" applyBorder="1" applyAlignment="1">
      <alignment horizontal="center" vertical="center" wrapText="1"/>
    </xf>
    <xf numFmtId="0" fontId="18" fillId="8" borderId="19" xfId="0" applyFont="1" applyFill="1" applyBorder="1" applyAlignment="1">
      <alignment horizontal="center" vertical="center"/>
    </xf>
    <xf numFmtId="0" fontId="22" fillId="0" borderId="19" xfId="0" applyFont="1" applyBorder="1" applyAlignment="1">
      <alignment horizontal="center" vertical="center" wrapText="1"/>
    </xf>
    <xf numFmtId="0" fontId="17" fillId="8" borderId="19" xfId="0" applyFont="1" applyFill="1" applyBorder="1" applyAlignment="1">
      <alignment vertical="center"/>
    </xf>
    <xf numFmtId="0" fontId="23" fillId="8" borderId="19" xfId="0" applyFont="1" applyFill="1" applyBorder="1"/>
    <xf numFmtId="0" fontId="23" fillId="8" borderId="19" xfId="0" applyFont="1" applyFill="1" applyBorder="1" applyAlignment="1">
      <alignment horizontal="center"/>
    </xf>
    <xf numFmtId="0" fontId="24" fillId="0" borderId="0" xfId="0" applyFont="1"/>
    <xf numFmtId="0" fontId="0" fillId="0" borderId="19" xfId="0" applyBorder="1"/>
    <xf numFmtId="0" fontId="0" fillId="0" borderId="19" xfId="0" applyBorder="1" applyAlignment="1">
      <alignment horizontal="center" vertical="center"/>
    </xf>
    <xf numFmtId="3" fontId="25" fillId="0" borderId="0" xfId="0" applyNumberFormat="1" applyFont="1" applyAlignment="1">
      <alignment horizontal="center" vertical="center"/>
    </xf>
    <xf numFmtId="4" fontId="0" fillId="0" borderId="19" xfId="0" applyNumberFormat="1" applyBorder="1" applyAlignment="1">
      <alignment horizontal="center" vertical="center"/>
    </xf>
    <xf numFmtId="14" fontId="0" fillId="0" borderId="19" xfId="0" applyNumberFormat="1" applyBorder="1" applyAlignment="1">
      <alignment horizontal="center" vertical="center"/>
    </xf>
    <xf numFmtId="14" fontId="17" fillId="0" borderId="19" xfId="0" applyNumberFormat="1" applyFont="1" applyBorder="1" applyAlignment="1">
      <alignment horizontal="center" vertical="center" wrapText="1"/>
    </xf>
    <xf numFmtId="0" fontId="26" fillId="0" borderId="0" xfId="0" applyFont="1"/>
    <xf numFmtId="0" fontId="25" fillId="0" borderId="0" xfId="0" applyFont="1"/>
    <xf numFmtId="0" fontId="7" fillId="2" borderId="1" xfId="0" applyFont="1" applyFill="1" applyBorder="1" applyAlignment="1">
      <alignment horizontal="center"/>
    </xf>
    <xf numFmtId="0" fontId="8" fillId="0" borderId="2" xfId="0" applyFont="1" applyBorder="1"/>
    <xf numFmtId="0" fontId="7" fillId="4" borderId="1" xfId="0" applyFont="1" applyFill="1" applyBorder="1" applyAlignment="1">
      <alignment horizontal="center"/>
    </xf>
    <xf numFmtId="0" fontId="7" fillId="0" borderId="8" xfId="0" applyFont="1" applyBorder="1" applyAlignment="1">
      <alignment horizontal="center" vertical="center"/>
    </xf>
    <xf numFmtId="0" fontId="8" fillId="0" borderId="10" xfId="0" applyFont="1" applyBorder="1"/>
    <xf numFmtId="0" fontId="8" fillId="0" borderId="11" xfId="0" applyFont="1" applyBorder="1"/>
    <xf numFmtId="3" fontId="13" fillId="3" borderId="31" xfId="0" applyNumberFormat="1" applyFont="1" applyFill="1" applyBorder="1" applyAlignment="1">
      <alignment horizontal="left" vertical="center" wrapText="1"/>
    </xf>
    <xf numFmtId="0" fontId="14" fillId="0" borderId="19" xfId="0" applyFont="1" applyBorder="1"/>
    <xf numFmtId="3" fontId="13" fillId="0" borderId="31" xfId="1" applyNumberFormat="1" applyFont="1" applyFill="1" applyBorder="1" applyAlignment="1">
      <alignment vertical="center" wrapText="1"/>
    </xf>
    <xf numFmtId="3" fontId="13" fillId="0" borderId="19" xfId="1" applyNumberFormat="1" applyFont="1" applyFill="1" applyBorder="1" applyAlignment="1">
      <alignment vertical="center" wrapText="1"/>
    </xf>
    <xf numFmtId="3" fontId="15" fillId="3" borderId="31" xfId="0" applyNumberFormat="1" applyFont="1" applyFill="1" applyBorder="1" applyAlignment="1">
      <alignment horizontal="center" vertical="center" wrapText="1"/>
    </xf>
    <xf numFmtId="0" fontId="14" fillId="0" borderId="19" xfId="0" applyFont="1" applyBorder="1" applyAlignment="1">
      <alignment horizontal="center"/>
    </xf>
    <xf numFmtId="0" fontId="14" fillId="0" borderId="32" xfId="0" applyFont="1" applyBorder="1" applyAlignment="1">
      <alignment horizontal="center"/>
    </xf>
    <xf numFmtId="3" fontId="14" fillId="3" borderId="31" xfId="0" applyNumberFormat="1" applyFont="1" applyFill="1" applyBorder="1" applyAlignment="1">
      <alignment horizontal="left" vertical="center" wrapText="1"/>
    </xf>
    <xf numFmtId="0" fontId="14" fillId="6" borderId="19" xfId="0" applyFont="1" applyFill="1" applyBorder="1"/>
    <xf numFmtId="3" fontId="14" fillId="0" borderId="31" xfId="1" applyNumberFormat="1" applyFont="1" applyFill="1" applyBorder="1" applyAlignment="1">
      <alignment horizontal="left" vertical="center" wrapText="1"/>
    </xf>
    <xf numFmtId="3" fontId="14" fillId="0" borderId="19" xfId="1" applyNumberFormat="1" applyFont="1" applyFill="1" applyBorder="1" applyAlignment="1">
      <alignment horizontal="left" vertical="center" wrapText="1"/>
    </xf>
    <xf numFmtId="3" fontId="13" fillId="0" borderId="35" xfId="1" applyNumberFormat="1" applyFont="1" applyFill="1" applyBorder="1" applyAlignment="1">
      <alignment horizontal="left" vertical="center" wrapText="1"/>
    </xf>
    <xf numFmtId="3" fontId="13" fillId="0" borderId="37" xfId="1" applyNumberFormat="1" applyFont="1" applyFill="1" applyBorder="1" applyAlignment="1">
      <alignment horizontal="left"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15" fillId="3" borderId="42" xfId="0" applyFont="1" applyFill="1" applyBorder="1" applyAlignment="1">
      <alignment horizontal="center" vertical="center" wrapText="1"/>
    </xf>
    <xf numFmtId="0" fontId="15" fillId="3" borderId="25" xfId="0" applyFont="1" applyFill="1" applyBorder="1" applyAlignment="1">
      <alignment horizontal="center" vertical="center" wrapText="1"/>
    </xf>
    <xf numFmtId="0" fontId="15" fillId="3" borderId="41" xfId="0" applyFont="1" applyFill="1" applyBorder="1" applyAlignment="1">
      <alignment horizontal="center" vertical="center" wrapText="1"/>
    </xf>
    <xf numFmtId="0" fontId="15" fillId="3" borderId="27" xfId="0" applyFont="1" applyFill="1" applyBorder="1" applyAlignment="1">
      <alignment horizontal="center" vertical="center" wrapText="1"/>
    </xf>
    <xf numFmtId="3" fontId="13" fillId="0" borderId="35" xfId="1" applyNumberFormat="1" applyFont="1" applyFill="1" applyBorder="1" applyAlignment="1">
      <alignment vertical="center" wrapText="1"/>
    </xf>
    <xf numFmtId="3" fontId="13" fillId="0" borderId="37" xfId="1" applyNumberFormat="1" applyFont="1" applyFill="1" applyBorder="1" applyAlignment="1">
      <alignment vertical="center" wrapText="1"/>
    </xf>
    <xf numFmtId="3" fontId="14" fillId="3" borderId="35" xfId="0" applyNumberFormat="1" applyFont="1" applyFill="1" applyBorder="1" applyAlignment="1">
      <alignment horizontal="left" vertical="center" wrapText="1"/>
    </xf>
    <xf numFmtId="3" fontId="14" fillId="3" borderId="37" xfId="0" applyNumberFormat="1" applyFont="1" applyFill="1" applyBorder="1" applyAlignment="1">
      <alignment horizontal="left" vertical="center" wrapText="1"/>
    </xf>
    <xf numFmtId="0" fontId="15" fillId="5" borderId="33" xfId="0" applyFont="1" applyFill="1" applyBorder="1" applyAlignment="1">
      <alignment horizontal="center" vertical="center" wrapText="1"/>
    </xf>
    <xf numFmtId="0" fontId="14" fillId="0" borderId="20" xfId="0" applyFont="1" applyBorder="1"/>
    <xf numFmtId="0" fontId="15" fillId="3" borderId="20" xfId="0" applyFont="1" applyFill="1" applyBorder="1" applyAlignment="1">
      <alignment horizontal="center" vertical="center" wrapText="1"/>
    </xf>
    <xf numFmtId="0" fontId="14" fillId="0" borderId="34" xfId="0" applyFont="1" applyBorder="1"/>
    <xf numFmtId="3" fontId="13" fillId="3" borderId="35" xfId="0" applyNumberFormat="1" applyFont="1" applyFill="1" applyBorder="1" applyAlignment="1">
      <alignment horizontal="left" vertical="center" wrapText="1"/>
    </xf>
    <xf numFmtId="3" fontId="13" fillId="3" borderId="37" xfId="0" applyNumberFormat="1" applyFont="1" applyFill="1" applyBorder="1" applyAlignment="1">
      <alignment horizontal="left" vertical="center" wrapText="1"/>
    </xf>
    <xf numFmtId="3" fontId="15" fillId="3" borderId="35" xfId="0" applyNumberFormat="1" applyFont="1" applyFill="1" applyBorder="1" applyAlignment="1">
      <alignment horizontal="center" vertical="center" wrapText="1"/>
    </xf>
    <xf numFmtId="3" fontId="15" fillId="3" borderId="18" xfId="0" applyNumberFormat="1" applyFont="1" applyFill="1" applyBorder="1" applyAlignment="1">
      <alignment horizontal="center" vertical="center" wrapText="1"/>
    </xf>
    <xf numFmtId="3" fontId="15" fillId="3" borderId="36" xfId="0" applyNumberFormat="1" applyFont="1" applyFill="1" applyBorder="1" applyAlignment="1">
      <alignment horizontal="center" vertical="center" wrapText="1"/>
    </xf>
    <xf numFmtId="3" fontId="13" fillId="3" borderId="35" xfId="0" applyNumberFormat="1" applyFont="1" applyFill="1" applyBorder="1" applyAlignment="1">
      <alignment vertical="center" wrapText="1"/>
    </xf>
    <xf numFmtId="3" fontId="13" fillId="3" borderId="37" xfId="0" applyNumberFormat="1" applyFont="1" applyFill="1" applyBorder="1" applyAlignment="1">
      <alignment vertical="center" wrapText="1"/>
    </xf>
    <xf numFmtId="0" fontId="15" fillId="3" borderId="38" xfId="0" applyFont="1" applyFill="1" applyBorder="1" applyAlignment="1">
      <alignment horizontal="center" vertical="center" wrapText="1"/>
    </xf>
    <xf numFmtId="0" fontId="15" fillId="3" borderId="36"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14" fillId="0" borderId="32" xfId="0" applyFont="1" applyBorder="1"/>
    <xf numFmtId="0" fontId="14" fillId="0" borderId="19" xfId="2" applyFont="1" applyFill="1" applyBorder="1" applyAlignment="1">
      <alignment horizontal="left" vertical="center" wrapText="1"/>
    </xf>
    <xf numFmtId="0" fontId="15" fillId="7" borderId="39" xfId="0" applyFont="1" applyFill="1" applyBorder="1" applyAlignment="1">
      <alignment horizontal="center" vertical="center" wrapText="1"/>
    </xf>
    <xf numFmtId="0" fontId="15" fillId="7" borderId="40" xfId="0" applyFont="1" applyFill="1" applyBorder="1" applyAlignment="1">
      <alignment horizontal="center" vertical="center" wrapText="1"/>
    </xf>
    <xf numFmtId="0" fontId="15" fillId="7" borderId="42" xfId="0" applyFont="1" applyFill="1" applyBorder="1" applyAlignment="1">
      <alignment horizontal="center" vertical="center" wrapText="1"/>
    </xf>
    <xf numFmtId="0" fontId="15" fillId="7" borderId="25" xfId="0" applyFont="1" applyFill="1" applyBorder="1" applyAlignment="1">
      <alignment horizontal="center" vertical="center" wrapText="1"/>
    </xf>
    <xf numFmtId="0" fontId="15" fillId="7" borderId="41" xfId="0" applyFont="1" applyFill="1" applyBorder="1" applyAlignment="1">
      <alignment horizontal="center" vertical="center" wrapText="1"/>
    </xf>
    <xf numFmtId="0" fontId="15" fillId="7" borderId="27" xfId="0" applyFont="1" applyFill="1" applyBorder="1" applyAlignment="1">
      <alignment horizontal="center" vertical="center" wrapText="1"/>
    </xf>
    <xf numFmtId="0" fontId="5" fillId="3" borderId="21" xfId="0" applyFont="1" applyFill="1" applyBorder="1" applyAlignment="1">
      <alignment horizontal="center" vertical="center" wrapText="1"/>
    </xf>
    <xf numFmtId="0" fontId="2" fillId="0" borderId="22" xfId="0" applyFont="1" applyBorder="1"/>
    <xf numFmtId="0" fontId="2" fillId="0" borderId="23" xfId="0" applyFont="1" applyBorder="1"/>
    <xf numFmtId="0" fontId="10" fillId="3" borderId="24" xfId="0" applyFont="1" applyFill="1" applyBorder="1" applyAlignment="1">
      <alignment horizontal="center" vertical="center" wrapText="1"/>
    </xf>
    <xf numFmtId="0" fontId="2" fillId="0" borderId="14" xfId="0" applyFont="1" applyBorder="1"/>
    <xf numFmtId="0" fontId="2" fillId="0" borderId="25" xfId="0" applyFont="1" applyBorder="1"/>
    <xf numFmtId="0" fontId="5" fillId="3" borderId="24" xfId="0" applyFont="1" applyFill="1" applyBorder="1" applyAlignment="1">
      <alignment horizontal="center" vertical="center" wrapText="1"/>
    </xf>
    <xf numFmtId="43" fontId="5" fillId="3" borderId="24" xfId="3" applyFont="1" applyFill="1" applyBorder="1" applyAlignment="1">
      <alignment horizontal="center" vertical="top" wrapText="1"/>
    </xf>
    <xf numFmtId="43" fontId="2" fillId="0" borderId="14" xfId="3" applyFont="1" applyBorder="1"/>
    <xf numFmtId="43" fontId="2" fillId="0" borderId="25" xfId="3" applyFont="1" applyBorder="1"/>
    <xf numFmtId="0" fontId="5" fillId="3" borderId="26" xfId="0" applyFont="1" applyFill="1" applyBorder="1" applyAlignment="1">
      <alignment horizontal="center" vertical="center" wrapText="1"/>
    </xf>
    <xf numFmtId="0" fontId="2" fillId="0" borderId="16" xfId="0" applyFont="1" applyBorder="1"/>
    <xf numFmtId="0" fontId="2" fillId="0" borderId="27" xfId="0" applyFont="1" applyBorder="1"/>
    <xf numFmtId="0" fontId="14" fillId="0" borderId="31" xfId="0" applyFont="1" applyBorder="1"/>
    <xf numFmtId="0" fontId="15" fillId="3" borderId="31" xfId="0" applyFont="1" applyFill="1" applyBorder="1" applyAlignment="1">
      <alignment horizontal="center" vertical="center" wrapText="1"/>
    </xf>
    <xf numFmtId="0" fontId="16" fillId="0" borderId="19" xfId="0" applyFont="1" applyBorder="1" applyAlignment="1">
      <alignment horizontal="center" vertical="center"/>
    </xf>
    <xf numFmtId="0" fontId="16" fillId="0" borderId="32" xfId="0" applyFont="1" applyBorder="1" applyAlignment="1">
      <alignment horizontal="center" vertical="center"/>
    </xf>
    <xf numFmtId="3" fontId="13" fillId="3" borderId="19" xfId="0" applyNumberFormat="1" applyFont="1" applyFill="1" applyBorder="1" applyAlignment="1">
      <alignment horizontal="left" vertical="center" wrapText="1"/>
    </xf>
    <xf numFmtId="0" fontId="15" fillId="3" borderId="37" xfId="0" applyFont="1" applyFill="1" applyBorder="1" applyAlignment="1">
      <alignment horizontal="center" vertical="center" wrapText="1"/>
    </xf>
    <xf numFmtId="0" fontId="13" fillId="3" borderId="17" xfId="0" applyFont="1" applyFill="1" applyBorder="1" applyAlignment="1">
      <alignment horizontal="left" vertical="top" wrapText="1"/>
    </xf>
    <xf numFmtId="0" fontId="13" fillId="3" borderId="45" xfId="0" applyFont="1" applyFill="1" applyBorder="1" applyAlignment="1">
      <alignment horizontal="left" vertical="top" wrapText="1"/>
    </xf>
    <xf numFmtId="3" fontId="16" fillId="6" borderId="19" xfId="1" applyNumberFormat="1" applyFont="1" applyFill="1" applyBorder="1" applyAlignment="1">
      <alignment horizontal="center" vertical="center" wrapText="1"/>
    </xf>
    <xf numFmtId="3" fontId="16" fillId="6" borderId="32" xfId="1" applyNumberFormat="1" applyFont="1" applyFill="1" applyBorder="1" applyAlignment="1">
      <alignment horizontal="center" vertical="center" wrapText="1"/>
    </xf>
    <xf numFmtId="0" fontId="18" fillId="0" borderId="42" xfId="0" applyFont="1" applyBorder="1" applyAlignment="1">
      <alignment horizontal="center"/>
    </xf>
    <xf numFmtId="0" fontId="18" fillId="0" borderId="14" xfId="0" applyFont="1" applyBorder="1" applyAlignment="1">
      <alignment horizontal="center"/>
    </xf>
    <xf numFmtId="0" fontId="17" fillId="0" borderId="19" xfId="0" applyFont="1" applyBorder="1" applyAlignment="1">
      <alignment horizontal="center" vertical="center" wrapText="1"/>
    </xf>
    <xf numFmtId="0" fontId="0" fillId="0" borderId="19" xfId="0" applyBorder="1" applyAlignment="1">
      <alignment horizontal="center" vertical="center" wrapText="1"/>
    </xf>
    <xf numFmtId="0" fontId="18" fillId="0" borderId="19" xfId="0" applyFont="1" applyBorder="1" applyAlignment="1">
      <alignment horizontal="center"/>
    </xf>
    <xf numFmtId="0" fontId="23" fillId="0" borderId="14" xfId="0" applyFont="1" applyBorder="1" applyAlignment="1">
      <alignment horizontal="center" vertical="center"/>
    </xf>
    <xf numFmtId="0" fontId="18" fillId="0" borderId="38" xfId="0" applyFont="1" applyBorder="1" applyAlignment="1">
      <alignment horizontal="center"/>
    </xf>
    <xf numFmtId="0" fontId="18" fillId="0" borderId="37" xfId="0" applyFont="1" applyBorder="1" applyAlignment="1">
      <alignment horizontal="center"/>
    </xf>
    <xf numFmtId="0" fontId="17" fillId="0" borderId="39" xfId="0" applyFont="1" applyBorder="1" applyAlignment="1">
      <alignment horizontal="center" vertical="center" wrapText="1"/>
    </xf>
    <xf numFmtId="0" fontId="17" fillId="0" borderId="43" xfId="0" applyFont="1" applyBorder="1" applyAlignment="1">
      <alignment horizontal="center" vertical="center" wrapText="1"/>
    </xf>
    <xf numFmtId="0" fontId="17" fillId="0" borderId="41" xfId="0" applyFont="1" applyBorder="1" applyAlignment="1">
      <alignment horizontal="center" vertical="center" wrapText="1"/>
    </xf>
    <xf numFmtId="0" fontId="17" fillId="0" borderId="44" xfId="0" applyFont="1" applyBorder="1" applyAlignment="1">
      <alignment horizontal="center" vertical="center" wrapText="1"/>
    </xf>
    <xf numFmtId="0" fontId="18" fillId="0" borderId="39" xfId="0" applyFont="1" applyBorder="1" applyAlignment="1">
      <alignment vertical="center" wrapText="1"/>
    </xf>
    <xf numFmtId="0" fontId="18" fillId="0" borderId="15" xfId="0" applyFont="1" applyBorder="1" applyAlignment="1">
      <alignment vertical="center" wrapText="1"/>
    </xf>
    <xf numFmtId="0" fontId="17" fillId="0" borderId="19" xfId="0" applyFont="1" applyBorder="1" applyAlignment="1">
      <alignment horizontal="center"/>
    </xf>
    <xf numFmtId="0" fontId="0" fillId="0" borderId="19" xfId="0" applyBorder="1" applyAlignment="1">
      <alignment horizontal="center"/>
    </xf>
    <xf numFmtId="0" fontId="17" fillId="0" borderId="20" xfId="0" applyFont="1" applyBorder="1" applyAlignment="1">
      <alignment horizontal="center" vertical="center" wrapText="1"/>
    </xf>
    <xf numFmtId="0" fontId="17" fillId="0" borderId="17" xfId="0" applyFont="1" applyBorder="1" applyAlignment="1">
      <alignment horizontal="center" vertical="center" wrapText="1"/>
    </xf>
    <xf numFmtId="0" fontId="17" fillId="0" borderId="45" xfId="0" applyFont="1" applyBorder="1" applyAlignment="1">
      <alignment horizontal="center" vertical="center" wrapText="1"/>
    </xf>
    <xf numFmtId="0" fontId="18" fillId="0" borderId="19" xfId="0" applyFont="1" applyBorder="1" applyAlignment="1">
      <alignment horizontal="center" vertical="center"/>
    </xf>
  </cellXfs>
  <cellStyles count="4">
    <cellStyle name="Millares" xfId="3" builtinId="3"/>
    <cellStyle name="Normal" xfId="0" builtinId="0"/>
    <cellStyle name="Normal 2 2" xfId="2" xr:uid="{8BA75962-3B5E-4930-9CBD-D009F51DFD75}"/>
    <cellStyle name="Normal_SLIPS DEFINITIVOS PUBLICADOS" xfId="1" xr:uid="{F4099088-9D2A-42E8-ACD1-1E96E25BEE6D}"/>
  </cellStyles>
  <dxfs count="7">
    <dxf>
      <fill>
        <patternFill patternType="solid">
          <fgColor rgb="FFFF0000"/>
          <bgColor rgb="FFFF0000"/>
        </patternFill>
      </fill>
    </dxf>
    <dxf>
      <fill>
        <patternFill patternType="solid">
          <fgColor rgb="FFFF0000"/>
          <bgColor rgb="FFFF0000"/>
        </patternFill>
      </fill>
    </dxf>
    <dxf>
      <fill>
        <patternFill>
          <bgColor rgb="FF92D05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1" Type="http://schemas.openxmlformats.org/officeDocument/2006/relationships/customXml" Target="../customXml/item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205471</xdr:colOff>
      <xdr:row>0</xdr:row>
      <xdr:rowOff>142874</xdr:rowOff>
    </xdr:from>
    <xdr:to>
      <xdr:col>1</xdr:col>
      <xdr:colOff>1959429</xdr:colOff>
      <xdr:row>4</xdr:row>
      <xdr:rowOff>285748</xdr:rowOff>
    </xdr:to>
    <xdr:pic>
      <xdr:nvPicPr>
        <xdr:cNvPr id="3" name="Imagen 11" descr="C:\Users\USUARIO\AppData\Local\Temp\Rar$DIa0.579\LogoGrises_SecCultura-03.jpg">
          <a:extLst>
            <a:ext uri="{FF2B5EF4-FFF2-40B4-BE49-F238E27FC236}">
              <a16:creationId xmlns:a16="http://schemas.microsoft.com/office/drawing/2014/main" id="{811C3E71-7496-0258-42C0-305890C61260}"/>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705" t="10666" r="19458" b="14333"/>
        <a:stretch>
          <a:fillRect/>
        </a:stretch>
      </xdr:blipFill>
      <xdr:spPr bwMode="auto">
        <a:xfrm>
          <a:off x="1103542" y="142874"/>
          <a:ext cx="1753958" cy="13403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000"/>
  <sheetViews>
    <sheetView workbookViewId="0">
      <selection activeCell="B15" sqref="B15"/>
    </sheetView>
  </sheetViews>
  <sheetFormatPr baseColWidth="10" defaultColWidth="12.6640625" defaultRowHeight="15" customHeight="1" x14ac:dyDescent="0.15"/>
  <cols>
    <col min="1" max="1" width="28.6640625" customWidth="1"/>
    <col min="2" max="2" width="66" customWidth="1"/>
    <col min="3" max="4" width="9.33203125" customWidth="1"/>
    <col min="5" max="5" width="11.83203125" customWidth="1"/>
    <col min="6" max="26" width="9.33203125" customWidth="1"/>
  </cols>
  <sheetData>
    <row r="1" spans="1:6" x14ac:dyDescent="0.2">
      <c r="A1" s="67" t="s">
        <v>0</v>
      </c>
      <c r="B1" s="68"/>
      <c r="E1" s="1"/>
      <c r="F1" s="1"/>
    </row>
    <row r="2" spans="1:6" x14ac:dyDescent="0.2">
      <c r="A2" s="11" t="s">
        <v>1</v>
      </c>
      <c r="B2" s="12" t="s">
        <v>77</v>
      </c>
      <c r="E2" s="1"/>
      <c r="F2" s="1"/>
    </row>
    <row r="3" spans="1:6" ht="80" x14ac:dyDescent="0.2">
      <c r="A3" s="11" t="s">
        <v>2</v>
      </c>
      <c r="B3" s="13" t="s">
        <v>78</v>
      </c>
      <c r="E3" s="1"/>
      <c r="F3" s="1"/>
    </row>
    <row r="4" spans="1:6" ht="16" x14ac:dyDescent="0.2">
      <c r="A4" s="11" t="s">
        <v>3</v>
      </c>
      <c r="B4" s="40">
        <v>54953887</v>
      </c>
      <c r="E4" s="2"/>
      <c r="F4" s="2"/>
    </row>
    <row r="5" spans="1:6" x14ac:dyDescent="0.2">
      <c r="A5" s="11" t="s">
        <v>4</v>
      </c>
      <c r="B5" s="26">
        <f>B4/1300000</f>
        <v>42.272220769230771</v>
      </c>
      <c r="E5" s="2"/>
      <c r="F5" s="2"/>
    </row>
    <row r="6" spans="1:6" x14ac:dyDescent="0.2">
      <c r="A6" s="11" t="s">
        <v>7</v>
      </c>
      <c r="B6" s="14">
        <v>45604</v>
      </c>
      <c r="E6" s="3"/>
    </row>
    <row r="7" spans="1:6" ht="15" customHeight="1" x14ac:dyDescent="0.2">
      <c r="A7" s="15"/>
      <c r="B7" s="15"/>
    </row>
    <row r="8" spans="1:6" x14ac:dyDescent="0.2">
      <c r="A8" s="69" t="s">
        <v>8</v>
      </c>
      <c r="B8" s="68"/>
    </row>
    <row r="9" spans="1:6" ht="16" thickBot="1" x14ac:dyDescent="0.25">
      <c r="A9" s="11" t="s">
        <v>9</v>
      </c>
      <c r="B9" s="16">
        <v>3</v>
      </c>
    </row>
    <row r="10" spans="1:6" ht="16" thickBot="1" x14ac:dyDescent="0.25">
      <c r="A10" s="11" t="s">
        <v>10</v>
      </c>
      <c r="B10" s="66" t="s">
        <v>110</v>
      </c>
      <c r="C10" s="4" t="s">
        <v>11</v>
      </c>
    </row>
    <row r="11" spans="1:6" x14ac:dyDescent="0.15">
      <c r="A11" s="70" t="s">
        <v>12</v>
      </c>
      <c r="B11" s="41"/>
      <c r="C11" s="5">
        <v>0</v>
      </c>
    </row>
    <row r="12" spans="1:6" x14ac:dyDescent="0.2">
      <c r="A12" s="71"/>
      <c r="B12" s="27"/>
      <c r="C12" s="6">
        <v>0</v>
      </c>
    </row>
    <row r="13" spans="1:6" x14ac:dyDescent="0.2">
      <c r="A13" s="71"/>
      <c r="B13" s="27"/>
      <c r="C13" s="6">
        <v>0</v>
      </c>
    </row>
    <row r="14" spans="1:6" x14ac:dyDescent="0.2">
      <c r="A14" s="72"/>
      <c r="B14" s="17"/>
      <c r="C14" s="7"/>
    </row>
    <row r="15" spans="1:6" x14ac:dyDescent="0.15">
      <c r="C15" s="8">
        <f>SUM(C11:C14)</f>
        <v>0</v>
      </c>
    </row>
    <row r="21" ht="15.75" customHeight="1" x14ac:dyDescent="0.15"/>
    <row r="22" ht="15.75" customHeight="1" x14ac:dyDescent="0.15"/>
    <row r="23" ht="15.75" customHeight="1" x14ac:dyDescent="0.15"/>
    <row r="24" ht="15.75" customHeight="1" x14ac:dyDescent="0.15"/>
    <row r="25" ht="15.75" customHeight="1" x14ac:dyDescent="0.15"/>
    <row r="26" ht="15.75" customHeight="1" x14ac:dyDescent="0.15"/>
    <row r="27" ht="15.75" customHeight="1" x14ac:dyDescent="0.15"/>
    <row r="28" ht="15.75" customHeight="1" x14ac:dyDescent="0.15"/>
    <row r="29" ht="15.75" customHeight="1" x14ac:dyDescent="0.15"/>
    <row r="30" ht="15.75" customHeight="1" x14ac:dyDescent="0.15"/>
    <row r="31" ht="15.75" customHeight="1" x14ac:dyDescent="0.15"/>
    <row r="32" ht="15.75" customHeight="1" x14ac:dyDescent="0.15"/>
    <row r="33" ht="15.75" customHeight="1" x14ac:dyDescent="0.15"/>
    <row r="34" ht="15.75" customHeight="1" x14ac:dyDescent="0.15"/>
    <row r="35" ht="15.75" customHeight="1" x14ac:dyDescent="0.15"/>
    <row r="36" ht="15.75" customHeight="1" x14ac:dyDescent="0.15"/>
    <row r="37" ht="15.75" customHeight="1" x14ac:dyDescent="0.15"/>
    <row r="38" ht="15.75" customHeight="1" x14ac:dyDescent="0.15"/>
    <row r="39" ht="15.75" customHeight="1" x14ac:dyDescent="0.15"/>
    <row r="40" ht="15.75" customHeight="1" x14ac:dyDescent="0.15"/>
    <row r="41" ht="15.75" customHeight="1" x14ac:dyDescent="0.15"/>
    <row r="42" ht="15.75" customHeight="1" x14ac:dyDescent="0.15"/>
    <row r="43" ht="15.75" customHeight="1" x14ac:dyDescent="0.15"/>
    <row r="44" ht="15.75" customHeight="1" x14ac:dyDescent="0.15"/>
    <row r="45" ht="15.75" customHeight="1" x14ac:dyDescent="0.15"/>
    <row r="46" ht="15.75" customHeight="1" x14ac:dyDescent="0.15"/>
    <row r="47" ht="15.75" customHeight="1" x14ac:dyDescent="0.15"/>
    <row r="48" ht="15.75" customHeight="1" x14ac:dyDescent="0.15"/>
    <row r="49" ht="15.75" customHeight="1" x14ac:dyDescent="0.15"/>
    <row r="50" ht="15.75" customHeight="1" x14ac:dyDescent="0.15"/>
    <row r="51" ht="15.75" customHeight="1" x14ac:dyDescent="0.15"/>
    <row r="52" ht="15.75" customHeight="1" x14ac:dyDescent="0.15"/>
    <row r="53" ht="15.75" customHeight="1" x14ac:dyDescent="0.15"/>
    <row r="54" ht="15.75" customHeight="1" x14ac:dyDescent="0.15"/>
    <row r="55" ht="15.75" customHeight="1" x14ac:dyDescent="0.15"/>
    <row r="56" ht="15.75" customHeight="1" x14ac:dyDescent="0.15"/>
    <row r="57" ht="15.75" customHeight="1" x14ac:dyDescent="0.15"/>
    <row r="58" ht="15.75" customHeight="1" x14ac:dyDescent="0.15"/>
    <row r="59" ht="15.75" customHeight="1" x14ac:dyDescent="0.15"/>
    <row r="60" ht="15.75" customHeight="1" x14ac:dyDescent="0.15"/>
    <row r="61" ht="15.75" customHeight="1" x14ac:dyDescent="0.15"/>
    <row r="62" ht="15.75" customHeight="1" x14ac:dyDescent="0.15"/>
    <row r="63" ht="15.75" customHeight="1" x14ac:dyDescent="0.15"/>
    <row r="64" ht="15.75" customHeight="1" x14ac:dyDescent="0.15"/>
    <row r="65" ht="15.75" customHeight="1" x14ac:dyDescent="0.15"/>
    <row r="66" ht="15.75" customHeight="1" x14ac:dyDescent="0.15"/>
    <row r="67" ht="15.75" customHeight="1" x14ac:dyDescent="0.15"/>
    <row r="68" ht="15.75" customHeight="1" x14ac:dyDescent="0.15"/>
    <row r="69" ht="15.75" customHeight="1" x14ac:dyDescent="0.15"/>
    <row r="70" ht="15.75" customHeight="1" x14ac:dyDescent="0.15"/>
    <row r="71" ht="15.75" customHeight="1" x14ac:dyDescent="0.15"/>
    <row r="72" ht="15.75" customHeight="1" x14ac:dyDescent="0.15"/>
    <row r="73" ht="15.75" customHeight="1" x14ac:dyDescent="0.15"/>
    <row r="74" ht="15.75" customHeight="1" x14ac:dyDescent="0.15"/>
    <row r="75" ht="15.75" customHeight="1" x14ac:dyDescent="0.15"/>
    <row r="76" ht="15.75" customHeight="1" x14ac:dyDescent="0.15"/>
    <row r="77" ht="15.75" customHeight="1" x14ac:dyDescent="0.15"/>
    <row r="78" ht="15.75" customHeight="1" x14ac:dyDescent="0.15"/>
    <row r="79" ht="15.75" customHeight="1" x14ac:dyDescent="0.15"/>
    <row r="80" ht="15.75" customHeight="1" x14ac:dyDescent="0.15"/>
    <row r="81" ht="15.75" customHeight="1" x14ac:dyDescent="0.15"/>
    <row r="82" ht="15.75" customHeight="1" x14ac:dyDescent="0.15"/>
    <row r="83" ht="15.75" customHeight="1" x14ac:dyDescent="0.15"/>
    <row r="84" ht="15.75" customHeight="1" x14ac:dyDescent="0.15"/>
    <row r="85" ht="15.75" customHeight="1" x14ac:dyDescent="0.15"/>
    <row r="86" ht="15.75" customHeight="1" x14ac:dyDescent="0.15"/>
    <row r="87" ht="15.75" customHeight="1" x14ac:dyDescent="0.15"/>
    <row r="88" ht="15.75" customHeight="1" x14ac:dyDescent="0.15"/>
    <row r="89" ht="15.75" customHeight="1" x14ac:dyDescent="0.15"/>
    <row r="90" ht="15.75" customHeight="1" x14ac:dyDescent="0.15"/>
    <row r="91" ht="15.75" customHeight="1" x14ac:dyDescent="0.15"/>
    <row r="92" ht="15.75" customHeight="1" x14ac:dyDescent="0.15"/>
    <row r="93" ht="15.75" customHeight="1" x14ac:dyDescent="0.15"/>
    <row r="94" ht="15.75" customHeight="1" x14ac:dyDescent="0.15"/>
    <row r="95" ht="15.75" customHeight="1" x14ac:dyDescent="0.15"/>
    <row r="96" ht="15.75" customHeight="1" x14ac:dyDescent="0.15"/>
    <row r="97" ht="15.75" customHeight="1" x14ac:dyDescent="0.15"/>
    <row r="98" ht="15.75" customHeight="1" x14ac:dyDescent="0.15"/>
    <row r="99" ht="15.75" customHeight="1" x14ac:dyDescent="0.15"/>
    <row r="100" ht="15.75" customHeight="1" x14ac:dyDescent="0.15"/>
    <row r="101" ht="15.75" customHeight="1" x14ac:dyDescent="0.15"/>
    <row r="102" ht="15.75" customHeight="1" x14ac:dyDescent="0.15"/>
    <row r="103" ht="15.75" customHeight="1" x14ac:dyDescent="0.15"/>
    <row r="104" ht="15.75" customHeight="1" x14ac:dyDescent="0.15"/>
    <row r="105" ht="15.75" customHeight="1" x14ac:dyDescent="0.15"/>
    <row r="106" ht="15.75" customHeight="1" x14ac:dyDescent="0.15"/>
    <row r="107" ht="15.75" customHeight="1" x14ac:dyDescent="0.15"/>
    <row r="108" ht="15.75" customHeight="1" x14ac:dyDescent="0.15"/>
    <row r="109" ht="15.75" customHeight="1" x14ac:dyDescent="0.15"/>
    <row r="110" ht="15.75" customHeight="1" x14ac:dyDescent="0.15"/>
    <row r="111" ht="15.75" customHeight="1" x14ac:dyDescent="0.15"/>
    <row r="112" ht="15.75" customHeight="1" x14ac:dyDescent="0.15"/>
    <row r="113" ht="15.75" customHeight="1" x14ac:dyDescent="0.15"/>
    <row r="114" ht="15.75" customHeight="1" x14ac:dyDescent="0.15"/>
    <row r="115" ht="15.75" customHeight="1" x14ac:dyDescent="0.15"/>
    <row r="116" ht="15.75" customHeight="1" x14ac:dyDescent="0.15"/>
    <row r="117" ht="15.75" customHeight="1" x14ac:dyDescent="0.15"/>
    <row r="118" ht="15.75" customHeight="1" x14ac:dyDescent="0.15"/>
    <row r="119" ht="15.75" customHeight="1" x14ac:dyDescent="0.15"/>
    <row r="120" ht="15.75" customHeight="1" x14ac:dyDescent="0.15"/>
    <row r="121" ht="15.75" customHeight="1" x14ac:dyDescent="0.15"/>
    <row r="122" ht="15.75" customHeight="1" x14ac:dyDescent="0.15"/>
    <row r="123" ht="15.75" customHeight="1" x14ac:dyDescent="0.15"/>
    <row r="124" ht="15.75" customHeight="1" x14ac:dyDescent="0.15"/>
    <row r="125" ht="15.75" customHeight="1" x14ac:dyDescent="0.15"/>
    <row r="126" ht="15.75" customHeight="1" x14ac:dyDescent="0.15"/>
    <row r="127" ht="15.75" customHeight="1" x14ac:dyDescent="0.15"/>
    <row r="128" ht="15.75" customHeight="1" x14ac:dyDescent="0.15"/>
    <row r="129" ht="15.75" customHeight="1" x14ac:dyDescent="0.15"/>
    <row r="130" ht="15.75" customHeight="1" x14ac:dyDescent="0.15"/>
    <row r="131" ht="15.75" customHeight="1" x14ac:dyDescent="0.15"/>
    <row r="132" ht="15.75" customHeight="1" x14ac:dyDescent="0.15"/>
    <row r="133" ht="15.75" customHeight="1" x14ac:dyDescent="0.15"/>
    <row r="134" ht="15.75" customHeight="1" x14ac:dyDescent="0.15"/>
    <row r="135" ht="15.75" customHeight="1" x14ac:dyDescent="0.15"/>
    <row r="136" ht="15.75" customHeight="1" x14ac:dyDescent="0.15"/>
    <row r="137" ht="15.75" customHeight="1" x14ac:dyDescent="0.15"/>
    <row r="138" ht="15.75" customHeight="1" x14ac:dyDescent="0.15"/>
    <row r="139" ht="15.75" customHeight="1" x14ac:dyDescent="0.15"/>
    <row r="140" ht="15.75" customHeight="1" x14ac:dyDescent="0.15"/>
    <row r="141" ht="15.75" customHeight="1" x14ac:dyDescent="0.15"/>
    <row r="142" ht="15.75" customHeight="1" x14ac:dyDescent="0.15"/>
    <row r="143" ht="15.75" customHeight="1" x14ac:dyDescent="0.15"/>
    <row r="144" ht="15.75" customHeight="1" x14ac:dyDescent="0.15"/>
    <row r="145" ht="15.75" customHeight="1" x14ac:dyDescent="0.15"/>
    <row r="146" ht="15.75" customHeight="1" x14ac:dyDescent="0.15"/>
    <row r="147" ht="15.75" customHeight="1" x14ac:dyDescent="0.15"/>
    <row r="148" ht="15.75" customHeight="1" x14ac:dyDescent="0.15"/>
    <row r="149" ht="15.75" customHeight="1" x14ac:dyDescent="0.15"/>
    <row r="150" ht="15.75" customHeight="1" x14ac:dyDescent="0.15"/>
    <row r="151" ht="15.75" customHeight="1" x14ac:dyDescent="0.15"/>
    <row r="152" ht="15.75" customHeight="1" x14ac:dyDescent="0.15"/>
    <row r="153" ht="15.75" customHeight="1" x14ac:dyDescent="0.15"/>
    <row r="154" ht="15.75" customHeight="1" x14ac:dyDescent="0.15"/>
    <row r="155" ht="15.75" customHeight="1" x14ac:dyDescent="0.15"/>
    <row r="156" ht="15.75" customHeight="1" x14ac:dyDescent="0.15"/>
    <row r="157" ht="15.75" customHeight="1" x14ac:dyDescent="0.15"/>
    <row r="158" ht="15.75" customHeight="1" x14ac:dyDescent="0.15"/>
    <row r="159" ht="15.75" customHeight="1" x14ac:dyDescent="0.15"/>
    <row r="160" ht="15.75" customHeight="1" x14ac:dyDescent="0.15"/>
    <row r="161" ht="15.75" customHeight="1" x14ac:dyDescent="0.15"/>
    <row r="162" ht="15.75" customHeight="1" x14ac:dyDescent="0.15"/>
    <row r="163" ht="15.75" customHeight="1" x14ac:dyDescent="0.15"/>
    <row r="164" ht="15.75" customHeight="1" x14ac:dyDescent="0.15"/>
    <row r="165" ht="15.75" customHeight="1" x14ac:dyDescent="0.15"/>
    <row r="166" ht="15.75" customHeight="1" x14ac:dyDescent="0.15"/>
    <row r="167" ht="15.75" customHeight="1" x14ac:dyDescent="0.15"/>
    <row r="168" ht="15.75" customHeight="1" x14ac:dyDescent="0.15"/>
    <row r="169" ht="15.75" customHeight="1" x14ac:dyDescent="0.15"/>
    <row r="170" ht="15.75" customHeight="1" x14ac:dyDescent="0.15"/>
    <row r="171" ht="15.75" customHeight="1" x14ac:dyDescent="0.15"/>
    <row r="172" ht="15.75" customHeight="1" x14ac:dyDescent="0.15"/>
    <row r="173" ht="15.75" customHeight="1" x14ac:dyDescent="0.15"/>
    <row r="174" ht="15.75" customHeight="1" x14ac:dyDescent="0.15"/>
    <row r="175" ht="15.75" customHeight="1" x14ac:dyDescent="0.15"/>
    <row r="176" ht="15.75" customHeight="1" x14ac:dyDescent="0.15"/>
    <row r="177" ht="15.75" customHeight="1" x14ac:dyDescent="0.15"/>
    <row r="178" ht="15.75" customHeight="1" x14ac:dyDescent="0.15"/>
    <row r="179" ht="15.75" customHeight="1" x14ac:dyDescent="0.15"/>
    <row r="180" ht="15.75" customHeight="1" x14ac:dyDescent="0.15"/>
    <row r="181" ht="15.75" customHeight="1" x14ac:dyDescent="0.15"/>
    <row r="182" ht="15.75" customHeight="1" x14ac:dyDescent="0.15"/>
    <row r="183" ht="15.75" customHeight="1" x14ac:dyDescent="0.15"/>
    <row r="184" ht="15.75" customHeight="1" x14ac:dyDescent="0.15"/>
    <row r="185" ht="15.75" customHeight="1" x14ac:dyDescent="0.15"/>
    <row r="186" ht="15.75" customHeight="1" x14ac:dyDescent="0.15"/>
    <row r="187" ht="15.75" customHeight="1" x14ac:dyDescent="0.15"/>
    <row r="188" ht="15.75" customHeight="1" x14ac:dyDescent="0.15"/>
    <row r="189" ht="15.75" customHeight="1" x14ac:dyDescent="0.15"/>
    <row r="190" ht="15.75" customHeight="1" x14ac:dyDescent="0.15"/>
    <row r="191" ht="15.75" customHeight="1" x14ac:dyDescent="0.15"/>
    <row r="192" ht="15.75" customHeight="1" x14ac:dyDescent="0.15"/>
    <row r="193" ht="15.75" customHeight="1" x14ac:dyDescent="0.15"/>
    <row r="194" ht="15.75" customHeight="1" x14ac:dyDescent="0.15"/>
    <row r="195" ht="15.75" customHeight="1" x14ac:dyDescent="0.15"/>
    <row r="196" ht="15.75" customHeight="1" x14ac:dyDescent="0.15"/>
    <row r="197" ht="15.75" customHeight="1" x14ac:dyDescent="0.15"/>
    <row r="198" ht="15.75" customHeight="1" x14ac:dyDescent="0.15"/>
    <row r="199" ht="15.75" customHeight="1" x14ac:dyDescent="0.15"/>
    <row r="200" ht="15.75" customHeight="1" x14ac:dyDescent="0.15"/>
    <row r="201" ht="15.75" customHeight="1" x14ac:dyDescent="0.15"/>
    <row r="202" ht="15.75" customHeight="1" x14ac:dyDescent="0.15"/>
    <row r="203" ht="15.75" customHeight="1" x14ac:dyDescent="0.15"/>
    <row r="204" ht="15.75" customHeight="1" x14ac:dyDescent="0.15"/>
    <row r="205" ht="15.75" customHeight="1" x14ac:dyDescent="0.15"/>
    <row r="206" ht="15.75" customHeight="1" x14ac:dyDescent="0.15"/>
    <row r="207" ht="15.75" customHeight="1" x14ac:dyDescent="0.15"/>
    <row r="208" ht="15.75" customHeight="1" x14ac:dyDescent="0.15"/>
    <row r="209" ht="15.75" customHeight="1" x14ac:dyDescent="0.15"/>
    <row r="210" ht="15.75" customHeight="1" x14ac:dyDescent="0.15"/>
    <row r="211" ht="15.75" customHeight="1" x14ac:dyDescent="0.15"/>
    <row r="212" ht="15.75" customHeight="1" x14ac:dyDescent="0.15"/>
    <row r="213" ht="15.75" customHeight="1" x14ac:dyDescent="0.15"/>
    <row r="214" ht="15.75" customHeight="1" x14ac:dyDescent="0.15"/>
    <row r="215" ht="15.75" customHeight="1" x14ac:dyDescent="0.15"/>
    <row r="216" ht="15.75" customHeight="1" x14ac:dyDescent="0.15"/>
    <row r="217" ht="15.75" customHeight="1" x14ac:dyDescent="0.15"/>
    <row r="218" ht="15.75" customHeight="1" x14ac:dyDescent="0.15"/>
    <row r="219" ht="15.75" customHeight="1" x14ac:dyDescent="0.15"/>
    <row r="220" ht="15.75" customHeight="1" x14ac:dyDescent="0.15"/>
    <row r="221" ht="15.75" customHeight="1" x14ac:dyDescent="0.15"/>
    <row r="222" ht="15.75" customHeight="1" x14ac:dyDescent="0.15"/>
    <row r="223" ht="15.75" customHeight="1" x14ac:dyDescent="0.15"/>
    <row r="224" ht="15.75" customHeight="1" x14ac:dyDescent="0.15"/>
    <row r="225" ht="15.75" customHeight="1" x14ac:dyDescent="0.15"/>
    <row r="226" ht="15.75" customHeight="1" x14ac:dyDescent="0.15"/>
    <row r="227" ht="15.75" customHeight="1" x14ac:dyDescent="0.15"/>
    <row r="228" ht="15.75" customHeight="1" x14ac:dyDescent="0.15"/>
    <row r="229" ht="15.75" customHeight="1" x14ac:dyDescent="0.15"/>
    <row r="230" ht="15.75" customHeight="1" x14ac:dyDescent="0.15"/>
    <row r="231" ht="15.75" customHeight="1" x14ac:dyDescent="0.15"/>
    <row r="232" ht="15.75" customHeight="1" x14ac:dyDescent="0.15"/>
    <row r="233" ht="15.75" customHeight="1" x14ac:dyDescent="0.15"/>
    <row r="234" ht="15.75" customHeight="1" x14ac:dyDescent="0.15"/>
    <row r="235" ht="15.75" customHeight="1" x14ac:dyDescent="0.15"/>
    <row r="236" ht="15.75" customHeight="1" x14ac:dyDescent="0.15"/>
    <row r="237" ht="15.75" customHeight="1" x14ac:dyDescent="0.15"/>
    <row r="238" ht="15.75" customHeight="1" x14ac:dyDescent="0.15"/>
    <row r="239" ht="15.75" customHeight="1" x14ac:dyDescent="0.15"/>
    <row r="240" ht="15.75" customHeight="1" x14ac:dyDescent="0.15"/>
    <row r="241" ht="15.75" customHeight="1" x14ac:dyDescent="0.15"/>
    <row r="242" ht="15.75" customHeight="1" x14ac:dyDescent="0.15"/>
    <row r="243" ht="15.75" customHeight="1" x14ac:dyDescent="0.15"/>
    <row r="244" ht="15.75" customHeight="1" x14ac:dyDescent="0.15"/>
    <row r="245" ht="15.75" customHeight="1" x14ac:dyDescent="0.15"/>
    <row r="246" ht="15.75" customHeight="1" x14ac:dyDescent="0.15"/>
    <row r="247" ht="15.75" customHeight="1" x14ac:dyDescent="0.15"/>
    <row r="248" ht="15.75" customHeight="1" x14ac:dyDescent="0.15"/>
    <row r="249" ht="15.75" customHeight="1" x14ac:dyDescent="0.15"/>
    <row r="250" ht="15.75" customHeight="1" x14ac:dyDescent="0.15"/>
    <row r="251" ht="15.75" customHeight="1" x14ac:dyDescent="0.15"/>
    <row r="252" ht="15.75" customHeight="1" x14ac:dyDescent="0.15"/>
    <row r="253" ht="15.75" customHeight="1" x14ac:dyDescent="0.15"/>
    <row r="254" ht="15.75" customHeight="1" x14ac:dyDescent="0.15"/>
    <row r="255" ht="15.75" customHeight="1" x14ac:dyDescent="0.15"/>
    <row r="256" ht="15.75" customHeight="1" x14ac:dyDescent="0.15"/>
    <row r="257" ht="15.75" customHeight="1" x14ac:dyDescent="0.15"/>
    <row r="258" ht="15.75" customHeight="1" x14ac:dyDescent="0.15"/>
    <row r="259" ht="15.75" customHeight="1" x14ac:dyDescent="0.15"/>
    <row r="260" ht="15.75" customHeight="1" x14ac:dyDescent="0.15"/>
    <row r="261" ht="15.75" customHeight="1" x14ac:dyDescent="0.15"/>
    <row r="262" ht="15.75" customHeight="1" x14ac:dyDescent="0.15"/>
    <row r="263" ht="15.75" customHeight="1" x14ac:dyDescent="0.15"/>
    <row r="264" ht="15.75" customHeight="1" x14ac:dyDescent="0.15"/>
    <row r="265" ht="15.75" customHeight="1" x14ac:dyDescent="0.15"/>
    <row r="266" ht="15.75" customHeight="1" x14ac:dyDescent="0.15"/>
    <row r="267" ht="15.75" customHeight="1" x14ac:dyDescent="0.15"/>
    <row r="268" ht="15.75" customHeight="1" x14ac:dyDescent="0.15"/>
    <row r="269" ht="15.75" customHeight="1" x14ac:dyDescent="0.15"/>
    <row r="270" ht="15.75" customHeight="1" x14ac:dyDescent="0.15"/>
    <row r="271" ht="15.75" customHeight="1" x14ac:dyDescent="0.15"/>
    <row r="272" ht="15.75" customHeight="1" x14ac:dyDescent="0.15"/>
    <row r="273" ht="15.75" customHeight="1" x14ac:dyDescent="0.15"/>
    <row r="274" ht="15.75" customHeight="1" x14ac:dyDescent="0.15"/>
    <row r="275" ht="15.75" customHeight="1" x14ac:dyDescent="0.15"/>
    <row r="276" ht="15.75" customHeight="1" x14ac:dyDescent="0.15"/>
    <row r="277" ht="15.75" customHeight="1" x14ac:dyDescent="0.15"/>
    <row r="278" ht="15.75" customHeight="1" x14ac:dyDescent="0.15"/>
    <row r="279" ht="15.75" customHeight="1" x14ac:dyDescent="0.15"/>
    <row r="280" ht="15.75" customHeight="1" x14ac:dyDescent="0.15"/>
    <row r="281" ht="15.75" customHeight="1" x14ac:dyDescent="0.15"/>
    <row r="282" ht="15.75" customHeight="1" x14ac:dyDescent="0.15"/>
    <row r="283" ht="15.75" customHeight="1" x14ac:dyDescent="0.15"/>
    <row r="284" ht="15.75" customHeight="1" x14ac:dyDescent="0.15"/>
    <row r="285" ht="15.75" customHeight="1" x14ac:dyDescent="0.15"/>
    <row r="286" ht="15.75" customHeight="1" x14ac:dyDescent="0.15"/>
    <row r="287" ht="15.75" customHeight="1" x14ac:dyDescent="0.15"/>
    <row r="288" ht="15.75" customHeight="1" x14ac:dyDescent="0.15"/>
    <row r="289" ht="15.75" customHeight="1" x14ac:dyDescent="0.15"/>
    <row r="290" ht="15.75" customHeight="1" x14ac:dyDescent="0.15"/>
    <row r="291" ht="15.75" customHeight="1" x14ac:dyDescent="0.15"/>
    <row r="292" ht="15.75" customHeight="1" x14ac:dyDescent="0.15"/>
    <row r="293" ht="15.75" customHeight="1" x14ac:dyDescent="0.15"/>
    <row r="294" ht="15.75" customHeight="1" x14ac:dyDescent="0.15"/>
    <row r="295" ht="15.75" customHeight="1" x14ac:dyDescent="0.15"/>
    <row r="296" ht="15.75" customHeight="1" x14ac:dyDescent="0.15"/>
    <row r="297" ht="15.75" customHeight="1" x14ac:dyDescent="0.15"/>
    <row r="298" ht="15.75" customHeight="1" x14ac:dyDescent="0.15"/>
    <row r="299" ht="15.75" customHeight="1" x14ac:dyDescent="0.15"/>
    <row r="300" ht="15.75" customHeight="1" x14ac:dyDescent="0.15"/>
    <row r="301" ht="15.75" customHeight="1" x14ac:dyDescent="0.15"/>
    <row r="302" ht="15.75" customHeight="1" x14ac:dyDescent="0.15"/>
    <row r="303" ht="15.75" customHeight="1" x14ac:dyDescent="0.15"/>
    <row r="304" ht="15.75" customHeight="1" x14ac:dyDescent="0.15"/>
    <row r="305" ht="15.75" customHeight="1" x14ac:dyDescent="0.15"/>
    <row r="306" ht="15.75" customHeight="1" x14ac:dyDescent="0.15"/>
    <row r="307" ht="15.75" customHeight="1" x14ac:dyDescent="0.15"/>
    <row r="308" ht="15.75" customHeight="1" x14ac:dyDescent="0.15"/>
    <row r="309" ht="15.75" customHeight="1" x14ac:dyDescent="0.15"/>
    <row r="310" ht="15.75" customHeight="1" x14ac:dyDescent="0.15"/>
    <row r="311" ht="15.75" customHeight="1" x14ac:dyDescent="0.15"/>
    <row r="312" ht="15.75" customHeight="1" x14ac:dyDescent="0.15"/>
    <row r="313" ht="15.75" customHeight="1" x14ac:dyDescent="0.15"/>
    <row r="314" ht="15.75" customHeight="1" x14ac:dyDescent="0.15"/>
    <row r="315" ht="15.75" customHeight="1" x14ac:dyDescent="0.15"/>
    <row r="316" ht="15.75" customHeight="1" x14ac:dyDescent="0.15"/>
    <row r="317" ht="15.75" customHeight="1" x14ac:dyDescent="0.15"/>
    <row r="318" ht="15.75" customHeight="1" x14ac:dyDescent="0.15"/>
    <row r="319" ht="15.75" customHeight="1" x14ac:dyDescent="0.15"/>
    <row r="320" ht="15.75" customHeight="1" x14ac:dyDescent="0.15"/>
    <row r="321" ht="15.75" customHeight="1" x14ac:dyDescent="0.15"/>
    <row r="322" ht="15.75" customHeight="1" x14ac:dyDescent="0.15"/>
    <row r="323" ht="15.75" customHeight="1" x14ac:dyDescent="0.15"/>
    <row r="324" ht="15.75" customHeight="1" x14ac:dyDescent="0.15"/>
    <row r="325" ht="15.75" customHeight="1" x14ac:dyDescent="0.15"/>
    <row r="326" ht="15.75" customHeight="1" x14ac:dyDescent="0.15"/>
    <row r="327" ht="15.75" customHeight="1" x14ac:dyDescent="0.15"/>
    <row r="328" ht="15.75" customHeight="1" x14ac:dyDescent="0.15"/>
    <row r="329" ht="15.75" customHeight="1" x14ac:dyDescent="0.15"/>
    <row r="330" ht="15.75" customHeight="1" x14ac:dyDescent="0.15"/>
    <row r="331" ht="15.75" customHeight="1" x14ac:dyDescent="0.15"/>
    <row r="332" ht="15.75" customHeight="1" x14ac:dyDescent="0.15"/>
    <row r="333" ht="15.75" customHeight="1" x14ac:dyDescent="0.15"/>
    <row r="334" ht="15.75" customHeight="1" x14ac:dyDescent="0.15"/>
    <row r="335" ht="15.75" customHeight="1" x14ac:dyDescent="0.15"/>
    <row r="336" ht="15.75" customHeight="1" x14ac:dyDescent="0.15"/>
    <row r="337" ht="15.75" customHeight="1" x14ac:dyDescent="0.15"/>
    <row r="338" ht="15.75" customHeight="1" x14ac:dyDescent="0.15"/>
    <row r="339" ht="15.75" customHeight="1" x14ac:dyDescent="0.15"/>
    <row r="340" ht="15.75" customHeight="1" x14ac:dyDescent="0.15"/>
    <row r="341" ht="15.75" customHeight="1" x14ac:dyDescent="0.15"/>
    <row r="342" ht="15.75" customHeight="1" x14ac:dyDescent="0.15"/>
    <row r="343" ht="15.75" customHeight="1" x14ac:dyDescent="0.15"/>
    <row r="344" ht="15.75" customHeight="1" x14ac:dyDescent="0.15"/>
    <row r="345" ht="15.75" customHeight="1" x14ac:dyDescent="0.15"/>
    <row r="346" ht="15.75" customHeight="1" x14ac:dyDescent="0.15"/>
    <row r="347" ht="15.75" customHeight="1" x14ac:dyDescent="0.15"/>
    <row r="348" ht="15.75" customHeight="1" x14ac:dyDescent="0.15"/>
    <row r="349" ht="15.75" customHeight="1" x14ac:dyDescent="0.15"/>
    <row r="350" ht="15.75" customHeight="1" x14ac:dyDescent="0.15"/>
    <row r="351" ht="15.75" customHeight="1" x14ac:dyDescent="0.15"/>
    <row r="352" ht="15.75" customHeight="1" x14ac:dyDescent="0.15"/>
    <row r="353" ht="15.75" customHeight="1" x14ac:dyDescent="0.15"/>
    <row r="354" ht="15.75" customHeight="1" x14ac:dyDescent="0.15"/>
    <row r="355" ht="15.75" customHeight="1" x14ac:dyDescent="0.15"/>
    <row r="356" ht="15.75" customHeight="1" x14ac:dyDescent="0.15"/>
    <row r="357" ht="15.75" customHeight="1" x14ac:dyDescent="0.15"/>
    <row r="358" ht="15.75" customHeight="1" x14ac:dyDescent="0.15"/>
    <row r="359" ht="15.75" customHeight="1" x14ac:dyDescent="0.15"/>
    <row r="360" ht="15.75" customHeight="1" x14ac:dyDescent="0.15"/>
    <row r="361" ht="15.75" customHeight="1" x14ac:dyDescent="0.15"/>
    <row r="362" ht="15.75" customHeight="1" x14ac:dyDescent="0.15"/>
    <row r="363" ht="15.75" customHeight="1" x14ac:dyDescent="0.15"/>
    <row r="364" ht="15.75" customHeight="1" x14ac:dyDescent="0.15"/>
    <row r="365" ht="15.75" customHeight="1" x14ac:dyDescent="0.15"/>
    <row r="366" ht="15.75" customHeight="1" x14ac:dyDescent="0.15"/>
    <row r="367" ht="15.75" customHeight="1" x14ac:dyDescent="0.15"/>
    <row r="368" ht="15.75" customHeight="1" x14ac:dyDescent="0.15"/>
    <row r="369" ht="15.75" customHeight="1" x14ac:dyDescent="0.15"/>
    <row r="370" ht="15.75" customHeight="1" x14ac:dyDescent="0.15"/>
    <row r="371" ht="15.75" customHeight="1" x14ac:dyDescent="0.15"/>
    <row r="372" ht="15.75" customHeight="1" x14ac:dyDescent="0.15"/>
    <row r="373" ht="15.75" customHeight="1" x14ac:dyDescent="0.15"/>
    <row r="374" ht="15.75" customHeight="1" x14ac:dyDescent="0.15"/>
    <row r="375" ht="15.75" customHeight="1" x14ac:dyDescent="0.15"/>
    <row r="376" ht="15.75" customHeight="1" x14ac:dyDescent="0.15"/>
    <row r="377" ht="15.75" customHeight="1" x14ac:dyDescent="0.15"/>
    <row r="378" ht="15.75" customHeight="1" x14ac:dyDescent="0.15"/>
    <row r="379" ht="15.75" customHeight="1" x14ac:dyDescent="0.15"/>
    <row r="380" ht="15.75" customHeight="1" x14ac:dyDescent="0.15"/>
    <row r="381" ht="15.75" customHeight="1" x14ac:dyDescent="0.15"/>
    <row r="382" ht="15.75" customHeight="1" x14ac:dyDescent="0.15"/>
    <row r="383" ht="15.75" customHeight="1" x14ac:dyDescent="0.15"/>
    <row r="384" ht="15.75" customHeight="1" x14ac:dyDescent="0.15"/>
    <row r="385" ht="15.75" customHeight="1" x14ac:dyDescent="0.15"/>
    <row r="386" ht="15.75" customHeight="1" x14ac:dyDescent="0.15"/>
    <row r="387" ht="15.75" customHeight="1" x14ac:dyDescent="0.15"/>
    <row r="388" ht="15.75" customHeight="1" x14ac:dyDescent="0.15"/>
    <row r="389" ht="15.75" customHeight="1" x14ac:dyDescent="0.15"/>
    <row r="390" ht="15.75" customHeight="1" x14ac:dyDescent="0.15"/>
    <row r="391" ht="15.75" customHeight="1" x14ac:dyDescent="0.15"/>
    <row r="392" ht="15.75" customHeight="1" x14ac:dyDescent="0.15"/>
    <row r="393" ht="15.75" customHeight="1" x14ac:dyDescent="0.15"/>
    <row r="394" ht="15.75" customHeight="1" x14ac:dyDescent="0.15"/>
    <row r="395" ht="15.75" customHeight="1" x14ac:dyDescent="0.15"/>
    <row r="396" ht="15.75" customHeight="1" x14ac:dyDescent="0.15"/>
    <row r="397" ht="15.75" customHeight="1" x14ac:dyDescent="0.15"/>
    <row r="398" ht="15.75" customHeight="1" x14ac:dyDescent="0.15"/>
    <row r="399" ht="15.75" customHeight="1" x14ac:dyDescent="0.15"/>
    <row r="400" ht="15.75" customHeight="1" x14ac:dyDescent="0.15"/>
    <row r="401" ht="15.75" customHeight="1" x14ac:dyDescent="0.15"/>
    <row r="402" ht="15.75" customHeight="1" x14ac:dyDescent="0.15"/>
    <row r="403" ht="15.75" customHeight="1" x14ac:dyDescent="0.15"/>
    <row r="404" ht="15.75" customHeight="1" x14ac:dyDescent="0.15"/>
    <row r="405" ht="15.75" customHeight="1" x14ac:dyDescent="0.15"/>
    <row r="406" ht="15.75" customHeight="1" x14ac:dyDescent="0.15"/>
    <row r="407" ht="15.75" customHeight="1" x14ac:dyDescent="0.15"/>
    <row r="408" ht="15.75" customHeight="1" x14ac:dyDescent="0.15"/>
    <row r="409" ht="15.75" customHeight="1" x14ac:dyDescent="0.15"/>
    <row r="410" ht="15.75" customHeight="1" x14ac:dyDescent="0.15"/>
    <row r="411" ht="15.75" customHeight="1" x14ac:dyDescent="0.15"/>
    <row r="412" ht="15.75" customHeight="1" x14ac:dyDescent="0.15"/>
    <row r="413" ht="15.75" customHeight="1" x14ac:dyDescent="0.15"/>
    <row r="414" ht="15.75" customHeight="1" x14ac:dyDescent="0.15"/>
    <row r="415" ht="15.75" customHeight="1" x14ac:dyDescent="0.15"/>
    <row r="416" ht="15.75" customHeight="1" x14ac:dyDescent="0.15"/>
    <row r="417" ht="15.75" customHeight="1" x14ac:dyDescent="0.15"/>
    <row r="418" ht="15.75" customHeight="1" x14ac:dyDescent="0.15"/>
    <row r="419" ht="15.75" customHeight="1" x14ac:dyDescent="0.15"/>
    <row r="420" ht="15.75" customHeight="1" x14ac:dyDescent="0.15"/>
    <row r="421" ht="15.75" customHeight="1" x14ac:dyDescent="0.15"/>
    <row r="422" ht="15.75" customHeight="1" x14ac:dyDescent="0.15"/>
    <row r="423" ht="15.75" customHeight="1" x14ac:dyDescent="0.15"/>
    <row r="424" ht="15.75" customHeight="1" x14ac:dyDescent="0.15"/>
    <row r="425" ht="15.75" customHeight="1" x14ac:dyDescent="0.15"/>
    <row r="426" ht="15.75" customHeight="1" x14ac:dyDescent="0.15"/>
    <row r="427" ht="15.75" customHeight="1" x14ac:dyDescent="0.15"/>
    <row r="428" ht="15.75" customHeight="1" x14ac:dyDescent="0.15"/>
    <row r="429" ht="15.75" customHeight="1" x14ac:dyDescent="0.15"/>
    <row r="430" ht="15.75" customHeight="1" x14ac:dyDescent="0.15"/>
    <row r="431" ht="15.75" customHeight="1" x14ac:dyDescent="0.15"/>
    <row r="432" ht="15.75" customHeight="1" x14ac:dyDescent="0.15"/>
    <row r="433" ht="15.75" customHeight="1" x14ac:dyDescent="0.15"/>
    <row r="434" ht="15.75" customHeight="1" x14ac:dyDescent="0.15"/>
    <row r="435" ht="15.75" customHeight="1" x14ac:dyDescent="0.15"/>
    <row r="436" ht="15.75" customHeight="1" x14ac:dyDescent="0.15"/>
    <row r="437" ht="15.75" customHeight="1" x14ac:dyDescent="0.15"/>
    <row r="438" ht="15.75" customHeight="1" x14ac:dyDescent="0.15"/>
    <row r="439" ht="15.75" customHeight="1" x14ac:dyDescent="0.15"/>
    <row r="440" ht="15.75" customHeight="1" x14ac:dyDescent="0.15"/>
    <row r="441" ht="15.75" customHeight="1" x14ac:dyDescent="0.15"/>
    <row r="442" ht="15.75" customHeight="1" x14ac:dyDescent="0.15"/>
    <row r="443" ht="15.75" customHeight="1" x14ac:dyDescent="0.15"/>
    <row r="444" ht="15.75" customHeight="1" x14ac:dyDescent="0.15"/>
    <row r="445" ht="15.75" customHeight="1" x14ac:dyDescent="0.15"/>
    <row r="446" ht="15.75" customHeight="1" x14ac:dyDescent="0.15"/>
    <row r="447" ht="15.75" customHeight="1" x14ac:dyDescent="0.15"/>
    <row r="448" ht="15.75" customHeight="1" x14ac:dyDescent="0.15"/>
    <row r="449" ht="15.75" customHeight="1" x14ac:dyDescent="0.15"/>
    <row r="450" ht="15.75" customHeight="1" x14ac:dyDescent="0.15"/>
    <row r="451" ht="15.75" customHeight="1" x14ac:dyDescent="0.15"/>
    <row r="452" ht="15.75" customHeight="1" x14ac:dyDescent="0.15"/>
    <row r="453" ht="15.75" customHeight="1" x14ac:dyDescent="0.15"/>
    <row r="454" ht="15.75" customHeight="1" x14ac:dyDescent="0.15"/>
    <row r="455" ht="15.75" customHeight="1" x14ac:dyDescent="0.15"/>
    <row r="456" ht="15.75" customHeight="1" x14ac:dyDescent="0.15"/>
    <row r="457" ht="15.75" customHeight="1" x14ac:dyDescent="0.15"/>
    <row r="458" ht="15.75" customHeight="1" x14ac:dyDescent="0.15"/>
    <row r="459" ht="15.75" customHeight="1" x14ac:dyDescent="0.15"/>
    <row r="460" ht="15.75" customHeight="1" x14ac:dyDescent="0.15"/>
    <row r="461" ht="15.75" customHeight="1" x14ac:dyDescent="0.15"/>
    <row r="462" ht="15.75" customHeight="1" x14ac:dyDescent="0.15"/>
    <row r="463" ht="15.75" customHeight="1" x14ac:dyDescent="0.15"/>
    <row r="464" ht="15.75" customHeight="1" x14ac:dyDescent="0.15"/>
    <row r="465" ht="15.75" customHeight="1" x14ac:dyDescent="0.15"/>
    <row r="466" ht="15.75" customHeight="1" x14ac:dyDescent="0.15"/>
    <row r="467" ht="15.75" customHeight="1" x14ac:dyDescent="0.15"/>
    <row r="468" ht="15.75" customHeight="1" x14ac:dyDescent="0.15"/>
    <row r="469" ht="15.75" customHeight="1" x14ac:dyDescent="0.15"/>
    <row r="470" ht="15.75" customHeight="1" x14ac:dyDescent="0.15"/>
    <row r="471" ht="15.75" customHeight="1" x14ac:dyDescent="0.15"/>
    <row r="472" ht="15.75" customHeight="1" x14ac:dyDescent="0.15"/>
    <row r="473" ht="15.75" customHeight="1" x14ac:dyDescent="0.15"/>
    <row r="474" ht="15.75" customHeight="1" x14ac:dyDescent="0.15"/>
    <row r="475" ht="15.75" customHeight="1" x14ac:dyDescent="0.15"/>
    <row r="476" ht="15.75" customHeight="1" x14ac:dyDescent="0.15"/>
    <row r="477" ht="15.75" customHeight="1" x14ac:dyDescent="0.15"/>
    <row r="478" ht="15.75" customHeight="1" x14ac:dyDescent="0.15"/>
    <row r="479" ht="15.75" customHeight="1" x14ac:dyDescent="0.15"/>
    <row r="480" ht="15.75" customHeight="1" x14ac:dyDescent="0.15"/>
    <row r="481" ht="15.75" customHeight="1" x14ac:dyDescent="0.15"/>
    <row r="482" ht="15.75" customHeight="1" x14ac:dyDescent="0.15"/>
    <row r="483" ht="15.75" customHeight="1" x14ac:dyDescent="0.15"/>
    <row r="484" ht="15.75" customHeight="1" x14ac:dyDescent="0.15"/>
    <row r="485" ht="15.75" customHeight="1" x14ac:dyDescent="0.15"/>
    <row r="486" ht="15.75" customHeight="1" x14ac:dyDescent="0.15"/>
    <row r="487" ht="15.75" customHeight="1" x14ac:dyDescent="0.15"/>
    <row r="488" ht="15.75" customHeight="1" x14ac:dyDescent="0.15"/>
    <row r="489" ht="15.75" customHeight="1" x14ac:dyDescent="0.15"/>
    <row r="490" ht="15.75" customHeight="1" x14ac:dyDescent="0.15"/>
    <row r="491" ht="15.75" customHeight="1" x14ac:dyDescent="0.15"/>
    <row r="492" ht="15.75" customHeight="1" x14ac:dyDescent="0.15"/>
    <row r="493" ht="15.75" customHeight="1" x14ac:dyDescent="0.15"/>
    <row r="494" ht="15.75" customHeight="1" x14ac:dyDescent="0.15"/>
    <row r="495" ht="15.75" customHeight="1" x14ac:dyDescent="0.15"/>
    <row r="496" ht="15.75" customHeight="1" x14ac:dyDescent="0.15"/>
    <row r="497" ht="15.75" customHeight="1" x14ac:dyDescent="0.15"/>
    <row r="498" ht="15.75" customHeight="1" x14ac:dyDescent="0.15"/>
    <row r="499" ht="15.75" customHeight="1" x14ac:dyDescent="0.15"/>
    <row r="500" ht="15.75" customHeight="1" x14ac:dyDescent="0.15"/>
    <row r="501" ht="15.75" customHeight="1" x14ac:dyDescent="0.15"/>
    <row r="502" ht="15.75" customHeight="1" x14ac:dyDescent="0.15"/>
    <row r="503" ht="15.75" customHeight="1" x14ac:dyDescent="0.15"/>
    <row r="504" ht="15.75" customHeight="1" x14ac:dyDescent="0.15"/>
    <row r="505" ht="15.75" customHeight="1" x14ac:dyDescent="0.15"/>
    <row r="506" ht="15.75" customHeight="1" x14ac:dyDescent="0.15"/>
    <row r="507" ht="15.75" customHeight="1" x14ac:dyDescent="0.15"/>
    <row r="508" ht="15.75" customHeight="1" x14ac:dyDescent="0.15"/>
    <row r="509" ht="15.75" customHeight="1" x14ac:dyDescent="0.15"/>
    <row r="510" ht="15.75" customHeight="1" x14ac:dyDescent="0.15"/>
    <row r="511" ht="15.75" customHeight="1" x14ac:dyDescent="0.15"/>
    <row r="512" ht="15.75" customHeight="1" x14ac:dyDescent="0.15"/>
    <row r="513" ht="15.75" customHeight="1" x14ac:dyDescent="0.15"/>
    <row r="514" ht="15.75" customHeight="1" x14ac:dyDescent="0.15"/>
    <row r="515" ht="15.75" customHeight="1" x14ac:dyDescent="0.15"/>
    <row r="516" ht="15.75" customHeight="1" x14ac:dyDescent="0.15"/>
    <row r="517" ht="15.75" customHeight="1" x14ac:dyDescent="0.15"/>
    <row r="518" ht="15.75" customHeight="1" x14ac:dyDescent="0.15"/>
    <row r="519" ht="15.75" customHeight="1" x14ac:dyDescent="0.15"/>
    <row r="520" ht="15.75" customHeight="1" x14ac:dyDescent="0.15"/>
    <row r="521" ht="15.75" customHeight="1" x14ac:dyDescent="0.15"/>
    <row r="522" ht="15.75" customHeight="1" x14ac:dyDescent="0.15"/>
    <row r="523" ht="15.75" customHeight="1" x14ac:dyDescent="0.15"/>
    <row r="524" ht="15.75" customHeight="1" x14ac:dyDescent="0.15"/>
    <row r="525" ht="15.75" customHeight="1" x14ac:dyDescent="0.15"/>
    <row r="526" ht="15.75" customHeight="1" x14ac:dyDescent="0.15"/>
    <row r="527" ht="15.75" customHeight="1" x14ac:dyDescent="0.15"/>
    <row r="528" ht="15.75" customHeight="1" x14ac:dyDescent="0.15"/>
    <row r="529" ht="15.75" customHeight="1" x14ac:dyDescent="0.15"/>
    <row r="530" ht="15.75" customHeight="1" x14ac:dyDescent="0.15"/>
    <row r="531" ht="15.75" customHeight="1" x14ac:dyDescent="0.15"/>
    <row r="532" ht="15.75" customHeight="1" x14ac:dyDescent="0.15"/>
    <row r="533" ht="15.75" customHeight="1" x14ac:dyDescent="0.15"/>
    <row r="534" ht="15.75" customHeight="1" x14ac:dyDescent="0.15"/>
    <row r="535" ht="15.75" customHeight="1" x14ac:dyDescent="0.15"/>
    <row r="536" ht="15.75" customHeight="1" x14ac:dyDescent="0.15"/>
    <row r="537" ht="15.75" customHeight="1" x14ac:dyDescent="0.15"/>
    <row r="538" ht="15.75" customHeight="1" x14ac:dyDescent="0.15"/>
    <row r="539" ht="15.75" customHeight="1" x14ac:dyDescent="0.15"/>
    <row r="540" ht="15.75" customHeight="1" x14ac:dyDescent="0.15"/>
    <row r="541" ht="15.75" customHeight="1" x14ac:dyDescent="0.15"/>
    <row r="542" ht="15.75" customHeight="1" x14ac:dyDescent="0.15"/>
    <row r="543" ht="15.75" customHeight="1" x14ac:dyDescent="0.15"/>
    <row r="544" ht="15.75" customHeight="1" x14ac:dyDescent="0.15"/>
    <row r="545" ht="15.75" customHeight="1" x14ac:dyDescent="0.15"/>
    <row r="546" ht="15.75" customHeight="1" x14ac:dyDescent="0.15"/>
    <row r="547" ht="15.75" customHeight="1" x14ac:dyDescent="0.15"/>
    <row r="548" ht="15.75" customHeight="1" x14ac:dyDescent="0.15"/>
    <row r="549" ht="15.75" customHeight="1" x14ac:dyDescent="0.15"/>
    <row r="550" ht="15.75" customHeight="1" x14ac:dyDescent="0.15"/>
    <row r="551" ht="15.75" customHeight="1" x14ac:dyDescent="0.15"/>
    <row r="552" ht="15.75" customHeight="1" x14ac:dyDescent="0.15"/>
    <row r="553" ht="15.75" customHeight="1" x14ac:dyDescent="0.15"/>
    <row r="554" ht="15.75" customHeight="1" x14ac:dyDescent="0.15"/>
    <row r="555" ht="15.75" customHeight="1" x14ac:dyDescent="0.15"/>
    <row r="556" ht="15.75" customHeight="1" x14ac:dyDescent="0.15"/>
    <row r="557" ht="15.75" customHeight="1" x14ac:dyDescent="0.15"/>
    <row r="558" ht="15.75" customHeight="1" x14ac:dyDescent="0.15"/>
    <row r="559" ht="15.75" customHeight="1" x14ac:dyDescent="0.15"/>
    <row r="560" ht="15.75" customHeight="1" x14ac:dyDescent="0.15"/>
    <row r="561" ht="15.75" customHeight="1" x14ac:dyDescent="0.15"/>
    <row r="562" ht="15.75" customHeight="1" x14ac:dyDescent="0.15"/>
    <row r="563" ht="15.75" customHeight="1" x14ac:dyDescent="0.15"/>
    <row r="564" ht="15.75" customHeight="1" x14ac:dyDescent="0.15"/>
    <row r="565" ht="15.75" customHeight="1" x14ac:dyDescent="0.15"/>
    <row r="566" ht="15.75" customHeight="1" x14ac:dyDescent="0.15"/>
    <row r="567" ht="15.75" customHeight="1" x14ac:dyDescent="0.15"/>
    <row r="568" ht="15.75" customHeight="1" x14ac:dyDescent="0.15"/>
    <row r="569" ht="15.75" customHeight="1" x14ac:dyDescent="0.15"/>
    <row r="570" ht="15.75" customHeight="1" x14ac:dyDescent="0.15"/>
    <row r="571" ht="15.75" customHeight="1" x14ac:dyDescent="0.15"/>
    <row r="572" ht="15.75" customHeight="1" x14ac:dyDescent="0.15"/>
    <row r="573" ht="15.75" customHeight="1" x14ac:dyDescent="0.15"/>
    <row r="574" ht="15.75" customHeight="1" x14ac:dyDescent="0.15"/>
    <row r="575" ht="15.75" customHeight="1" x14ac:dyDescent="0.15"/>
    <row r="576" ht="15.75" customHeight="1" x14ac:dyDescent="0.15"/>
    <row r="577" ht="15.75" customHeight="1" x14ac:dyDescent="0.15"/>
    <row r="578" ht="15.75" customHeight="1" x14ac:dyDescent="0.15"/>
    <row r="579" ht="15.75" customHeight="1" x14ac:dyDescent="0.15"/>
    <row r="580" ht="15.75" customHeight="1" x14ac:dyDescent="0.15"/>
    <row r="581" ht="15.75" customHeight="1" x14ac:dyDescent="0.15"/>
    <row r="582" ht="15.75" customHeight="1" x14ac:dyDescent="0.15"/>
    <row r="583" ht="15.75" customHeight="1" x14ac:dyDescent="0.15"/>
    <row r="584" ht="15.75" customHeight="1" x14ac:dyDescent="0.15"/>
    <row r="585" ht="15.75" customHeight="1" x14ac:dyDescent="0.15"/>
    <row r="586" ht="15.75" customHeight="1" x14ac:dyDescent="0.15"/>
    <row r="587" ht="15.75" customHeight="1" x14ac:dyDescent="0.15"/>
    <row r="588" ht="15.75" customHeight="1" x14ac:dyDescent="0.15"/>
    <row r="589" ht="15.75" customHeight="1" x14ac:dyDescent="0.15"/>
    <row r="590" ht="15.75" customHeight="1" x14ac:dyDescent="0.15"/>
    <row r="591" ht="15.75" customHeight="1" x14ac:dyDescent="0.15"/>
    <row r="592" ht="15.75" customHeight="1" x14ac:dyDescent="0.15"/>
    <row r="593" ht="15.75" customHeight="1" x14ac:dyDescent="0.15"/>
    <row r="594" ht="15.75" customHeight="1" x14ac:dyDescent="0.15"/>
    <row r="595" ht="15.75" customHeight="1" x14ac:dyDescent="0.15"/>
    <row r="596" ht="15.75" customHeight="1" x14ac:dyDescent="0.15"/>
    <row r="597" ht="15.75" customHeight="1" x14ac:dyDescent="0.15"/>
    <row r="598" ht="15.75" customHeight="1" x14ac:dyDescent="0.15"/>
    <row r="599" ht="15.75" customHeight="1" x14ac:dyDescent="0.15"/>
    <row r="600" ht="15.75" customHeight="1" x14ac:dyDescent="0.15"/>
    <row r="601" ht="15.75" customHeight="1" x14ac:dyDescent="0.15"/>
    <row r="602" ht="15.75" customHeight="1" x14ac:dyDescent="0.15"/>
    <row r="603" ht="15.75" customHeight="1" x14ac:dyDescent="0.15"/>
    <row r="604" ht="15.75" customHeight="1" x14ac:dyDescent="0.15"/>
    <row r="605" ht="15.75" customHeight="1" x14ac:dyDescent="0.15"/>
    <row r="606" ht="15.75" customHeight="1" x14ac:dyDescent="0.15"/>
    <row r="607" ht="15.75" customHeight="1" x14ac:dyDescent="0.15"/>
    <row r="608" ht="15.75" customHeight="1" x14ac:dyDescent="0.15"/>
    <row r="609" ht="15.75" customHeight="1" x14ac:dyDescent="0.15"/>
    <row r="610" ht="15.75" customHeight="1" x14ac:dyDescent="0.15"/>
    <row r="611" ht="15.75" customHeight="1" x14ac:dyDescent="0.15"/>
    <row r="612" ht="15.75" customHeight="1" x14ac:dyDescent="0.15"/>
    <row r="613" ht="15.75" customHeight="1" x14ac:dyDescent="0.15"/>
    <row r="614" ht="15.75" customHeight="1" x14ac:dyDescent="0.15"/>
    <row r="615" ht="15.75" customHeight="1" x14ac:dyDescent="0.15"/>
    <row r="616" ht="15.75" customHeight="1" x14ac:dyDescent="0.15"/>
    <row r="617" ht="15.75" customHeight="1" x14ac:dyDescent="0.15"/>
    <row r="618" ht="15.75" customHeight="1" x14ac:dyDescent="0.15"/>
    <row r="619" ht="15.75" customHeight="1" x14ac:dyDescent="0.15"/>
    <row r="620" ht="15.75" customHeight="1" x14ac:dyDescent="0.15"/>
    <row r="621" ht="15.75" customHeight="1" x14ac:dyDescent="0.15"/>
    <row r="622" ht="15.75" customHeight="1" x14ac:dyDescent="0.15"/>
    <row r="623" ht="15.75" customHeight="1" x14ac:dyDescent="0.15"/>
    <row r="624" ht="15.75" customHeight="1" x14ac:dyDescent="0.15"/>
    <row r="625" ht="15.75" customHeight="1" x14ac:dyDescent="0.15"/>
    <row r="626" ht="15.75" customHeight="1" x14ac:dyDescent="0.15"/>
    <row r="627" ht="15.75" customHeight="1" x14ac:dyDescent="0.15"/>
    <row r="628" ht="15.75" customHeight="1" x14ac:dyDescent="0.15"/>
    <row r="629" ht="15.75" customHeight="1" x14ac:dyDescent="0.15"/>
    <row r="630" ht="15.75" customHeight="1" x14ac:dyDescent="0.15"/>
    <row r="631" ht="15.75" customHeight="1" x14ac:dyDescent="0.15"/>
    <row r="632" ht="15.75" customHeight="1" x14ac:dyDescent="0.15"/>
    <row r="633" ht="15.75" customHeight="1" x14ac:dyDescent="0.15"/>
    <row r="634" ht="15.75" customHeight="1" x14ac:dyDescent="0.15"/>
    <row r="635" ht="15.75" customHeight="1" x14ac:dyDescent="0.15"/>
    <row r="636" ht="15.75" customHeight="1" x14ac:dyDescent="0.15"/>
    <row r="637" ht="15.75" customHeight="1" x14ac:dyDescent="0.15"/>
    <row r="638" ht="15.75" customHeight="1" x14ac:dyDescent="0.15"/>
    <row r="639" ht="15.75" customHeight="1" x14ac:dyDescent="0.15"/>
    <row r="640" ht="15.75" customHeight="1" x14ac:dyDescent="0.15"/>
    <row r="641" ht="15.75" customHeight="1" x14ac:dyDescent="0.15"/>
    <row r="642" ht="15.75" customHeight="1" x14ac:dyDescent="0.15"/>
    <row r="643" ht="15.75" customHeight="1" x14ac:dyDescent="0.15"/>
    <row r="644" ht="15.75" customHeight="1" x14ac:dyDescent="0.15"/>
    <row r="645" ht="15.75" customHeight="1" x14ac:dyDescent="0.15"/>
    <row r="646" ht="15.75" customHeight="1" x14ac:dyDescent="0.15"/>
    <row r="647" ht="15.75" customHeight="1" x14ac:dyDescent="0.15"/>
    <row r="648" ht="15.75" customHeight="1" x14ac:dyDescent="0.15"/>
    <row r="649" ht="15.75" customHeight="1" x14ac:dyDescent="0.15"/>
    <row r="650" ht="15.75" customHeight="1" x14ac:dyDescent="0.15"/>
    <row r="651" ht="15.75" customHeight="1" x14ac:dyDescent="0.15"/>
    <row r="652" ht="15.75" customHeight="1" x14ac:dyDescent="0.15"/>
    <row r="653" ht="15.75" customHeight="1" x14ac:dyDescent="0.15"/>
    <row r="654" ht="15.75" customHeight="1" x14ac:dyDescent="0.15"/>
    <row r="655" ht="15.75" customHeight="1" x14ac:dyDescent="0.15"/>
    <row r="656" ht="15.75" customHeight="1" x14ac:dyDescent="0.15"/>
    <row r="657" ht="15.75" customHeight="1" x14ac:dyDescent="0.15"/>
    <row r="658" ht="15.75" customHeight="1" x14ac:dyDescent="0.15"/>
    <row r="659" ht="15.75" customHeight="1" x14ac:dyDescent="0.15"/>
    <row r="660" ht="15.75" customHeight="1" x14ac:dyDescent="0.15"/>
    <row r="661" ht="15.75" customHeight="1" x14ac:dyDescent="0.15"/>
    <row r="662" ht="15.75" customHeight="1" x14ac:dyDescent="0.15"/>
    <row r="663" ht="15.75" customHeight="1" x14ac:dyDescent="0.15"/>
    <row r="664" ht="15.75" customHeight="1" x14ac:dyDescent="0.15"/>
    <row r="665" ht="15.75" customHeight="1" x14ac:dyDescent="0.15"/>
    <row r="666" ht="15.75" customHeight="1" x14ac:dyDescent="0.15"/>
    <row r="667" ht="15.75" customHeight="1" x14ac:dyDescent="0.15"/>
    <row r="668" ht="15.75" customHeight="1" x14ac:dyDescent="0.15"/>
    <row r="669" ht="15.75" customHeight="1" x14ac:dyDescent="0.15"/>
    <row r="670" ht="15.75" customHeight="1" x14ac:dyDescent="0.15"/>
    <row r="671" ht="15.75" customHeight="1" x14ac:dyDescent="0.15"/>
    <row r="672" ht="15.75" customHeight="1" x14ac:dyDescent="0.15"/>
    <row r="673" ht="15.75" customHeight="1" x14ac:dyDescent="0.15"/>
    <row r="674" ht="15.75" customHeight="1" x14ac:dyDescent="0.15"/>
    <row r="675" ht="15.75" customHeight="1" x14ac:dyDescent="0.15"/>
    <row r="676" ht="15.75" customHeight="1" x14ac:dyDescent="0.15"/>
    <row r="677" ht="15.75" customHeight="1" x14ac:dyDescent="0.15"/>
    <row r="678" ht="15.75" customHeight="1" x14ac:dyDescent="0.15"/>
    <row r="679" ht="15.75" customHeight="1" x14ac:dyDescent="0.15"/>
    <row r="680" ht="15.75" customHeight="1" x14ac:dyDescent="0.15"/>
    <row r="681" ht="15.75" customHeight="1" x14ac:dyDescent="0.15"/>
    <row r="682" ht="15.75" customHeight="1" x14ac:dyDescent="0.15"/>
    <row r="683" ht="15.75" customHeight="1" x14ac:dyDescent="0.15"/>
    <row r="684" ht="15.75" customHeight="1" x14ac:dyDescent="0.15"/>
    <row r="685" ht="15.75" customHeight="1" x14ac:dyDescent="0.15"/>
    <row r="686" ht="15.75" customHeight="1" x14ac:dyDescent="0.15"/>
    <row r="687" ht="15.75" customHeight="1" x14ac:dyDescent="0.15"/>
    <row r="688" ht="15.75" customHeight="1" x14ac:dyDescent="0.15"/>
    <row r="689" ht="15.75" customHeight="1" x14ac:dyDescent="0.15"/>
    <row r="690" ht="15.75" customHeight="1" x14ac:dyDescent="0.15"/>
    <row r="691" ht="15.75" customHeight="1" x14ac:dyDescent="0.15"/>
    <row r="692" ht="15.75" customHeight="1" x14ac:dyDescent="0.15"/>
    <row r="693" ht="15.75" customHeight="1" x14ac:dyDescent="0.15"/>
    <row r="694" ht="15.75" customHeight="1" x14ac:dyDescent="0.15"/>
    <row r="695" ht="15.75" customHeight="1" x14ac:dyDescent="0.15"/>
    <row r="696" ht="15.75" customHeight="1" x14ac:dyDescent="0.15"/>
    <row r="697" ht="15.75" customHeight="1" x14ac:dyDescent="0.15"/>
    <row r="698" ht="15.75" customHeight="1" x14ac:dyDescent="0.15"/>
    <row r="699" ht="15.75" customHeight="1" x14ac:dyDescent="0.15"/>
    <row r="700" ht="15.75" customHeight="1" x14ac:dyDescent="0.15"/>
    <row r="701" ht="15.75" customHeight="1" x14ac:dyDescent="0.15"/>
    <row r="702" ht="15.75" customHeight="1" x14ac:dyDescent="0.15"/>
    <row r="703" ht="15.75" customHeight="1" x14ac:dyDescent="0.15"/>
    <row r="704" ht="15.75" customHeight="1" x14ac:dyDescent="0.15"/>
    <row r="705" ht="15.75" customHeight="1" x14ac:dyDescent="0.15"/>
    <row r="706" ht="15.75" customHeight="1" x14ac:dyDescent="0.15"/>
    <row r="707" ht="15.75" customHeight="1" x14ac:dyDescent="0.15"/>
    <row r="708" ht="15.75" customHeight="1" x14ac:dyDescent="0.15"/>
    <row r="709" ht="15.75" customHeight="1" x14ac:dyDescent="0.15"/>
    <row r="710" ht="15.75" customHeight="1" x14ac:dyDescent="0.15"/>
    <row r="711" ht="15.75" customHeight="1" x14ac:dyDescent="0.15"/>
    <row r="712" ht="15.75" customHeight="1" x14ac:dyDescent="0.15"/>
    <row r="713" ht="15.75" customHeight="1" x14ac:dyDescent="0.15"/>
    <row r="714" ht="15.75" customHeight="1" x14ac:dyDescent="0.15"/>
    <row r="715" ht="15.75" customHeight="1" x14ac:dyDescent="0.15"/>
    <row r="716" ht="15.75" customHeight="1" x14ac:dyDescent="0.15"/>
    <row r="717" ht="15.75" customHeight="1" x14ac:dyDescent="0.15"/>
    <row r="718" ht="15.75" customHeight="1" x14ac:dyDescent="0.15"/>
    <row r="719" ht="15.75" customHeight="1" x14ac:dyDescent="0.15"/>
    <row r="720" ht="15.75" customHeight="1" x14ac:dyDescent="0.15"/>
    <row r="721" ht="15.75" customHeight="1" x14ac:dyDescent="0.15"/>
    <row r="722" ht="15.75" customHeight="1" x14ac:dyDescent="0.15"/>
    <row r="723" ht="15.75" customHeight="1" x14ac:dyDescent="0.15"/>
    <row r="724" ht="15.75" customHeight="1" x14ac:dyDescent="0.15"/>
    <row r="725" ht="15.75" customHeight="1" x14ac:dyDescent="0.15"/>
    <row r="726" ht="15.75" customHeight="1" x14ac:dyDescent="0.15"/>
    <row r="727" ht="15.75" customHeight="1" x14ac:dyDescent="0.15"/>
    <row r="728" ht="15.75" customHeight="1" x14ac:dyDescent="0.15"/>
    <row r="729" ht="15.75" customHeight="1" x14ac:dyDescent="0.15"/>
    <row r="730" ht="15.75" customHeight="1" x14ac:dyDescent="0.15"/>
    <row r="731" ht="15.75" customHeight="1" x14ac:dyDescent="0.15"/>
    <row r="732" ht="15.75" customHeight="1" x14ac:dyDescent="0.15"/>
    <row r="733" ht="15.75" customHeight="1" x14ac:dyDescent="0.15"/>
    <row r="734" ht="15.75" customHeight="1" x14ac:dyDescent="0.15"/>
    <row r="735" ht="15.75" customHeight="1" x14ac:dyDescent="0.15"/>
    <row r="736" ht="15.75" customHeight="1" x14ac:dyDescent="0.15"/>
    <row r="737" ht="15.75" customHeight="1" x14ac:dyDescent="0.15"/>
    <row r="738" ht="15.75" customHeight="1" x14ac:dyDescent="0.15"/>
    <row r="739" ht="15.75" customHeight="1" x14ac:dyDescent="0.15"/>
    <row r="740" ht="15.75" customHeight="1" x14ac:dyDescent="0.15"/>
    <row r="741" ht="15.75" customHeight="1" x14ac:dyDescent="0.15"/>
    <row r="742" ht="15.75" customHeight="1" x14ac:dyDescent="0.15"/>
    <row r="743" ht="15.75" customHeight="1" x14ac:dyDescent="0.15"/>
    <row r="744" ht="15.75" customHeight="1" x14ac:dyDescent="0.15"/>
    <row r="745" ht="15.75" customHeight="1" x14ac:dyDescent="0.15"/>
    <row r="746" ht="15.75" customHeight="1" x14ac:dyDescent="0.15"/>
    <row r="747" ht="15.75" customHeight="1" x14ac:dyDescent="0.15"/>
    <row r="748" ht="15.75" customHeight="1" x14ac:dyDescent="0.15"/>
    <row r="749" ht="15.75" customHeight="1" x14ac:dyDescent="0.15"/>
    <row r="750" ht="15.75" customHeight="1" x14ac:dyDescent="0.15"/>
    <row r="751" ht="15.75" customHeight="1" x14ac:dyDescent="0.15"/>
    <row r="752" ht="15.75" customHeight="1" x14ac:dyDescent="0.15"/>
    <row r="753" ht="15.75" customHeight="1" x14ac:dyDescent="0.15"/>
    <row r="754" ht="15.75" customHeight="1" x14ac:dyDescent="0.15"/>
    <row r="755" ht="15.75" customHeight="1" x14ac:dyDescent="0.15"/>
    <row r="756" ht="15.75" customHeight="1" x14ac:dyDescent="0.15"/>
    <row r="757" ht="15.75" customHeight="1" x14ac:dyDescent="0.15"/>
    <row r="758" ht="15.75" customHeight="1" x14ac:dyDescent="0.15"/>
    <row r="759" ht="15.75" customHeight="1" x14ac:dyDescent="0.15"/>
    <row r="760" ht="15.75" customHeight="1" x14ac:dyDescent="0.15"/>
    <row r="761" ht="15.75" customHeight="1" x14ac:dyDescent="0.15"/>
    <row r="762" ht="15.75" customHeight="1" x14ac:dyDescent="0.15"/>
    <row r="763" ht="15.75" customHeight="1" x14ac:dyDescent="0.15"/>
    <row r="764" ht="15.75" customHeight="1" x14ac:dyDescent="0.15"/>
    <row r="765" ht="15.75" customHeight="1" x14ac:dyDescent="0.15"/>
    <row r="766" ht="15.75" customHeight="1" x14ac:dyDescent="0.15"/>
    <row r="767" ht="15.75" customHeight="1" x14ac:dyDescent="0.15"/>
    <row r="768" ht="15.75" customHeight="1" x14ac:dyDescent="0.15"/>
    <row r="769" ht="15.75" customHeight="1" x14ac:dyDescent="0.15"/>
    <row r="770" ht="15.75" customHeight="1" x14ac:dyDescent="0.15"/>
    <row r="771" ht="15.75" customHeight="1" x14ac:dyDescent="0.15"/>
    <row r="772" ht="15.75" customHeight="1" x14ac:dyDescent="0.15"/>
    <row r="773" ht="15.75" customHeight="1" x14ac:dyDescent="0.15"/>
    <row r="774" ht="15.75" customHeight="1" x14ac:dyDescent="0.15"/>
    <row r="775" ht="15.75" customHeight="1" x14ac:dyDescent="0.15"/>
    <row r="776" ht="15.75" customHeight="1" x14ac:dyDescent="0.15"/>
    <row r="777" ht="15.75" customHeight="1" x14ac:dyDescent="0.15"/>
    <row r="778" ht="15.75" customHeight="1" x14ac:dyDescent="0.15"/>
    <row r="779" ht="15.75" customHeight="1" x14ac:dyDescent="0.15"/>
    <row r="780" ht="15.75" customHeight="1" x14ac:dyDescent="0.15"/>
    <row r="781" ht="15.75" customHeight="1" x14ac:dyDescent="0.15"/>
    <row r="782" ht="15.75" customHeight="1" x14ac:dyDescent="0.15"/>
    <row r="783" ht="15.75" customHeight="1" x14ac:dyDescent="0.15"/>
    <row r="784" ht="15.75" customHeight="1" x14ac:dyDescent="0.15"/>
    <row r="785" ht="15.75" customHeight="1" x14ac:dyDescent="0.15"/>
    <row r="786" ht="15.75" customHeight="1" x14ac:dyDescent="0.15"/>
    <row r="787" ht="15.75" customHeight="1" x14ac:dyDescent="0.15"/>
    <row r="788" ht="15.75" customHeight="1" x14ac:dyDescent="0.15"/>
    <row r="789" ht="15.75" customHeight="1" x14ac:dyDescent="0.15"/>
    <row r="790" ht="15.75" customHeight="1" x14ac:dyDescent="0.15"/>
    <row r="791" ht="15.75" customHeight="1" x14ac:dyDescent="0.15"/>
    <row r="792" ht="15.75" customHeight="1" x14ac:dyDescent="0.15"/>
    <row r="793" ht="15.75" customHeight="1" x14ac:dyDescent="0.15"/>
    <row r="794" ht="15.75" customHeight="1" x14ac:dyDescent="0.15"/>
    <row r="795" ht="15.75" customHeight="1" x14ac:dyDescent="0.15"/>
    <row r="796" ht="15.75" customHeight="1" x14ac:dyDescent="0.15"/>
    <row r="797" ht="15.75" customHeight="1" x14ac:dyDescent="0.15"/>
    <row r="798" ht="15.75" customHeight="1" x14ac:dyDescent="0.15"/>
    <row r="799" ht="15.75" customHeight="1" x14ac:dyDescent="0.15"/>
    <row r="800" ht="15.75" customHeight="1" x14ac:dyDescent="0.15"/>
    <row r="801" ht="15.75" customHeight="1" x14ac:dyDescent="0.15"/>
    <row r="802" ht="15.75" customHeight="1" x14ac:dyDescent="0.15"/>
    <row r="803" ht="15.75" customHeight="1" x14ac:dyDescent="0.15"/>
    <row r="804" ht="15.75" customHeight="1" x14ac:dyDescent="0.15"/>
    <row r="805" ht="15.75" customHeight="1" x14ac:dyDescent="0.15"/>
    <row r="806" ht="15.75" customHeight="1" x14ac:dyDescent="0.15"/>
    <row r="807" ht="15.75" customHeight="1" x14ac:dyDescent="0.15"/>
    <row r="808" ht="15.75" customHeight="1" x14ac:dyDescent="0.15"/>
    <row r="809" ht="15.75" customHeight="1" x14ac:dyDescent="0.15"/>
    <row r="810" ht="15.75" customHeight="1" x14ac:dyDescent="0.15"/>
    <row r="811" ht="15.75" customHeight="1" x14ac:dyDescent="0.15"/>
    <row r="812" ht="15.75" customHeight="1" x14ac:dyDescent="0.15"/>
    <row r="813" ht="15.75" customHeight="1" x14ac:dyDescent="0.15"/>
    <row r="814" ht="15.75" customHeight="1" x14ac:dyDescent="0.15"/>
    <row r="815" ht="15.75" customHeight="1" x14ac:dyDescent="0.15"/>
    <row r="816" ht="15.75" customHeight="1" x14ac:dyDescent="0.15"/>
    <row r="817" ht="15.75" customHeight="1" x14ac:dyDescent="0.15"/>
    <row r="818" ht="15.75" customHeight="1" x14ac:dyDescent="0.15"/>
    <row r="819" ht="15.75" customHeight="1" x14ac:dyDescent="0.15"/>
    <row r="820" ht="15.75" customHeight="1" x14ac:dyDescent="0.15"/>
    <row r="821" ht="15.75" customHeight="1" x14ac:dyDescent="0.15"/>
    <row r="822" ht="15.75" customHeight="1" x14ac:dyDescent="0.15"/>
    <row r="823" ht="15.75" customHeight="1" x14ac:dyDescent="0.15"/>
    <row r="824" ht="15.75" customHeight="1" x14ac:dyDescent="0.15"/>
    <row r="825" ht="15.75" customHeight="1" x14ac:dyDescent="0.15"/>
    <row r="826" ht="15.75" customHeight="1" x14ac:dyDescent="0.15"/>
    <row r="827" ht="15.75" customHeight="1" x14ac:dyDescent="0.15"/>
    <row r="828" ht="15.75" customHeight="1" x14ac:dyDescent="0.15"/>
    <row r="829" ht="15.75" customHeight="1" x14ac:dyDescent="0.15"/>
    <row r="830" ht="15.75" customHeight="1" x14ac:dyDescent="0.15"/>
    <row r="831" ht="15.75" customHeight="1" x14ac:dyDescent="0.15"/>
    <row r="832" ht="15.75" customHeight="1" x14ac:dyDescent="0.15"/>
    <row r="833" ht="15.75" customHeight="1" x14ac:dyDescent="0.15"/>
    <row r="834" ht="15.75" customHeight="1" x14ac:dyDescent="0.15"/>
    <row r="835" ht="15.75" customHeight="1" x14ac:dyDescent="0.15"/>
    <row r="836" ht="15.75" customHeight="1" x14ac:dyDescent="0.15"/>
    <row r="837" ht="15.75" customHeight="1" x14ac:dyDescent="0.15"/>
    <row r="838" ht="15.75" customHeight="1" x14ac:dyDescent="0.15"/>
    <row r="839" ht="15.75" customHeight="1" x14ac:dyDescent="0.15"/>
    <row r="840" ht="15.75" customHeight="1" x14ac:dyDescent="0.15"/>
    <row r="841" ht="15.75" customHeight="1" x14ac:dyDescent="0.15"/>
    <row r="842" ht="15.75" customHeight="1" x14ac:dyDescent="0.15"/>
    <row r="843" ht="15.75" customHeight="1" x14ac:dyDescent="0.15"/>
    <row r="844" ht="15.75" customHeight="1" x14ac:dyDescent="0.15"/>
    <row r="845" ht="15.75" customHeight="1" x14ac:dyDescent="0.15"/>
    <row r="846" ht="15.75" customHeight="1" x14ac:dyDescent="0.15"/>
    <row r="847" ht="15.75" customHeight="1" x14ac:dyDescent="0.15"/>
    <row r="848" ht="15.75" customHeight="1" x14ac:dyDescent="0.15"/>
    <row r="849" ht="15.75" customHeight="1" x14ac:dyDescent="0.15"/>
    <row r="850" ht="15.75" customHeight="1" x14ac:dyDescent="0.15"/>
    <row r="851" ht="15.75" customHeight="1" x14ac:dyDescent="0.15"/>
    <row r="852" ht="15.75" customHeight="1" x14ac:dyDescent="0.15"/>
    <row r="853" ht="15.75" customHeight="1" x14ac:dyDescent="0.15"/>
    <row r="854" ht="15.75" customHeight="1" x14ac:dyDescent="0.15"/>
    <row r="855" ht="15.75" customHeight="1" x14ac:dyDescent="0.15"/>
    <row r="856" ht="15.75" customHeight="1" x14ac:dyDescent="0.15"/>
    <row r="857" ht="15.75" customHeight="1" x14ac:dyDescent="0.15"/>
    <row r="858" ht="15.75" customHeight="1" x14ac:dyDescent="0.15"/>
    <row r="859" ht="15.75" customHeight="1" x14ac:dyDescent="0.15"/>
    <row r="860" ht="15.75" customHeight="1" x14ac:dyDescent="0.15"/>
    <row r="861" ht="15.75" customHeight="1" x14ac:dyDescent="0.15"/>
    <row r="862" ht="15.75" customHeight="1" x14ac:dyDescent="0.15"/>
    <row r="863" ht="15.75" customHeight="1" x14ac:dyDescent="0.15"/>
    <row r="864" ht="15.75" customHeight="1" x14ac:dyDescent="0.15"/>
    <row r="865" ht="15.75" customHeight="1" x14ac:dyDescent="0.15"/>
    <row r="866" ht="15.75" customHeight="1" x14ac:dyDescent="0.15"/>
    <row r="867" ht="15.75" customHeight="1" x14ac:dyDescent="0.15"/>
    <row r="868" ht="15.75" customHeight="1" x14ac:dyDescent="0.15"/>
    <row r="869" ht="15.75" customHeight="1" x14ac:dyDescent="0.15"/>
    <row r="870" ht="15.75" customHeight="1" x14ac:dyDescent="0.15"/>
    <row r="871" ht="15.75" customHeight="1" x14ac:dyDescent="0.15"/>
    <row r="872" ht="15.75" customHeight="1" x14ac:dyDescent="0.15"/>
    <row r="873" ht="15.75" customHeight="1" x14ac:dyDescent="0.15"/>
    <row r="874" ht="15.75" customHeight="1" x14ac:dyDescent="0.15"/>
    <row r="875" ht="15.75" customHeight="1" x14ac:dyDescent="0.15"/>
    <row r="876" ht="15.75" customHeight="1" x14ac:dyDescent="0.15"/>
    <row r="877" ht="15.75" customHeight="1" x14ac:dyDescent="0.15"/>
    <row r="878" ht="15.75" customHeight="1" x14ac:dyDescent="0.15"/>
    <row r="879" ht="15.75" customHeight="1" x14ac:dyDescent="0.15"/>
    <row r="880" ht="15.75" customHeight="1" x14ac:dyDescent="0.15"/>
    <row r="881" ht="15.75" customHeight="1" x14ac:dyDescent="0.15"/>
    <row r="882" ht="15.75" customHeight="1" x14ac:dyDescent="0.15"/>
    <row r="883" ht="15.75" customHeight="1" x14ac:dyDescent="0.15"/>
    <row r="884" ht="15.75" customHeight="1" x14ac:dyDescent="0.15"/>
    <row r="885" ht="15.75" customHeight="1" x14ac:dyDescent="0.15"/>
    <row r="886" ht="15.75" customHeight="1" x14ac:dyDescent="0.15"/>
    <row r="887" ht="15.75" customHeight="1" x14ac:dyDescent="0.15"/>
    <row r="888" ht="15.75" customHeight="1" x14ac:dyDescent="0.15"/>
    <row r="889" ht="15.75" customHeight="1" x14ac:dyDescent="0.15"/>
    <row r="890" ht="15.75" customHeight="1" x14ac:dyDescent="0.15"/>
    <row r="891" ht="15.75" customHeight="1" x14ac:dyDescent="0.15"/>
    <row r="892" ht="15.75" customHeight="1" x14ac:dyDescent="0.15"/>
    <row r="893" ht="15.75" customHeight="1" x14ac:dyDescent="0.15"/>
    <row r="894" ht="15.75" customHeight="1" x14ac:dyDescent="0.15"/>
    <row r="895" ht="15.75" customHeight="1" x14ac:dyDescent="0.15"/>
    <row r="896" ht="15.75" customHeight="1" x14ac:dyDescent="0.15"/>
    <row r="897" ht="15.75" customHeight="1" x14ac:dyDescent="0.15"/>
    <row r="898" ht="15.75" customHeight="1" x14ac:dyDescent="0.15"/>
    <row r="899" ht="15.75" customHeight="1" x14ac:dyDescent="0.15"/>
    <row r="900" ht="15.75" customHeight="1" x14ac:dyDescent="0.15"/>
    <row r="901" ht="15.75" customHeight="1" x14ac:dyDescent="0.15"/>
    <row r="902" ht="15.75" customHeight="1" x14ac:dyDescent="0.15"/>
    <row r="903" ht="15.75" customHeight="1" x14ac:dyDescent="0.15"/>
    <row r="904" ht="15.75" customHeight="1" x14ac:dyDescent="0.15"/>
    <row r="905" ht="15.75" customHeight="1" x14ac:dyDescent="0.15"/>
    <row r="906" ht="15.75" customHeight="1" x14ac:dyDescent="0.15"/>
    <row r="907" ht="15.75" customHeight="1" x14ac:dyDescent="0.15"/>
    <row r="908" ht="15.75" customHeight="1" x14ac:dyDescent="0.15"/>
    <row r="909" ht="15.75" customHeight="1" x14ac:dyDescent="0.15"/>
    <row r="910" ht="15.75" customHeight="1" x14ac:dyDescent="0.15"/>
    <row r="911" ht="15.75" customHeight="1" x14ac:dyDescent="0.15"/>
    <row r="912" ht="15.75" customHeight="1" x14ac:dyDescent="0.15"/>
    <row r="913" ht="15.75" customHeight="1" x14ac:dyDescent="0.15"/>
    <row r="914" ht="15.75" customHeight="1" x14ac:dyDescent="0.15"/>
    <row r="915" ht="15.75" customHeight="1" x14ac:dyDescent="0.15"/>
    <row r="916" ht="15.75" customHeight="1" x14ac:dyDescent="0.15"/>
    <row r="917" ht="15.75" customHeight="1" x14ac:dyDescent="0.15"/>
    <row r="918" ht="15.75" customHeight="1" x14ac:dyDescent="0.15"/>
    <row r="919" ht="15.75" customHeight="1" x14ac:dyDescent="0.15"/>
    <row r="920" ht="15.75" customHeight="1" x14ac:dyDescent="0.15"/>
    <row r="921" ht="15.75" customHeight="1" x14ac:dyDescent="0.15"/>
    <row r="922" ht="15.75" customHeight="1" x14ac:dyDescent="0.15"/>
    <row r="923" ht="15.75" customHeight="1" x14ac:dyDescent="0.15"/>
    <row r="924" ht="15.75" customHeight="1" x14ac:dyDescent="0.15"/>
    <row r="925" ht="15.75" customHeight="1" x14ac:dyDescent="0.15"/>
    <row r="926" ht="15.75" customHeight="1" x14ac:dyDescent="0.15"/>
    <row r="927" ht="15.75" customHeight="1" x14ac:dyDescent="0.15"/>
    <row r="928" ht="15.75" customHeight="1" x14ac:dyDescent="0.15"/>
    <row r="929" ht="15.75" customHeight="1" x14ac:dyDescent="0.15"/>
    <row r="930" ht="15.75" customHeight="1" x14ac:dyDescent="0.15"/>
    <row r="931" ht="15.75" customHeight="1" x14ac:dyDescent="0.15"/>
    <row r="932" ht="15.75" customHeight="1" x14ac:dyDescent="0.15"/>
    <row r="933" ht="15.75" customHeight="1" x14ac:dyDescent="0.15"/>
    <row r="934" ht="15.75" customHeight="1" x14ac:dyDescent="0.15"/>
    <row r="935" ht="15.75" customHeight="1" x14ac:dyDescent="0.15"/>
    <row r="936" ht="15.75" customHeight="1" x14ac:dyDescent="0.15"/>
    <row r="937" ht="15.75" customHeight="1" x14ac:dyDescent="0.15"/>
    <row r="938" ht="15.75" customHeight="1" x14ac:dyDescent="0.15"/>
    <row r="939" ht="15.75" customHeight="1" x14ac:dyDescent="0.15"/>
    <row r="940" ht="15.75" customHeight="1" x14ac:dyDescent="0.15"/>
    <row r="941" ht="15.75" customHeight="1" x14ac:dyDescent="0.15"/>
    <row r="942" ht="15.75" customHeight="1" x14ac:dyDescent="0.15"/>
    <row r="943" ht="15.75" customHeight="1" x14ac:dyDescent="0.15"/>
    <row r="944" ht="15.75" customHeight="1" x14ac:dyDescent="0.15"/>
    <row r="945" ht="15.75" customHeight="1" x14ac:dyDescent="0.15"/>
    <row r="946" ht="15.75" customHeight="1" x14ac:dyDescent="0.15"/>
    <row r="947" ht="15.75" customHeight="1" x14ac:dyDescent="0.15"/>
    <row r="948" ht="15.75" customHeight="1" x14ac:dyDescent="0.15"/>
    <row r="949" ht="15.75" customHeight="1" x14ac:dyDescent="0.15"/>
    <row r="950" ht="15.75" customHeight="1" x14ac:dyDescent="0.15"/>
    <row r="951" ht="15.75" customHeight="1" x14ac:dyDescent="0.15"/>
    <row r="952" ht="15.75" customHeight="1" x14ac:dyDescent="0.15"/>
    <row r="953" ht="15.75" customHeight="1" x14ac:dyDescent="0.15"/>
    <row r="954" ht="15.75" customHeight="1" x14ac:dyDescent="0.15"/>
    <row r="955" ht="15.75" customHeight="1" x14ac:dyDescent="0.15"/>
    <row r="956" ht="15.75" customHeight="1" x14ac:dyDescent="0.15"/>
    <row r="957" ht="15.75" customHeight="1" x14ac:dyDescent="0.15"/>
    <row r="958" ht="15.75" customHeight="1" x14ac:dyDescent="0.15"/>
    <row r="959" ht="15.75" customHeight="1" x14ac:dyDescent="0.15"/>
    <row r="960" ht="15.75" customHeight="1" x14ac:dyDescent="0.15"/>
    <row r="961" ht="15.75" customHeight="1" x14ac:dyDescent="0.15"/>
    <row r="962" ht="15.75" customHeight="1" x14ac:dyDescent="0.15"/>
    <row r="963" ht="15.75" customHeight="1" x14ac:dyDescent="0.15"/>
    <row r="964" ht="15.75" customHeight="1" x14ac:dyDescent="0.15"/>
    <row r="965" ht="15.75" customHeight="1" x14ac:dyDescent="0.15"/>
    <row r="966" ht="15.75" customHeight="1" x14ac:dyDescent="0.15"/>
    <row r="967" ht="15.75" customHeight="1" x14ac:dyDescent="0.15"/>
    <row r="968" ht="15.75" customHeight="1" x14ac:dyDescent="0.15"/>
    <row r="969" ht="15.75" customHeight="1" x14ac:dyDescent="0.15"/>
    <row r="970" ht="15.75" customHeight="1" x14ac:dyDescent="0.15"/>
    <row r="971" ht="15.75" customHeight="1" x14ac:dyDescent="0.15"/>
    <row r="972" ht="15.75" customHeight="1" x14ac:dyDescent="0.15"/>
    <row r="973" ht="15.75" customHeight="1" x14ac:dyDescent="0.15"/>
    <row r="974" ht="15.75" customHeight="1" x14ac:dyDescent="0.15"/>
    <row r="975" ht="15.75" customHeight="1" x14ac:dyDescent="0.15"/>
    <row r="976" ht="15.75" customHeight="1" x14ac:dyDescent="0.15"/>
    <row r="977" ht="15.75" customHeight="1" x14ac:dyDescent="0.15"/>
    <row r="978" ht="15.75" customHeight="1" x14ac:dyDescent="0.15"/>
    <row r="979" ht="15.75" customHeight="1" x14ac:dyDescent="0.15"/>
    <row r="980" ht="15.75" customHeight="1" x14ac:dyDescent="0.15"/>
    <row r="981" ht="15.75" customHeight="1" x14ac:dyDescent="0.15"/>
    <row r="982" ht="15.75" customHeight="1" x14ac:dyDescent="0.15"/>
    <row r="983" ht="15.75" customHeight="1" x14ac:dyDescent="0.15"/>
    <row r="984" ht="15.75" customHeight="1" x14ac:dyDescent="0.15"/>
    <row r="985" ht="15.75" customHeight="1" x14ac:dyDescent="0.15"/>
    <row r="986" ht="15.75" customHeight="1" x14ac:dyDescent="0.15"/>
    <row r="987" ht="15.75" customHeight="1" x14ac:dyDescent="0.15"/>
    <row r="988" ht="15.75" customHeight="1" x14ac:dyDescent="0.15"/>
    <row r="989" ht="15.75" customHeight="1" x14ac:dyDescent="0.15"/>
    <row r="990" ht="15.75" customHeight="1" x14ac:dyDescent="0.15"/>
    <row r="991" ht="15.75" customHeight="1" x14ac:dyDescent="0.15"/>
    <row r="992" ht="15.75" customHeight="1" x14ac:dyDescent="0.15"/>
    <row r="993" ht="15.75" customHeight="1" x14ac:dyDescent="0.15"/>
    <row r="994" ht="15.75" customHeight="1" x14ac:dyDescent="0.15"/>
    <row r="995" ht="15.75" customHeight="1" x14ac:dyDescent="0.15"/>
    <row r="996" ht="15.75" customHeight="1" x14ac:dyDescent="0.15"/>
    <row r="997" ht="15.75" customHeight="1" x14ac:dyDescent="0.15"/>
    <row r="998" ht="15.75" customHeight="1" x14ac:dyDescent="0.15"/>
    <row r="999" ht="15.75" customHeight="1" x14ac:dyDescent="0.15"/>
    <row r="1000" ht="15.75" customHeight="1" x14ac:dyDescent="0.15"/>
  </sheetData>
  <mergeCells count="3">
    <mergeCell ref="A1:B1"/>
    <mergeCell ref="A8:B8"/>
    <mergeCell ref="A11:A14"/>
  </mergeCells>
  <pageMargins left="0.7" right="0.7" top="0.75" bottom="0.75" header="0" footer="0"/>
  <pageSetup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Y961"/>
  <sheetViews>
    <sheetView tabSelected="1" view="pageBreakPreview" zoomScaleNormal="80" zoomScaleSheetLayoutView="100" workbookViewId="0">
      <selection activeCell="D35" sqref="D35"/>
    </sheetView>
  </sheetViews>
  <sheetFormatPr baseColWidth="10" defaultColWidth="12.6640625" defaultRowHeight="15" customHeight="1" x14ac:dyDescent="0.15"/>
  <cols>
    <col min="1" max="1" width="11.6640625" customWidth="1"/>
    <col min="2" max="2" width="75.1640625" customWidth="1"/>
    <col min="3" max="3" width="20" customWidth="1"/>
    <col min="4" max="4" width="52.5" customWidth="1"/>
    <col min="5" max="5" width="5" customWidth="1"/>
    <col min="6" max="6" width="7.33203125" customWidth="1"/>
    <col min="7" max="7" width="2.6640625" customWidth="1"/>
    <col min="8" max="18" width="9.33203125" customWidth="1"/>
    <col min="19" max="19" width="14" customWidth="1"/>
    <col min="20" max="25" width="9.33203125" customWidth="1"/>
  </cols>
  <sheetData>
    <row r="1" spans="1:19" ht="24" customHeight="1" x14ac:dyDescent="0.15">
      <c r="A1" s="118" t="str">
        <f>DATOS!B2</f>
        <v>SELECCIÓN DE MÍNIMA CUANTÍA No. 4148.010.32.1.1077-2024</v>
      </c>
      <c r="B1" s="119"/>
      <c r="C1" s="119"/>
      <c r="D1" s="119"/>
      <c r="E1" s="119"/>
      <c r="F1" s="120"/>
    </row>
    <row r="2" spans="1:19" ht="24" customHeight="1" x14ac:dyDescent="0.15">
      <c r="A2" s="121" t="s">
        <v>34</v>
      </c>
      <c r="B2" s="122"/>
      <c r="C2" s="122"/>
      <c r="D2" s="122"/>
      <c r="E2" s="122"/>
      <c r="F2" s="123"/>
    </row>
    <row r="3" spans="1:19" ht="24" customHeight="1" x14ac:dyDescent="0.15">
      <c r="A3" s="124" t="s">
        <v>5</v>
      </c>
      <c r="B3" s="122"/>
      <c r="C3" s="122"/>
      <c r="D3" s="122"/>
      <c r="E3" s="122"/>
      <c r="F3" s="123"/>
    </row>
    <row r="4" spans="1:19" ht="24" customHeight="1" x14ac:dyDescent="0.15">
      <c r="A4" s="125" t="s">
        <v>6</v>
      </c>
      <c r="B4" s="126"/>
      <c r="C4" s="126"/>
      <c r="D4" s="126"/>
      <c r="E4" s="126"/>
      <c r="F4" s="127"/>
    </row>
    <row r="5" spans="1:19" ht="24" customHeight="1" x14ac:dyDescent="0.15">
      <c r="A5" s="124" t="str">
        <f>DATOS!B10</f>
        <v>MAZU SERVICIOS INTEGRALES SAS</v>
      </c>
      <c r="B5" s="122"/>
      <c r="C5" s="122"/>
      <c r="D5" s="122"/>
      <c r="E5" s="122"/>
      <c r="F5" s="123"/>
    </row>
    <row r="6" spans="1:19" s="20" customFormat="1" ht="24" customHeight="1" x14ac:dyDescent="0.15">
      <c r="A6" s="128" t="s">
        <v>106</v>
      </c>
      <c r="B6" s="129"/>
      <c r="C6" s="129"/>
      <c r="D6" s="129"/>
      <c r="E6" s="129"/>
      <c r="F6" s="130"/>
    </row>
    <row r="7" spans="1:19" s="21" customFormat="1" ht="24" customHeight="1" x14ac:dyDescent="0.2">
      <c r="A7" s="132" t="s">
        <v>79</v>
      </c>
      <c r="B7" s="74"/>
      <c r="C7" s="74"/>
      <c r="D7" s="74"/>
      <c r="E7" s="74"/>
      <c r="F7" s="110"/>
    </row>
    <row r="8" spans="1:19" s="20" customFormat="1" ht="22.5" customHeight="1" x14ac:dyDescent="0.15">
      <c r="A8" s="77" t="s">
        <v>13</v>
      </c>
      <c r="B8" s="74"/>
      <c r="C8" s="133"/>
      <c r="D8" s="133"/>
      <c r="E8" s="133"/>
      <c r="F8" s="134"/>
    </row>
    <row r="9" spans="1:19" ht="5.25" customHeight="1" x14ac:dyDescent="0.15">
      <c r="A9" s="131"/>
      <c r="B9" s="74"/>
      <c r="C9" s="109" t="s">
        <v>14</v>
      </c>
      <c r="D9" s="109" t="s">
        <v>15</v>
      </c>
      <c r="E9" s="109" t="s">
        <v>16</v>
      </c>
      <c r="F9" s="110"/>
    </row>
    <row r="10" spans="1:19" s="20" customFormat="1" ht="27" customHeight="1" x14ac:dyDescent="0.15">
      <c r="A10" s="131"/>
      <c r="B10" s="74"/>
      <c r="C10" s="74"/>
      <c r="D10" s="74"/>
      <c r="E10" s="74"/>
      <c r="F10" s="110"/>
    </row>
    <row r="11" spans="1:19" s="21" customFormat="1" ht="16" x14ac:dyDescent="0.2">
      <c r="A11" s="77" t="s">
        <v>48</v>
      </c>
      <c r="B11" s="78"/>
      <c r="C11" s="78"/>
      <c r="D11" s="78"/>
      <c r="E11" s="78"/>
      <c r="F11" s="79"/>
      <c r="S11" s="25" t="s">
        <v>17</v>
      </c>
    </row>
    <row r="12" spans="1:19" ht="33.75" customHeight="1" x14ac:dyDescent="0.2">
      <c r="A12" s="73" t="s">
        <v>39</v>
      </c>
      <c r="B12" s="74"/>
      <c r="C12" s="28" t="s">
        <v>17</v>
      </c>
      <c r="D12" s="38" t="s">
        <v>111</v>
      </c>
      <c r="E12" s="112" t="s">
        <v>61</v>
      </c>
      <c r="F12" s="113"/>
      <c r="S12" s="9" t="s">
        <v>18</v>
      </c>
    </row>
    <row r="13" spans="1:19" ht="36.75" customHeight="1" x14ac:dyDescent="0.2">
      <c r="A13" s="73" t="s">
        <v>35</v>
      </c>
      <c r="B13" s="74"/>
      <c r="C13" s="28" t="s">
        <v>17</v>
      </c>
      <c r="D13" s="39"/>
      <c r="E13" s="114"/>
      <c r="F13" s="115"/>
      <c r="S13" s="10" t="s">
        <v>19</v>
      </c>
    </row>
    <row r="14" spans="1:19" ht="37.5" customHeight="1" x14ac:dyDescent="0.2">
      <c r="A14" s="73" t="s">
        <v>20</v>
      </c>
      <c r="B14" s="74"/>
      <c r="C14" s="28" t="s">
        <v>18</v>
      </c>
      <c r="D14" s="39"/>
      <c r="E14" s="114"/>
      <c r="F14" s="115"/>
      <c r="S14" s="10" t="s">
        <v>38</v>
      </c>
    </row>
    <row r="15" spans="1:19" ht="39.75" customHeight="1" x14ac:dyDescent="0.2">
      <c r="A15" s="73" t="s">
        <v>21</v>
      </c>
      <c r="B15" s="74"/>
      <c r="C15" s="28" t="s">
        <v>18</v>
      </c>
      <c r="D15" s="39"/>
      <c r="E15" s="114"/>
      <c r="F15" s="115"/>
    </row>
    <row r="16" spans="1:19" s="19" customFormat="1" ht="28.5" customHeight="1" x14ac:dyDescent="0.2">
      <c r="A16" s="80" t="s">
        <v>37</v>
      </c>
      <c r="B16" s="81"/>
      <c r="C16" s="28" t="s">
        <v>17</v>
      </c>
      <c r="D16" s="39"/>
      <c r="E16" s="114"/>
      <c r="F16" s="115"/>
    </row>
    <row r="17" spans="1:25" s="19" customFormat="1" ht="54" customHeight="1" x14ac:dyDescent="0.15">
      <c r="A17" s="94" t="s">
        <v>103</v>
      </c>
      <c r="B17" s="95"/>
      <c r="C17" s="28" t="s">
        <v>38</v>
      </c>
      <c r="D17" s="137" t="s">
        <v>112</v>
      </c>
      <c r="E17" s="114"/>
      <c r="F17" s="115"/>
    </row>
    <row r="18" spans="1:25" s="19" customFormat="1" ht="47" customHeight="1" x14ac:dyDescent="0.15">
      <c r="A18" s="94" t="s">
        <v>104</v>
      </c>
      <c r="B18" s="95"/>
      <c r="C18" s="28" t="s">
        <v>38</v>
      </c>
      <c r="D18" s="137"/>
      <c r="E18" s="114"/>
      <c r="F18" s="115"/>
    </row>
    <row r="19" spans="1:25" s="19" customFormat="1" ht="37" customHeight="1" x14ac:dyDescent="0.15">
      <c r="A19" s="94" t="s">
        <v>80</v>
      </c>
      <c r="B19" s="95"/>
      <c r="C19" s="28" t="s">
        <v>17</v>
      </c>
      <c r="D19" s="138"/>
      <c r="E19" s="116"/>
      <c r="F19" s="117"/>
    </row>
    <row r="20" spans="1:25" s="22" customFormat="1" ht="16" x14ac:dyDescent="0.2">
      <c r="A20" s="77" t="s">
        <v>22</v>
      </c>
      <c r="B20" s="78"/>
      <c r="C20" s="78"/>
      <c r="D20" s="78"/>
      <c r="E20" s="78"/>
      <c r="F20" s="79"/>
    </row>
    <row r="21" spans="1:25" s="24" customFormat="1" ht="16" x14ac:dyDescent="0.2">
      <c r="A21" s="77" t="s">
        <v>52</v>
      </c>
      <c r="B21" s="78"/>
      <c r="C21" s="78"/>
      <c r="D21" s="78"/>
      <c r="E21" s="78"/>
      <c r="F21" s="79"/>
      <c r="G21" s="23"/>
      <c r="H21" s="23"/>
      <c r="I21" s="23"/>
      <c r="J21" s="23"/>
      <c r="K21" s="23"/>
      <c r="L21" s="23"/>
      <c r="M21" s="23"/>
      <c r="N21" s="23"/>
      <c r="O21" s="23"/>
      <c r="P21" s="23"/>
      <c r="Q21" s="23"/>
      <c r="R21" s="23"/>
      <c r="S21" s="23"/>
      <c r="T21" s="23"/>
      <c r="U21" s="23"/>
      <c r="V21" s="23"/>
      <c r="W21" s="23"/>
      <c r="X21" s="23"/>
      <c r="Y21" s="23"/>
    </row>
    <row r="22" spans="1:25" s="20" customFormat="1" ht="31.5" customHeight="1" x14ac:dyDescent="0.15">
      <c r="A22" s="75" t="s">
        <v>53</v>
      </c>
      <c r="B22" s="76"/>
      <c r="C22" s="28" t="s">
        <v>17</v>
      </c>
      <c r="D22" s="42" t="s">
        <v>113</v>
      </c>
      <c r="E22" s="86" t="s">
        <v>33</v>
      </c>
      <c r="F22" s="87"/>
    </row>
    <row r="23" spans="1:25" ht="33.75" customHeight="1" x14ac:dyDescent="0.15">
      <c r="A23" s="75" t="s">
        <v>54</v>
      </c>
      <c r="B23" s="76"/>
      <c r="C23" s="28" t="s">
        <v>17</v>
      </c>
      <c r="D23" s="42" t="s">
        <v>115</v>
      </c>
      <c r="E23" s="88"/>
      <c r="F23" s="89"/>
    </row>
    <row r="24" spans="1:25" ht="31.5" customHeight="1" x14ac:dyDescent="0.15">
      <c r="A24" s="75" t="s">
        <v>55</v>
      </c>
      <c r="B24" s="76"/>
      <c r="C24" s="28" t="s">
        <v>17</v>
      </c>
      <c r="D24" s="38"/>
      <c r="E24" s="88"/>
      <c r="F24" s="89"/>
    </row>
    <row r="25" spans="1:25" ht="31.5" customHeight="1" x14ac:dyDescent="0.15">
      <c r="A25" s="92" t="s">
        <v>56</v>
      </c>
      <c r="B25" s="93"/>
      <c r="C25" s="28" t="s">
        <v>17</v>
      </c>
      <c r="D25" s="39"/>
      <c r="E25" s="88"/>
      <c r="F25" s="89"/>
    </row>
    <row r="26" spans="1:25" ht="101" customHeight="1" x14ac:dyDescent="0.15">
      <c r="A26" s="92" t="s">
        <v>57</v>
      </c>
      <c r="B26" s="93"/>
      <c r="C26" s="28" t="s">
        <v>18</v>
      </c>
      <c r="D26" s="39"/>
      <c r="E26" s="88"/>
      <c r="F26" s="89"/>
    </row>
    <row r="27" spans="1:25" ht="31.5" customHeight="1" x14ac:dyDescent="0.15">
      <c r="A27" s="92" t="s">
        <v>58</v>
      </c>
      <c r="B27" s="93"/>
      <c r="C27" s="28" t="s">
        <v>18</v>
      </c>
      <c r="D27" s="39"/>
      <c r="E27" s="88"/>
      <c r="F27" s="89"/>
    </row>
    <row r="28" spans="1:25" ht="31.5" customHeight="1" x14ac:dyDescent="0.15">
      <c r="A28" s="92" t="s">
        <v>59</v>
      </c>
      <c r="B28" s="93"/>
      <c r="C28" s="28" t="s">
        <v>18</v>
      </c>
      <c r="D28" s="39"/>
      <c r="E28" s="88"/>
      <c r="F28" s="89"/>
    </row>
    <row r="29" spans="1:25" ht="31.5" customHeight="1" x14ac:dyDescent="0.15">
      <c r="A29" s="92" t="s">
        <v>60</v>
      </c>
      <c r="B29" s="93"/>
      <c r="C29" s="28" t="s">
        <v>17</v>
      </c>
      <c r="D29" s="65" t="s">
        <v>107</v>
      </c>
      <c r="E29" s="88"/>
      <c r="F29" s="89"/>
    </row>
    <row r="30" spans="1:25" ht="31.5" customHeight="1" x14ac:dyDescent="0.15">
      <c r="A30" s="84" t="s">
        <v>102</v>
      </c>
      <c r="B30" s="85"/>
      <c r="C30" s="28" t="s">
        <v>17</v>
      </c>
      <c r="D30" s="65" t="s">
        <v>114</v>
      </c>
      <c r="E30" s="90"/>
      <c r="F30" s="91"/>
    </row>
    <row r="31" spans="1:25" s="21" customFormat="1" ht="39.75" customHeight="1" x14ac:dyDescent="0.2">
      <c r="A31" s="77" t="s">
        <v>49</v>
      </c>
      <c r="B31" s="78"/>
      <c r="C31" s="78"/>
      <c r="D31" s="78"/>
      <c r="E31" s="78"/>
      <c r="F31" s="79"/>
    </row>
    <row r="32" spans="1:25" s="20" customFormat="1" ht="51" customHeight="1" x14ac:dyDescent="0.15">
      <c r="A32" s="82" t="s">
        <v>40</v>
      </c>
      <c r="B32" s="83"/>
      <c r="C32" s="28" t="s">
        <v>19</v>
      </c>
      <c r="D32" s="111" t="s">
        <v>121</v>
      </c>
      <c r="E32" s="139" t="str">
        <f>IF(AND(OR(C32="OK",C32="N/A"),OR(C33="OK",C33="N/A")),"CUMPLE","NO CUMPLE")</f>
        <v>NO CUMPLE</v>
      </c>
      <c r="F32" s="140"/>
    </row>
    <row r="33" spans="1:6" s="20" customFormat="1" ht="116" customHeight="1" x14ac:dyDescent="0.15">
      <c r="A33" s="82" t="s">
        <v>36</v>
      </c>
      <c r="B33" s="83"/>
      <c r="C33" s="28" t="s">
        <v>18</v>
      </c>
      <c r="D33" s="111"/>
      <c r="E33" s="139"/>
      <c r="F33" s="140"/>
    </row>
    <row r="34" spans="1:6" ht="24" customHeight="1" x14ac:dyDescent="0.2">
      <c r="A34" s="77" t="s">
        <v>23</v>
      </c>
      <c r="B34" s="78"/>
      <c r="C34" s="78"/>
      <c r="D34" s="78"/>
      <c r="E34" s="78"/>
      <c r="F34" s="79"/>
    </row>
    <row r="35" spans="1:6" ht="96.75" customHeight="1" x14ac:dyDescent="0.2">
      <c r="A35" s="73" t="s">
        <v>24</v>
      </c>
      <c r="B35" s="74"/>
      <c r="C35" s="28" t="s">
        <v>17</v>
      </c>
      <c r="D35" s="31" t="s">
        <v>50</v>
      </c>
      <c r="E35" s="109" t="str">
        <f>IF(AND(OR(C35="OK",C35="N/A")),"CUMPLE","NO CUMPLE")</f>
        <v>CUMPLE</v>
      </c>
      <c r="F35" s="110"/>
    </row>
    <row r="36" spans="1:6" ht="24" customHeight="1" x14ac:dyDescent="0.2">
      <c r="A36" s="77" t="s">
        <v>25</v>
      </c>
      <c r="B36" s="78"/>
      <c r="C36" s="78"/>
      <c r="D36" s="78"/>
      <c r="E36" s="78"/>
      <c r="F36" s="79"/>
    </row>
    <row r="37" spans="1:6" ht="73.5" customHeight="1" x14ac:dyDescent="0.2">
      <c r="A37" s="73" t="s">
        <v>26</v>
      </c>
      <c r="B37" s="74"/>
      <c r="C37" s="28" t="s">
        <v>17</v>
      </c>
      <c r="D37" s="31" t="s">
        <v>50</v>
      </c>
      <c r="E37" s="109" t="str">
        <f>IF(AND(OR(C37="OK",C37="N/A")),"CUMPLE","NO CUMPLE")</f>
        <v>CUMPLE</v>
      </c>
      <c r="F37" s="110"/>
    </row>
    <row r="38" spans="1:6" ht="24" customHeight="1" x14ac:dyDescent="0.2">
      <c r="A38" s="77" t="s">
        <v>27</v>
      </c>
      <c r="B38" s="78"/>
      <c r="C38" s="78"/>
      <c r="D38" s="78"/>
      <c r="E38" s="78"/>
      <c r="F38" s="79"/>
    </row>
    <row r="39" spans="1:6" ht="64.5" customHeight="1" x14ac:dyDescent="0.2">
      <c r="A39" s="73" t="s">
        <v>28</v>
      </c>
      <c r="B39" s="74"/>
      <c r="C39" s="28" t="s">
        <v>17</v>
      </c>
      <c r="D39" s="31" t="s">
        <v>50</v>
      </c>
      <c r="E39" s="109" t="str">
        <f>IF(AND(OR(C39="OK",C39="N/A")),"CUMPLE","NO CUMPLE")</f>
        <v>CUMPLE</v>
      </c>
      <c r="F39" s="110"/>
    </row>
    <row r="40" spans="1:6" ht="24" customHeight="1" x14ac:dyDescent="0.2">
      <c r="A40" s="77" t="s">
        <v>29</v>
      </c>
      <c r="B40" s="78"/>
      <c r="C40" s="78"/>
      <c r="D40" s="78"/>
      <c r="E40" s="78"/>
      <c r="F40" s="79"/>
    </row>
    <row r="41" spans="1:6" ht="62.25" customHeight="1" x14ac:dyDescent="0.2">
      <c r="A41" s="73" t="s">
        <v>30</v>
      </c>
      <c r="B41" s="74"/>
      <c r="C41" s="28" t="s">
        <v>17</v>
      </c>
      <c r="D41" s="31" t="s">
        <v>50</v>
      </c>
      <c r="E41" s="109" t="str">
        <f>IF(AND(OR(C41="OK",C41="N/A")),"CUMPLE","NO CUMPLE")</f>
        <v>CUMPLE</v>
      </c>
      <c r="F41" s="110"/>
    </row>
    <row r="42" spans="1:6" ht="51" customHeight="1" x14ac:dyDescent="0.2">
      <c r="A42" s="77" t="s">
        <v>41</v>
      </c>
      <c r="B42" s="78"/>
      <c r="C42" s="78"/>
      <c r="D42" s="78"/>
      <c r="E42" s="78"/>
      <c r="F42" s="79"/>
    </row>
    <row r="43" spans="1:6" ht="60" customHeight="1" x14ac:dyDescent="0.2">
      <c r="A43" s="73" t="s">
        <v>42</v>
      </c>
      <c r="B43" s="74"/>
      <c r="C43" s="28" t="s">
        <v>19</v>
      </c>
      <c r="D43" s="32"/>
      <c r="E43" s="86" t="str">
        <f>IF(AND(OR(C43="OK",C43="N/A")),"CUMPLE","NO CUMPLE")</f>
        <v>NO CUMPLE</v>
      </c>
      <c r="F43" s="87"/>
    </row>
    <row r="44" spans="1:6" ht="60" customHeight="1" x14ac:dyDescent="0.15">
      <c r="A44" s="100" t="s">
        <v>43</v>
      </c>
      <c r="B44" s="101"/>
      <c r="C44" s="28" t="s">
        <v>17</v>
      </c>
      <c r="D44" s="32"/>
      <c r="E44" s="90"/>
      <c r="F44" s="91"/>
    </row>
    <row r="45" spans="1:6" ht="16" x14ac:dyDescent="0.15">
      <c r="A45" s="102" t="s">
        <v>81</v>
      </c>
      <c r="B45" s="103"/>
      <c r="C45" s="103"/>
      <c r="D45" s="103"/>
      <c r="E45" s="103"/>
      <c r="F45" s="104"/>
    </row>
    <row r="46" spans="1:6" ht="60" customHeight="1" x14ac:dyDescent="0.15">
      <c r="A46" s="135" t="s">
        <v>82</v>
      </c>
      <c r="B46" s="135"/>
      <c r="C46" s="28" t="s">
        <v>17</v>
      </c>
      <c r="D46" s="32"/>
      <c r="E46" s="107" t="s">
        <v>33</v>
      </c>
      <c r="F46" s="136"/>
    </row>
    <row r="47" spans="1:6" ht="16" x14ac:dyDescent="0.15">
      <c r="A47" s="102" t="s">
        <v>44</v>
      </c>
      <c r="B47" s="103"/>
      <c r="C47" s="103"/>
      <c r="D47" s="103"/>
      <c r="E47" s="103"/>
      <c r="F47" s="104"/>
    </row>
    <row r="48" spans="1:6" ht="69" customHeight="1" x14ac:dyDescent="0.15">
      <c r="A48" s="105" t="s">
        <v>45</v>
      </c>
      <c r="B48" s="106"/>
      <c r="C48" s="28" t="s">
        <v>17</v>
      </c>
      <c r="D48" s="32"/>
      <c r="E48" s="107" t="s">
        <v>33</v>
      </c>
      <c r="F48" s="108"/>
    </row>
    <row r="49" spans="1:6" ht="27.75" customHeight="1" thickBot="1" x14ac:dyDescent="0.25">
      <c r="A49" s="96" t="s">
        <v>31</v>
      </c>
      <c r="B49" s="97"/>
      <c r="C49" s="97"/>
      <c r="D49" s="98" t="s">
        <v>51</v>
      </c>
      <c r="E49" s="97"/>
      <c r="F49" s="99"/>
    </row>
    <row r="50" spans="1:6" s="18" customFormat="1" ht="14" x14ac:dyDescent="0.15">
      <c r="A50" s="35" t="s">
        <v>46</v>
      </c>
      <c r="B50" s="33"/>
      <c r="C50" s="33"/>
      <c r="D50" s="33"/>
      <c r="E50" s="33"/>
      <c r="F50" s="34"/>
    </row>
    <row r="51" spans="1:6" s="18" customFormat="1" ht="15.75" customHeight="1" thickBot="1" x14ac:dyDescent="0.2">
      <c r="A51" s="36" t="s">
        <v>47</v>
      </c>
      <c r="B51" s="29"/>
      <c r="C51" s="29"/>
      <c r="D51" s="29"/>
      <c r="E51" s="29"/>
      <c r="F51" s="30"/>
    </row>
    <row r="52" spans="1:6" ht="15.75" customHeight="1" x14ac:dyDescent="0.15">
      <c r="A52" t="s">
        <v>32</v>
      </c>
    </row>
    <row r="53" spans="1:6" ht="15.75" customHeight="1" x14ac:dyDescent="0.15"/>
    <row r="54" spans="1:6" ht="15.75" customHeight="1" x14ac:dyDescent="0.15"/>
    <row r="55" spans="1:6" ht="15.75" customHeight="1" x14ac:dyDescent="0.15"/>
    <row r="56" spans="1:6" ht="15.75" customHeight="1" x14ac:dyDescent="0.15"/>
    <row r="57" spans="1:6" ht="15.75" customHeight="1" x14ac:dyDescent="0.15"/>
    <row r="58" spans="1:6" ht="15.75" customHeight="1" x14ac:dyDescent="0.15"/>
    <row r="59" spans="1:6" ht="15.75" customHeight="1" x14ac:dyDescent="0.15"/>
    <row r="60" spans="1:6" ht="15.75" customHeight="1" x14ac:dyDescent="0.15"/>
    <row r="61" spans="1:6" ht="15.75" customHeight="1" x14ac:dyDescent="0.15"/>
    <row r="62" spans="1:6" ht="15.75" customHeight="1" x14ac:dyDescent="0.15"/>
    <row r="63" spans="1:6" ht="15.75" customHeight="1" x14ac:dyDescent="0.15"/>
    <row r="64" spans="1:6" ht="15.75" customHeight="1" x14ac:dyDescent="0.15"/>
    <row r="65" ht="15.75" customHeight="1" x14ac:dyDescent="0.15"/>
    <row r="66" ht="15.75" customHeight="1" x14ac:dyDescent="0.15"/>
    <row r="67" ht="15.75" customHeight="1" x14ac:dyDescent="0.15"/>
    <row r="68" ht="15.75" customHeight="1" x14ac:dyDescent="0.15"/>
    <row r="69" ht="15.75" customHeight="1" x14ac:dyDescent="0.15"/>
    <row r="70" ht="15.75" customHeight="1" x14ac:dyDescent="0.15"/>
    <row r="71" ht="15.75" customHeight="1" x14ac:dyDescent="0.15"/>
    <row r="72" ht="15.75" customHeight="1" x14ac:dyDescent="0.15"/>
    <row r="73" ht="15.75" customHeight="1" x14ac:dyDescent="0.15"/>
    <row r="74" ht="15.75" customHeight="1" x14ac:dyDescent="0.15"/>
    <row r="75" ht="15.75" customHeight="1" x14ac:dyDescent="0.15"/>
    <row r="76" ht="15.75" customHeight="1" x14ac:dyDescent="0.15"/>
    <row r="77" ht="15.75" customHeight="1" x14ac:dyDescent="0.15"/>
    <row r="78" ht="15.75" customHeight="1" x14ac:dyDescent="0.15"/>
    <row r="79" ht="15.75" customHeight="1" x14ac:dyDescent="0.15"/>
    <row r="80" ht="15.75" customHeight="1" x14ac:dyDescent="0.15"/>
    <row r="81" ht="15.75" customHeight="1" x14ac:dyDescent="0.15"/>
    <row r="82" ht="15.75" customHeight="1" x14ac:dyDescent="0.15"/>
    <row r="83" ht="15.75" customHeight="1" x14ac:dyDescent="0.15"/>
    <row r="84" ht="15.75" customHeight="1" x14ac:dyDescent="0.15"/>
    <row r="85" ht="15.75" customHeight="1" x14ac:dyDescent="0.15"/>
    <row r="86" ht="15.75" customHeight="1" x14ac:dyDescent="0.15"/>
    <row r="87" ht="15.75" customHeight="1" x14ac:dyDescent="0.15"/>
    <row r="88" ht="15.75" customHeight="1" x14ac:dyDescent="0.15"/>
    <row r="89" ht="15.75" customHeight="1" x14ac:dyDescent="0.15"/>
    <row r="90" ht="15.75" customHeight="1" x14ac:dyDescent="0.15"/>
    <row r="91" ht="15.75" customHeight="1" x14ac:dyDescent="0.15"/>
    <row r="92" ht="15.75" customHeight="1" x14ac:dyDescent="0.15"/>
    <row r="93" ht="15.75" customHeight="1" x14ac:dyDescent="0.15"/>
    <row r="94" ht="15.75" customHeight="1" x14ac:dyDescent="0.15"/>
    <row r="95" ht="15.75" customHeight="1" x14ac:dyDescent="0.15"/>
    <row r="96" ht="15.75" customHeight="1" x14ac:dyDescent="0.15"/>
    <row r="97" ht="15.75" customHeight="1" x14ac:dyDescent="0.15"/>
    <row r="98" ht="15.75" customHeight="1" x14ac:dyDescent="0.15"/>
    <row r="99" ht="15.75" customHeight="1" x14ac:dyDescent="0.15"/>
    <row r="100" ht="15.75" customHeight="1" x14ac:dyDescent="0.15"/>
    <row r="101" ht="15.75" customHeight="1" x14ac:dyDescent="0.15"/>
    <row r="102" ht="15.75" customHeight="1" x14ac:dyDescent="0.15"/>
    <row r="103" ht="15.75" customHeight="1" x14ac:dyDescent="0.15"/>
    <row r="104" ht="15.75" customHeight="1" x14ac:dyDescent="0.15"/>
    <row r="105" ht="15.75" customHeight="1" x14ac:dyDescent="0.15"/>
    <row r="106" ht="15.75" customHeight="1" x14ac:dyDescent="0.15"/>
    <row r="107" ht="15.75" customHeight="1" x14ac:dyDescent="0.15"/>
    <row r="108" ht="15.75" customHeight="1" x14ac:dyDescent="0.15"/>
    <row r="109" ht="15.75" customHeight="1" x14ac:dyDescent="0.15"/>
    <row r="110" ht="15.75" customHeight="1" x14ac:dyDescent="0.15"/>
    <row r="111" ht="15.75" customHeight="1" x14ac:dyDescent="0.15"/>
    <row r="112" ht="15.75" customHeight="1" x14ac:dyDescent="0.15"/>
    <row r="113" ht="15.75" customHeight="1" x14ac:dyDescent="0.15"/>
    <row r="114" ht="15.75" customHeight="1" x14ac:dyDescent="0.15"/>
    <row r="115" ht="15.75" customHeight="1" x14ac:dyDescent="0.15"/>
    <row r="116" ht="15.75" customHeight="1" x14ac:dyDescent="0.15"/>
    <row r="117" ht="15.75" customHeight="1" x14ac:dyDescent="0.15"/>
    <row r="118" ht="15.75" customHeight="1" x14ac:dyDescent="0.15"/>
    <row r="119" ht="15.75" customHeight="1" x14ac:dyDescent="0.15"/>
    <row r="120" ht="15.75" customHeight="1" x14ac:dyDescent="0.15"/>
    <row r="121" ht="15.75" customHeight="1" x14ac:dyDescent="0.15"/>
    <row r="122" ht="15.75" customHeight="1" x14ac:dyDescent="0.15"/>
    <row r="123" ht="15.75" customHeight="1" x14ac:dyDescent="0.15"/>
    <row r="124" ht="15.75" customHeight="1" x14ac:dyDescent="0.15"/>
    <row r="125" ht="15.75" customHeight="1" x14ac:dyDescent="0.15"/>
    <row r="126" ht="15.75" customHeight="1" x14ac:dyDescent="0.15"/>
    <row r="127" ht="15.75" customHeight="1" x14ac:dyDescent="0.15"/>
    <row r="128" ht="15.75" customHeight="1" x14ac:dyDescent="0.15"/>
    <row r="129" ht="15.75" customHeight="1" x14ac:dyDescent="0.15"/>
    <row r="130" ht="15.75" customHeight="1" x14ac:dyDescent="0.15"/>
    <row r="131" ht="15.75" customHeight="1" x14ac:dyDescent="0.15"/>
    <row r="132" ht="15.75" customHeight="1" x14ac:dyDescent="0.15"/>
    <row r="133" ht="15.75" customHeight="1" x14ac:dyDescent="0.15"/>
    <row r="134" ht="15.75" customHeight="1" x14ac:dyDescent="0.15"/>
    <row r="135" ht="15.75" customHeight="1" x14ac:dyDescent="0.15"/>
    <row r="136" ht="15.75" customHeight="1" x14ac:dyDescent="0.15"/>
    <row r="137" ht="15.75" customHeight="1" x14ac:dyDescent="0.15"/>
    <row r="138" ht="15.75" customHeight="1" x14ac:dyDescent="0.15"/>
    <row r="139" ht="15.75" customHeight="1" x14ac:dyDescent="0.15"/>
    <row r="140" ht="15.75" customHeight="1" x14ac:dyDescent="0.15"/>
    <row r="141" ht="15.75" customHeight="1" x14ac:dyDescent="0.15"/>
    <row r="142" ht="15.75" customHeight="1" x14ac:dyDescent="0.15"/>
    <row r="143" ht="15.75" customHeight="1" x14ac:dyDescent="0.15"/>
    <row r="144" ht="15.75" customHeight="1" x14ac:dyDescent="0.15"/>
    <row r="145" ht="15.75" customHeight="1" x14ac:dyDescent="0.15"/>
    <row r="146" ht="15.75" customHeight="1" x14ac:dyDescent="0.15"/>
    <row r="147" ht="15.75" customHeight="1" x14ac:dyDescent="0.15"/>
    <row r="148" ht="15.75" customHeight="1" x14ac:dyDescent="0.15"/>
    <row r="149" ht="15.75" customHeight="1" x14ac:dyDescent="0.15"/>
    <row r="150" ht="15.75" customHeight="1" x14ac:dyDescent="0.15"/>
    <row r="151" ht="15.75" customHeight="1" x14ac:dyDescent="0.15"/>
    <row r="152" ht="15.75" customHeight="1" x14ac:dyDescent="0.15"/>
    <row r="153" ht="15.75" customHeight="1" x14ac:dyDescent="0.15"/>
    <row r="154" ht="15.75" customHeight="1" x14ac:dyDescent="0.15"/>
    <row r="155" ht="15.75" customHeight="1" x14ac:dyDescent="0.15"/>
    <row r="156" ht="15.75" customHeight="1" x14ac:dyDescent="0.15"/>
    <row r="157" ht="15.75" customHeight="1" x14ac:dyDescent="0.15"/>
    <row r="158" ht="15.75" customHeight="1" x14ac:dyDescent="0.15"/>
    <row r="159" ht="15.75" customHeight="1" x14ac:dyDescent="0.15"/>
    <row r="160" ht="15.75" customHeight="1" x14ac:dyDescent="0.15"/>
    <row r="161" ht="15.75" customHeight="1" x14ac:dyDescent="0.15"/>
    <row r="162" ht="15.75" customHeight="1" x14ac:dyDescent="0.15"/>
    <row r="163" ht="15.75" customHeight="1" x14ac:dyDescent="0.15"/>
    <row r="164" ht="15.75" customHeight="1" x14ac:dyDescent="0.15"/>
    <row r="165" ht="15.75" customHeight="1" x14ac:dyDescent="0.15"/>
    <row r="166" ht="15.75" customHeight="1" x14ac:dyDescent="0.15"/>
    <row r="167" ht="15.75" customHeight="1" x14ac:dyDescent="0.15"/>
    <row r="168" ht="15.75" customHeight="1" x14ac:dyDescent="0.15"/>
    <row r="169" ht="15.75" customHeight="1" x14ac:dyDescent="0.15"/>
    <row r="170" ht="15.75" customHeight="1" x14ac:dyDescent="0.15"/>
    <row r="171" ht="15.75" customHeight="1" x14ac:dyDescent="0.15"/>
    <row r="172" ht="15.75" customHeight="1" x14ac:dyDescent="0.15"/>
    <row r="173" ht="15.75" customHeight="1" x14ac:dyDescent="0.15"/>
    <row r="174" ht="15.75" customHeight="1" x14ac:dyDescent="0.15"/>
    <row r="175" ht="15.75" customHeight="1" x14ac:dyDescent="0.15"/>
    <row r="176" ht="15.75" customHeight="1" x14ac:dyDescent="0.15"/>
    <row r="177" ht="15.75" customHeight="1" x14ac:dyDescent="0.15"/>
    <row r="178" ht="15.75" customHeight="1" x14ac:dyDescent="0.15"/>
    <row r="179" ht="15.75" customHeight="1" x14ac:dyDescent="0.15"/>
    <row r="180" ht="15.75" customHeight="1" x14ac:dyDescent="0.15"/>
    <row r="181" ht="15.75" customHeight="1" x14ac:dyDescent="0.15"/>
    <row r="182" ht="15.75" customHeight="1" x14ac:dyDescent="0.15"/>
    <row r="183" ht="15.75" customHeight="1" x14ac:dyDescent="0.15"/>
    <row r="184" ht="15.75" customHeight="1" x14ac:dyDescent="0.15"/>
    <row r="185" ht="15.75" customHeight="1" x14ac:dyDescent="0.15"/>
    <row r="186" ht="15.75" customHeight="1" x14ac:dyDescent="0.15"/>
    <row r="187" ht="15.75" customHeight="1" x14ac:dyDescent="0.15"/>
    <row r="188" ht="15.75" customHeight="1" x14ac:dyDescent="0.15"/>
    <row r="189" ht="15.75" customHeight="1" x14ac:dyDescent="0.15"/>
    <row r="190" ht="15.75" customHeight="1" x14ac:dyDescent="0.15"/>
    <row r="191" ht="15.75" customHeight="1" x14ac:dyDescent="0.15"/>
    <row r="192" ht="15.75" customHeight="1" x14ac:dyDescent="0.15"/>
    <row r="193" ht="15.75" customHeight="1" x14ac:dyDescent="0.15"/>
    <row r="194" ht="15.75" customHeight="1" x14ac:dyDescent="0.15"/>
    <row r="195" ht="15.75" customHeight="1" x14ac:dyDescent="0.15"/>
    <row r="196" ht="15.75" customHeight="1" x14ac:dyDescent="0.15"/>
    <row r="197" ht="15.75" customHeight="1" x14ac:dyDescent="0.15"/>
    <row r="198" ht="15.75" customHeight="1" x14ac:dyDescent="0.15"/>
    <row r="199" ht="15.75" customHeight="1" x14ac:dyDescent="0.15"/>
    <row r="200" ht="15.75" customHeight="1" x14ac:dyDescent="0.15"/>
    <row r="201" ht="15.75" customHeight="1" x14ac:dyDescent="0.15"/>
    <row r="202" ht="15.75" customHeight="1" x14ac:dyDescent="0.15"/>
    <row r="203" ht="15.75" customHeight="1" x14ac:dyDescent="0.15"/>
    <row r="204" ht="15.75" customHeight="1" x14ac:dyDescent="0.15"/>
    <row r="205" ht="15.75" customHeight="1" x14ac:dyDescent="0.15"/>
    <row r="206" ht="15.75" customHeight="1" x14ac:dyDescent="0.15"/>
    <row r="207" ht="15.75" customHeight="1" x14ac:dyDescent="0.15"/>
    <row r="208" ht="15.75" customHeight="1" x14ac:dyDescent="0.15"/>
    <row r="209" ht="15.75" customHeight="1" x14ac:dyDescent="0.15"/>
    <row r="210" ht="15.75" customHeight="1" x14ac:dyDescent="0.15"/>
    <row r="211" ht="15.75" customHeight="1" x14ac:dyDescent="0.15"/>
    <row r="212" ht="15.75" customHeight="1" x14ac:dyDescent="0.15"/>
    <row r="213" ht="15.75" customHeight="1" x14ac:dyDescent="0.15"/>
    <row r="214" ht="15.75" customHeight="1" x14ac:dyDescent="0.15"/>
    <row r="215" ht="15.75" customHeight="1" x14ac:dyDescent="0.15"/>
    <row r="216" ht="15.75" customHeight="1" x14ac:dyDescent="0.15"/>
    <row r="217" ht="15.75" customHeight="1" x14ac:dyDescent="0.15"/>
    <row r="218" ht="15.75" customHeight="1" x14ac:dyDescent="0.15"/>
    <row r="219" ht="15.75" customHeight="1" x14ac:dyDescent="0.15"/>
    <row r="220" ht="15.75" customHeight="1" x14ac:dyDescent="0.15"/>
    <row r="221" ht="15.75" customHeight="1" x14ac:dyDescent="0.15"/>
    <row r="222" ht="15.75" customHeight="1" x14ac:dyDescent="0.15"/>
    <row r="223" ht="15.75" customHeight="1" x14ac:dyDescent="0.15"/>
    <row r="224" ht="15.75" customHeight="1" x14ac:dyDescent="0.15"/>
    <row r="225" ht="15.75" customHeight="1" x14ac:dyDescent="0.15"/>
    <row r="226" ht="15.75" customHeight="1" x14ac:dyDescent="0.15"/>
    <row r="227" ht="15.75" customHeight="1" x14ac:dyDescent="0.15"/>
    <row r="228" ht="15.75" customHeight="1" x14ac:dyDescent="0.15"/>
    <row r="229" ht="15.75" customHeight="1" x14ac:dyDescent="0.15"/>
    <row r="230" ht="15.75" customHeight="1" x14ac:dyDescent="0.15"/>
    <row r="231" ht="15.75" customHeight="1" x14ac:dyDescent="0.15"/>
    <row r="232" ht="15.75" customHeight="1" x14ac:dyDescent="0.15"/>
    <row r="233" ht="15.75" customHeight="1" x14ac:dyDescent="0.15"/>
    <row r="234" ht="15.75" customHeight="1" x14ac:dyDescent="0.15"/>
    <row r="235" ht="15.75" customHeight="1" x14ac:dyDescent="0.15"/>
    <row r="236" ht="15.75" customHeight="1" x14ac:dyDescent="0.15"/>
    <row r="237" ht="15.75" customHeight="1" x14ac:dyDescent="0.15"/>
    <row r="238" ht="15.75" customHeight="1" x14ac:dyDescent="0.15"/>
    <row r="239" ht="15.75" customHeight="1" x14ac:dyDescent="0.15"/>
    <row r="240" ht="15.75" customHeight="1" x14ac:dyDescent="0.15"/>
    <row r="241" ht="15.75" customHeight="1" x14ac:dyDescent="0.15"/>
    <row r="242" ht="15.75" customHeight="1" x14ac:dyDescent="0.15"/>
    <row r="243" ht="15.75" customHeight="1" x14ac:dyDescent="0.15"/>
    <row r="244" ht="15.75" customHeight="1" x14ac:dyDescent="0.15"/>
    <row r="245" ht="15.75" customHeight="1" x14ac:dyDescent="0.15"/>
    <row r="246" ht="15.75" customHeight="1" x14ac:dyDescent="0.15"/>
    <row r="247" ht="15.75" customHeight="1" x14ac:dyDescent="0.15"/>
    <row r="248" ht="15.75" customHeight="1" x14ac:dyDescent="0.15"/>
    <row r="249" ht="15.75" customHeight="1" x14ac:dyDescent="0.15"/>
    <row r="250" ht="15.75" customHeight="1" x14ac:dyDescent="0.15"/>
    <row r="251" ht="15.75" customHeight="1" x14ac:dyDescent="0.15"/>
    <row r="252" ht="15.75" customHeight="1" x14ac:dyDescent="0.15"/>
    <row r="253" ht="15.75" customHeight="1" x14ac:dyDescent="0.15"/>
    <row r="254" ht="15.75" customHeight="1" x14ac:dyDescent="0.15"/>
    <row r="255" ht="15.75" customHeight="1" x14ac:dyDescent="0.15"/>
    <row r="256" ht="15.75" customHeight="1" x14ac:dyDescent="0.15"/>
    <row r="257" ht="15.75" customHeight="1" x14ac:dyDescent="0.15"/>
    <row r="258" ht="15.75" customHeight="1" x14ac:dyDescent="0.15"/>
    <row r="259" ht="15.75" customHeight="1" x14ac:dyDescent="0.15"/>
    <row r="260" ht="15.75" customHeight="1" x14ac:dyDescent="0.15"/>
    <row r="261" ht="15.75" customHeight="1" x14ac:dyDescent="0.15"/>
    <row r="262" ht="15.75" customHeight="1" x14ac:dyDescent="0.15"/>
    <row r="263" ht="15.75" customHeight="1" x14ac:dyDescent="0.15"/>
    <row r="264" ht="15.75" customHeight="1" x14ac:dyDescent="0.15"/>
    <row r="265" ht="15.75" customHeight="1" x14ac:dyDescent="0.15"/>
    <row r="266" ht="15.75" customHeight="1" x14ac:dyDescent="0.15"/>
    <row r="267" ht="15.75" customHeight="1" x14ac:dyDescent="0.15"/>
    <row r="268" ht="15.75" customHeight="1" x14ac:dyDescent="0.15"/>
    <row r="269" ht="15.75" customHeight="1" x14ac:dyDescent="0.15"/>
    <row r="270" ht="15.75" customHeight="1" x14ac:dyDescent="0.15"/>
    <row r="271" ht="15.75" customHeight="1" x14ac:dyDescent="0.15"/>
    <row r="272" ht="15.75" customHeight="1" x14ac:dyDescent="0.15"/>
    <row r="273" ht="15.75" customHeight="1" x14ac:dyDescent="0.15"/>
    <row r="274" ht="15.75" customHeight="1" x14ac:dyDescent="0.15"/>
    <row r="275" ht="15.75" customHeight="1" x14ac:dyDescent="0.15"/>
    <row r="276" ht="15.75" customHeight="1" x14ac:dyDescent="0.15"/>
    <row r="277" ht="15.75" customHeight="1" x14ac:dyDescent="0.15"/>
    <row r="278" ht="15.75" customHeight="1" x14ac:dyDescent="0.15"/>
    <row r="279" ht="15.75" customHeight="1" x14ac:dyDescent="0.15"/>
    <row r="280" ht="15.75" customHeight="1" x14ac:dyDescent="0.15"/>
    <row r="281" ht="15.75" customHeight="1" x14ac:dyDescent="0.15"/>
    <row r="282" ht="15.75" customHeight="1" x14ac:dyDescent="0.15"/>
    <row r="283" ht="15.75" customHeight="1" x14ac:dyDescent="0.15"/>
    <row r="284" ht="15.75" customHeight="1" x14ac:dyDescent="0.15"/>
    <row r="285" ht="15.75" customHeight="1" x14ac:dyDescent="0.15"/>
    <row r="286" ht="15.75" customHeight="1" x14ac:dyDescent="0.15"/>
    <row r="287" ht="15.75" customHeight="1" x14ac:dyDescent="0.15"/>
    <row r="288" ht="15.75" customHeight="1" x14ac:dyDescent="0.15"/>
    <row r="289" ht="15.75" customHeight="1" x14ac:dyDescent="0.15"/>
    <row r="290" ht="15.75" customHeight="1" x14ac:dyDescent="0.15"/>
    <row r="291" ht="15.75" customHeight="1" x14ac:dyDescent="0.15"/>
    <row r="292" ht="15.75" customHeight="1" x14ac:dyDescent="0.15"/>
    <row r="293" ht="15.75" customHeight="1" x14ac:dyDescent="0.15"/>
    <row r="294" ht="15.75" customHeight="1" x14ac:dyDescent="0.15"/>
    <row r="295" ht="15.75" customHeight="1" x14ac:dyDescent="0.15"/>
    <row r="296" ht="15.75" customHeight="1" x14ac:dyDescent="0.15"/>
    <row r="297" ht="15.75" customHeight="1" x14ac:dyDescent="0.15"/>
    <row r="298" ht="15.75" customHeight="1" x14ac:dyDescent="0.15"/>
    <row r="299" ht="15.75" customHeight="1" x14ac:dyDescent="0.15"/>
    <row r="300" ht="15.75" customHeight="1" x14ac:dyDescent="0.15"/>
    <row r="301" ht="15.75" customHeight="1" x14ac:dyDescent="0.15"/>
    <row r="302" ht="15.75" customHeight="1" x14ac:dyDescent="0.15"/>
    <row r="303" ht="15.75" customHeight="1" x14ac:dyDescent="0.15"/>
    <row r="304" ht="15.75" customHeight="1" x14ac:dyDescent="0.15"/>
    <row r="305" ht="15.75" customHeight="1" x14ac:dyDescent="0.15"/>
    <row r="306" ht="15.75" customHeight="1" x14ac:dyDescent="0.15"/>
    <row r="307" ht="15.75" customHeight="1" x14ac:dyDescent="0.15"/>
    <row r="308" ht="15.75" customHeight="1" x14ac:dyDescent="0.15"/>
    <row r="309" ht="15.75" customHeight="1" x14ac:dyDescent="0.15"/>
    <row r="310" ht="15.75" customHeight="1" x14ac:dyDescent="0.15"/>
    <row r="311" ht="15.75" customHeight="1" x14ac:dyDescent="0.15"/>
    <row r="312" ht="15.75" customHeight="1" x14ac:dyDescent="0.15"/>
    <row r="313" ht="15.75" customHeight="1" x14ac:dyDescent="0.15"/>
    <row r="314" ht="15.75" customHeight="1" x14ac:dyDescent="0.15"/>
    <row r="315" ht="15.75" customHeight="1" x14ac:dyDescent="0.15"/>
    <row r="316" ht="15.75" customHeight="1" x14ac:dyDescent="0.15"/>
    <row r="317" ht="15.75" customHeight="1" x14ac:dyDescent="0.15"/>
    <row r="318" ht="15.75" customHeight="1" x14ac:dyDescent="0.15"/>
    <row r="319" ht="15.75" customHeight="1" x14ac:dyDescent="0.15"/>
    <row r="320" ht="15.75" customHeight="1" x14ac:dyDescent="0.15"/>
    <row r="321" ht="15.75" customHeight="1" x14ac:dyDescent="0.15"/>
    <row r="322" ht="15.75" customHeight="1" x14ac:dyDescent="0.15"/>
    <row r="323" ht="15.75" customHeight="1" x14ac:dyDescent="0.15"/>
    <row r="324" ht="15.75" customHeight="1" x14ac:dyDescent="0.15"/>
    <row r="325" ht="15.75" customHeight="1" x14ac:dyDescent="0.15"/>
    <row r="326" ht="15.75" customHeight="1" x14ac:dyDescent="0.15"/>
    <row r="327" ht="15.75" customHeight="1" x14ac:dyDescent="0.15"/>
    <row r="328" ht="15.75" customHeight="1" x14ac:dyDescent="0.15"/>
    <row r="329" ht="15.75" customHeight="1" x14ac:dyDescent="0.15"/>
    <row r="330" ht="15.75" customHeight="1" x14ac:dyDescent="0.15"/>
    <row r="331" ht="15.75" customHeight="1" x14ac:dyDescent="0.15"/>
    <row r="332" ht="15.75" customHeight="1" x14ac:dyDescent="0.15"/>
    <row r="333" ht="15.75" customHeight="1" x14ac:dyDescent="0.15"/>
    <row r="334" ht="15.75" customHeight="1" x14ac:dyDescent="0.15"/>
    <row r="335" ht="15.75" customHeight="1" x14ac:dyDescent="0.15"/>
    <row r="336" ht="15.75" customHeight="1" x14ac:dyDescent="0.15"/>
    <row r="337" ht="15.75" customHeight="1" x14ac:dyDescent="0.15"/>
    <row r="338" ht="15.75" customHeight="1" x14ac:dyDescent="0.15"/>
    <row r="339" ht="15.75" customHeight="1" x14ac:dyDescent="0.15"/>
    <row r="340" ht="15.75" customHeight="1" x14ac:dyDescent="0.15"/>
    <row r="341" ht="15.75" customHeight="1" x14ac:dyDescent="0.15"/>
    <row r="342" ht="15.75" customHeight="1" x14ac:dyDescent="0.15"/>
    <row r="343" ht="15.75" customHeight="1" x14ac:dyDescent="0.15"/>
    <row r="344" ht="15.75" customHeight="1" x14ac:dyDescent="0.15"/>
    <row r="345" ht="15.75" customHeight="1" x14ac:dyDescent="0.15"/>
    <row r="346" ht="15.75" customHeight="1" x14ac:dyDescent="0.15"/>
    <row r="347" ht="15.75" customHeight="1" x14ac:dyDescent="0.15"/>
    <row r="348" ht="15.75" customHeight="1" x14ac:dyDescent="0.15"/>
    <row r="349" ht="15.75" customHeight="1" x14ac:dyDescent="0.15"/>
    <row r="350" ht="15.75" customHeight="1" x14ac:dyDescent="0.15"/>
    <row r="351" ht="15.75" customHeight="1" x14ac:dyDescent="0.15"/>
    <row r="352" ht="15.75" customHeight="1" x14ac:dyDescent="0.15"/>
    <row r="353" ht="15.75" customHeight="1" x14ac:dyDescent="0.15"/>
    <row r="354" ht="15.75" customHeight="1" x14ac:dyDescent="0.15"/>
    <row r="355" ht="15.75" customHeight="1" x14ac:dyDescent="0.15"/>
    <row r="356" ht="15.75" customHeight="1" x14ac:dyDescent="0.15"/>
    <row r="357" ht="15.75" customHeight="1" x14ac:dyDescent="0.15"/>
    <row r="358" ht="15.75" customHeight="1" x14ac:dyDescent="0.15"/>
    <row r="359" ht="15.75" customHeight="1" x14ac:dyDescent="0.15"/>
    <row r="360" ht="15.75" customHeight="1" x14ac:dyDescent="0.15"/>
    <row r="361" ht="15.75" customHeight="1" x14ac:dyDescent="0.15"/>
    <row r="362" ht="15.75" customHeight="1" x14ac:dyDescent="0.15"/>
    <row r="363" ht="15.75" customHeight="1" x14ac:dyDescent="0.15"/>
    <row r="364" ht="15.75" customHeight="1" x14ac:dyDescent="0.15"/>
    <row r="365" ht="15.75" customHeight="1" x14ac:dyDescent="0.15"/>
    <row r="366" ht="15.75" customHeight="1" x14ac:dyDescent="0.15"/>
    <row r="367" ht="15.75" customHeight="1" x14ac:dyDescent="0.15"/>
    <row r="368" ht="15.75" customHeight="1" x14ac:dyDescent="0.15"/>
    <row r="369" ht="15.75" customHeight="1" x14ac:dyDescent="0.15"/>
    <row r="370" ht="15.75" customHeight="1" x14ac:dyDescent="0.15"/>
    <row r="371" ht="15.75" customHeight="1" x14ac:dyDescent="0.15"/>
    <row r="372" ht="15.75" customHeight="1" x14ac:dyDescent="0.15"/>
    <row r="373" ht="15.75" customHeight="1" x14ac:dyDescent="0.15"/>
    <row r="374" ht="15.75" customHeight="1" x14ac:dyDescent="0.15"/>
    <row r="375" ht="15.75" customHeight="1" x14ac:dyDescent="0.15"/>
    <row r="376" ht="15.75" customHeight="1" x14ac:dyDescent="0.15"/>
    <row r="377" ht="15.75" customHeight="1" x14ac:dyDescent="0.15"/>
    <row r="378" ht="15.75" customHeight="1" x14ac:dyDescent="0.15"/>
    <row r="379" ht="15.75" customHeight="1" x14ac:dyDescent="0.15"/>
    <row r="380" ht="15.75" customHeight="1" x14ac:dyDescent="0.15"/>
    <row r="381" ht="15.75" customHeight="1" x14ac:dyDescent="0.15"/>
    <row r="382" ht="15.75" customHeight="1" x14ac:dyDescent="0.15"/>
    <row r="383" ht="15.75" customHeight="1" x14ac:dyDescent="0.15"/>
    <row r="384" ht="15.75" customHeight="1" x14ac:dyDescent="0.15"/>
    <row r="385" ht="15.75" customHeight="1" x14ac:dyDescent="0.15"/>
    <row r="386" ht="15.75" customHeight="1" x14ac:dyDescent="0.15"/>
    <row r="387" ht="15.75" customHeight="1" x14ac:dyDescent="0.15"/>
    <row r="388" ht="15.75" customHeight="1" x14ac:dyDescent="0.15"/>
    <row r="389" ht="15.75" customHeight="1" x14ac:dyDescent="0.15"/>
    <row r="390" ht="15.75" customHeight="1" x14ac:dyDescent="0.15"/>
    <row r="391" ht="15.75" customHeight="1" x14ac:dyDescent="0.15"/>
    <row r="392" ht="15.75" customHeight="1" x14ac:dyDescent="0.15"/>
    <row r="393" ht="15.75" customHeight="1" x14ac:dyDescent="0.15"/>
    <row r="394" ht="15.75" customHeight="1" x14ac:dyDescent="0.15"/>
    <row r="395" ht="15.75" customHeight="1" x14ac:dyDescent="0.15"/>
    <row r="396" ht="15.75" customHeight="1" x14ac:dyDescent="0.15"/>
    <row r="397" ht="15.75" customHeight="1" x14ac:dyDescent="0.15"/>
    <row r="398" ht="15.75" customHeight="1" x14ac:dyDescent="0.15"/>
    <row r="399" ht="15.75" customHeight="1" x14ac:dyDescent="0.15"/>
    <row r="400" ht="15.75" customHeight="1" x14ac:dyDescent="0.15"/>
    <row r="401" ht="15.75" customHeight="1" x14ac:dyDescent="0.15"/>
    <row r="402" ht="15.75" customHeight="1" x14ac:dyDescent="0.15"/>
    <row r="403" ht="15.75" customHeight="1" x14ac:dyDescent="0.15"/>
    <row r="404" ht="15.75" customHeight="1" x14ac:dyDescent="0.15"/>
    <row r="405" ht="15.75" customHeight="1" x14ac:dyDescent="0.15"/>
    <row r="406" ht="15.75" customHeight="1" x14ac:dyDescent="0.15"/>
    <row r="407" ht="15.75" customHeight="1" x14ac:dyDescent="0.15"/>
    <row r="408" ht="15.75" customHeight="1" x14ac:dyDescent="0.15"/>
    <row r="409" ht="15.75" customHeight="1" x14ac:dyDescent="0.15"/>
    <row r="410" ht="15.75" customHeight="1" x14ac:dyDescent="0.15"/>
    <row r="411" ht="15.75" customHeight="1" x14ac:dyDescent="0.15"/>
    <row r="412" ht="15.75" customHeight="1" x14ac:dyDescent="0.15"/>
    <row r="413" ht="15.75" customHeight="1" x14ac:dyDescent="0.15"/>
    <row r="414" ht="15.75" customHeight="1" x14ac:dyDescent="0.15"/>
    <row r="415" ht="15.75" customHeight="1" x14ac:dyDescent="0.15"/>
    <row r="416" ht="15.75" customHeight="1" x14ac:dyDescent="0.15"/>
    <row r="417" ht="15.75" customHeight="1" x14ac:dyDescent="0.15"/>
    <row r="418" ht="15.75" customHeight="1" x14ac:dyDescent="0.15"/>
    <row r="419" ht="15.75" customHeight="1" x14ac:dyDescent="0.15"/>
    <row r="420" ht="15.75" customHeight="1" x14ac:dyDescent="0.15"/>
    <row r="421" ht="15.75" customHeight="1" x14ac:dyDescent="0.15"/>
    <row r="422" ht="15.75" customHeight="1" x14ac:dyDescent="0.15"/>
    <row r="423" ht="15.75" customHeight="1" x14ac:dyDescent="0.15"/>
    <row r="424" ht="15.75" customHeight="1" x14ac:dyDescent="0.15"/>
    <row r="425" ht="15.75" customHeight="1" x14ac:dyDescent="0.15"/>
    <row r="426" ht="15.75" customHeight="1" x14ac:dyDescent="0.15"/>
    <row r="427" ht="15.75" customHeight="1" x14ac:dyDescent="0.15"/>
    <row r="428" ht="15.75" customHeight="1" x14ac:dyDescent="0.15"/>
    <row r="429" ht="15.75" customHeight="1" x14ac:dyDescent="0.15"/>
    <row r="430" ht="15.75" customHeight="1" x14ac:dyDescent="0.15"/>
    <row r="431" ht="15.75" customHeight="1" x14ac:dyDescent="0.15"/>
    <row r="432" ht="15.75" customHeight="1" x14ac:dyDescent="0.15"/>
    <row r="433" ht="15.75" customHeight="1" x14ac:dyDescent="0.15"/>
    <row r="434" ht="15.75" customHeight="1" x14ac:dyDescent="0.15"/>
    <row r="435" ht="15.75" customHeight="1" x14ac:dyDescent="0.15"/>
    <row r="436" ht="15.75" customHeight="1" x14ac:dyDescent="0.15"/>
    <row r="437" ht="15.75" customHeight="1" x14ac:dyDescent="0.15"/>
    <row r="438" ht="15.75" customHeight="1" x14ac:dyDescent="0.15"/>
    <row r="439" ht="15.75" customHeight="1" x14ac:dyDescent="0.15"/>
    <row r="440" ht="15.75" customHeight="1" x14ac:dyDescent="0.15"/>
    <row r="441" ht="15.75" customHeight="1" x14ac:dyDescent="0.15"/>
    <row r="442" ht="15.75" customHeight="1" x14ac:dyDescent="0.15"/>
    <row r="443" ht="15.75" customHeight="1" x14ac:dyDescent="0.15"/>
    <row r="444" ht="15.75" customHeight="1" x14ac:dyDescent="0.15"/>
    <row r="445" ht="15.75" customHeight="1" x14ac:dyDescent="0.15"/>
    <row r="446" ht="15.75" customHeight="1" x14ac:dyDescent="0.15"/>
    <row r="447" ht="15.75" customHeight="1" x14ac:dyDescent="0.15"/>
    <row r="448" ht="15.75" customHeight="1" x14ac:dyDescent="0.15"/>
    <row r="449" ht="15.75" customHeight="1" x14ac:dyDescent="0.15"/>
    <row r="450" ht="15.75" customHeight="1" x14ac:dyDescent="0.15"/>
    <row r="451" ht="15.75" customHeight="1" x14ac:dyDescent="0.15"/>
    <row r="452" ht="15.75" customHeight="1" x14ac:dyDescent="0.15"/>
    <row r="453" ht="15.75" customHeight="1" x14ac:dyDescent="0.15"/>
    <row r="454" ht="15.75" customHeight="1" x14ac:dyDescent="0.15"/>
    <row r="455" ht="15.75" customHeight="1" x14ac:dyDescent="0.15"/>
    <row r="456" ht="15.75" customHeight="1" x14ac:dyDescent="0.15"/>
    <row r="457" ht="15.75" customHeight="1" x14ac:dyDescent="0.15"/>
    <row r="458" ht="15.75" customHeight="1" x14ac:dyDescent="0.15"/>
    <row r="459" ht="15.75" customHeight="1" x14ac:dyDescent="0.15"/>
    <row r="460" ht="15.75" customHeight="1" x14ac:dyDescent="0.15"/>
    <row r="461" ht="15.75" customHeight="1" x14ac:dyDescent="0.15"/>
    <row r="462" ht="15.75" customHeight="1" x14ac:dyDescent="0.15"/>
    <row r="463" ht="15.75" customHeight="1" x14ac:dyDescent="0.15"/>
    <row r="464" ht="15.75" customHeight="1" x14ac:dyDescent="0.15"/>
    <row r="465" ht="15.75" customHeight="1" x14ac:dyDescent="0.15"/>
    <row r="466" ht="15.75" customHeight="1" x14ac:dyDescent="0.15"/>
    <row r="467" ht="15.75" customHeight="1" x14ac:dyDescent="0.15"/>
    <row r="468" ht="15.75" customHeight="1" x14ac:dyDescent="0.15"/>
    <row r="469" ht="15.75" customHeight="1" x14ac:dyDescent="0.15"/>
    <row r="470" ht="15.75" customHeight="1" x14ac:dyDescent="0.15"/>
    <row r="471" ht="15.75" customHeight="1" x14ac:dyDescent="0.15"/>
    <row r="472" ht="15.75" customHeight="1" x14ac:dyDescent="0.15"/>
    <row r="473" ht="15.75" customHeight="1" x14ac:dyDescent="0.15"/>
    <row r="474" ht="15.75" customHeight="1" x14ac:dyDescent="0.15"/>
    <row r="475" ht="15.75" customHeight="1" x14ac:dyDescent="0.15"/>
    <row r="476" ht="15.75" customHeight="1" x14ac:dyDescent="0.15"/>
    <row r="477" ht="15.75" customHeight="1" x14ac:dyDescent="0.15"/>
    <row r="478" ht="15.75" customHeight="1" x14ac:dyDescent="0.15"/>
    <row r="479" ht="15.75" customHeight="1" x14ac:dyDescent="0.15"/>
    <row r="480" ht="15.75" customHeight="1" x14ac:dyDescent="0.15"/>
    <row r="481" ht="15.75" customHeight="1" x14ac:dyDescent="0.15"/>
    <row r="482" ht="15.75" customHeight="1" x14ac:dyDescent="0.15"/>
    <row r="483" ht="15.75" customHeight="1" x14ac:dyDescent="0.15"/>
    <row r="484" ht="15.75" customHeight="1" x14ac:dyDescent="0.15"/>
    <row r="485" ht="15.75" customHeight="1" x14ac:dyDescent="0.15"/>
    <row r="486" ht="15.75" customHeight="1" x14ac:dyDescent="0.15"/>
    <row r="487" ht="15.75" customHeight="1" x14ac:dyDescent="0.15"/>
    <row r="488" ht="15.75" customHeight="1" x14ac:dyDescent="0.15"/>
    <row r="489" ht="15.75" customHeight="1" x14ac:dyDescent="0.15"/>
    <row r="490" ht="15.75" customHeight="1" x14ac:dyDescent="0.15"/>
    <row r="491" ht="15.75" customHeight="1" x14ac:dyDescent="0.15"/>
    <row r="492" ht="15.75" customHeight="1" x14ac:dyDescent="0.15"/>
    <row r="493" ht="15.75" customHeight="1" x14ac:dyDescent="0.15"/>
    <row r="494" ht="15.75" customHeight="1" x14ac:dyDescent="0.15"/>
    <row r="495" ht="15.75" customHeight="1" x14ac:dyDescent="0.15"/>
    <row r="496" ht="15.75" customHeight="1" x14ac:dyDescent="0.15"/>
    <row r="497" ht="15.75" customHeight="1" x14ac:dyDescent="0.15"/>
    <row r="498" ht="15.75" customHeight="1" x14ac:dyDescent="0.15"/>
    <row r="499" ht="15.75" customHeight="1" x14ac:dyDescent="0.15"/>
    <row r="500" ht="15.75" customHeight="1" x14ac:dyDescent="0.15"/>
    <row r="501" ht="15.75" customHeight="1" x14ac:dyDescent="0.15"/>
    <row r="502" ht="15.75" customHeight="1" x14ac:dyDescent="0.15"/>
    <row r="503" ht="15.75" customHeight="1" x14ac:dyDescent="0.15"/>
    <row r="504" ht="15.75" customHeight="1" x14ac:dyDescent="0.15"/>
    <row r="505" ht="15.75" customHeight="1" x14ac:dyDescent="0.15"/>
    <row r="506" ht="15.75" customHeight="1" x14ac:dyDescent="0.15"/>
    <row r="507" ht="15.75" customHeight="1" x14ac:dyDescent="0.15"/>
    <row r="508" ht="15.75" customHeight="1" x14ac:dyDescent="0.15"/>
    <row r="509" ht="15.75" customHeight="1" x14ac:dyDescent="0.15"/>
    <row r="510" ht="15.75" customHeight="1" x14ac:dyDescent="0.15"/>
    <row r="511" ht="15.75" customHeight="1" x14ac:dyDescent="0.15"/>
    <row r="512" ht="15.75" customHeight="1" x14ac:dyDescent="0.15"/>
    <row r="513" ht="15.75" customHeight="1" x14ac:dyDescent="0.15"/>
    <row r="514" ht="15.75" customHeight="1" x14ac:dyDescent="0.15"/>
    <row r="515" ht="15.75" customHeight="1" x14ac:dyDescent="0.15"/>
    <row r="516" ht="15.75" customHeight="1" x14ac:dyDescent="0.15"/>
    <row r="517" ht="15.75" customHeight="1" x14ac:dyDescent="0.15"/>
    <row r="518" ht="15.75" customHeight="1" x14ac:dyDescent="0.15"/>
    <row r="519" ht="15.75" customHeight="1" x14ac:dyDescent="0.15"/>
    <row r="520" ht="15.75" customHeight="1" x14ac:dyDescent="0.15"/>
    <row r="521" ht="15.75" customHeight="1" x14ac:dyDescent="0.15"/>
    <row r="522" ht="15.75" customHeight="1" x14ac:dyDescent="0.15"/>
    <row r="523" ht="15.75" customHeight="1" x14ac:dyDescent="0.15"/>
    <row r="524" ht="15.75" customHeight="1" x14ac:dyDescent="0.15"/>
    <row r="525" ht="15.75" customHeight="1" x14ac:dyDescent="0.15"/>
    <row r="526" ht="15.75" customHeight="1" x14ac:dyDescent="0.15"/>
    <row r="527" ht="15.75" customHeight="1" x14ac:dyDescent="0.15"/>
    <row r="528" ht="15.75" customHeight="1" x14ac:dyDescent="0.15"/>
    <row r="529" ht="15.75" customHeight="1" x14ac:dyDescent="0.15"/>
    <row r="530" ht="15.75" customHeight="1" x14ac:dyDescent="0.15"/>
    <row r="531" ht="15.75" customHeight="1" x14ac:dyDescent="0.15"/>
    <row r="532" ht="15.75" customHeight="1" x14ac:dyDescent="0.15"/>
    <row r="533" ht="15.75" customHeight="1" x14ac:dyDescent="0.15"/>
    <row r="534" ht="15.75" customHeight="1" x14ac:dyDescent="0.15"/>
    <row r="535" ht="15.75" customHeight="1" x14ac:dyDescent="0.15"/>
    <row r="536" ht="15.75" customHeight="1" x14ac:dyDescent="0.15"/>
    <row r="537" ht="15.75" customHeight="1" x14ac:dyDescent="0.15"/>
    <row r="538" ht="15.75" customHeight="1" x14ac:dyDescent="0.15"/>
    <row r="539" ht="15.75" customHeight="1" x14ac:dyDescent="0.15"/>
    <row r="540" ht="15.75" customHeight="1" x14ac:dyDescent="0.15"/>
    <row r="541" ht="15.75" customHeight="1" x14ac:dyDescent="0.15"/>
    <row r="542" ht="15.75" customHeight="1" x14ac:dyDescent="0.15"/>
    <row r="543" ht="15.75" customHeight="1" x14ac:dyDescent="0.15"/>
    <row r="544" ht="15.75" customHeight="1" x14ac:dyDescent="0.15"/>
    <row r="545" ht="15.75" customHeight="1" x14ac:dyDescent="0.15"/>
    <row r="546" ht="15.75" customHeight="1" x14ac:dyDescent="0.15"/>
    <row r="547" ht="15.75" customHeight="1" x14ac:dyDescent="0.15"/>
    <row r="548" ht="15.75" customHeight="1" x14ac:dyDescent="0.15"/>
    <row r="549" ht="15.75" customHeight="1" x14ac:dyDescent="0.15"/>
    <row r="550" ht="15.75" customHeight="1" x14ac:dyDescent="0.15"/>
    <row r="551" ht="15.75" customHeight="1" x14ac:dyDescent="0.15"/>
    <row r="552" ht="15.75" customHeight="1" x14ac:dyDescent="0.15"/>
    <row r="553" ht="15.75" customHeight="1" x14ac:dyDescent="0.15"/>
    <row r="554" ht="15.75" customHeight="1" x14ac:dyDescent="0.15"/>
    <row r="555" ht="15.75" customHeight="1" x14ac:dyDescent="0.15"/>
    <row r="556" ht="15.75" customHeight="1" x14ac:dyDescent="0.15"/>
    <row r="557" ht="15.75" customHeight="1" x14ac:dyDescent="0.15"/>
    <row r="558" ht="15.75" customHeight="1" x14ac:dyDescent="0.15"/>
    <row r="559" ht="15.75" customHeight="1" x14ac:dyDescent="0.15"/>
    <row r="560" ht="15.75" customHeight="1" x14ac:dyDescent="0.15"/>
    <row r="561" ht="15.75" customHeight="1" x14ac:dyDescent="0.15"/>
    <row r="562" ht="15.75" customHeight="1" x14ac:dyDescent="0.15"/>
    <row r="563" ht="15.75" customHeight="1" x14ac:dyDescent="0.15"/>
    <row r="564" ht="15.75" customHeight="1" x14ac:dyDescent="0.15"/>
    <row r="565" ht="15.75" customHeight="1" x14ac:dyDescent="0.15"/>
    <row r="566" ht="15.75" customHeight="1" x14ac:dyDescent="0.15"/>
    <row r="567" ht="15.75" customHeight="1" x14ac:dyDescent="0.15"/>
    <row r="568" ht="15.75" customHeight="1" x14ac:dyDescent="0.15"/>
    <row r="569" ht="15.75" customHeight="1" x14ac:dyDescent="0.15"/>
    <row r="570" ht="15.75" customHeight="1" x14ac:dyDescent="0.15"/>
    <row r="571" ht="15.75" customHeight="1" x14ac:dyDescent="0.15"/>
    <row r="572" ht="15.75" customHeight="1" x14ac:dyDescent="0.15"/>
    <row r="573" ht="15.75" customHeight="1" x14ac:dyDescent="0.15"/>
    <row r="574" ht="15.75" customHeight="1" x14ac:dyDescent="0.15"/>
    <row r="575" ht="15.75" customHeight="1" x14ac:dyDescent="0.15"/>
    <row r="576" ht="15.75" customHeight="1" x14ac:dyDescent="0.15"/>
    <row r="577" ht="15.75" customHeight="1" x14ac:dyDescent="0.15"/>
    <row r="578" ht="15.75" customHeight="1" x14ac:dyDescent="0.15"/>
    <row r="579" ht="15.75" customHeight="1" x14ac:dyDescent="0.15"/>
    <row r="580" ht="15.75" customHeight="1" x14ac:dyDescent="0.15"/>
    <row r="581" ht="15.75" customHeight="1" x14ac:dyDescent="0.15"/>
    <row r="582" ht="15.75" customHeight="1" x14ac:dyDescent="0.15"/>
    <row r="583" ht="15.75" customHeight="1" x14ac:dyDescent="0.15"/>
    <row r="584" ht="15.75" customHeight="1" x14ac:dyDescent="0.15"/>
    <row r="585" ht="15.75" customHeight="1" x14ac:dyDescent="0.15"/>
    <row r="586" ht="15.75" customHeight="1" x14ac:dyDescent="0.15"/>
    <row r="587" ht="15.75" customHeight="1" x14ac:dyDescent="0.15"/>
    <row r="588" ht="15.75" customHeight="1" x14ac:dyDescent="0.15"/>
    <row r="589" ht="15.75" customHeight="1" x14ac:dyDescent="0.15"/>
    <row r="590" ht="15.75" customHeight="1" x14ac:dyDescent="0.15"/>
    <row r="591" ht="15.75" customHeight="1" x14ac:dyDescent="0.15"/>
    <row r="592" ht="15.75" customHeight="1" x14ac:dyDescent="0.15"/>
    <row r="593" ht="15.75" customHeight="1" x14ac:dyDescent="0.15"/>
    <row r="594" ht="15.75" customHeight="1" x14ac:dyDescent="0.15"/>
    <row r="595" ht="15.75" customHeight="1" x14ac:dyDescent="0.15"/>
    <row r="596" ht="15.75" customHeight="1" x14ac:dyDescent="0.15"/>
    <row r="597" ht="15.75" customHeight="1" x14ac:dyDescent="0.15"/>
    <row r="598" ht="15.75" customHeight="1" x14ac:dyDescent="0.15"/>
    <row r="599" ht="15.75" customHeight="1" x14ac:dyDescent="0.15"/>
    <row r="600" ht="15.75" customHeight="1" x14ac:dyDescent="0.15"/>
    <row r="601" ht="15.75" customHeight="1" x14ac:dyDescent="0.15"/>
    <row r="602" ht="15.75" customHeight="1" x14ac:dyDescent="0.15"/>
    <row r="603" ht="15.75" customHeight="1" x14ac:dyDescent="0.15"/>
    <row r="604" ht="15.75" customHeight="1" x14ac:dyDescent="0.15"/>
    <row r="605" ht="15.75" customHeight="1" x14ac:dyDescent="0.15"/>
    <row r="606" ht="15.75" customHeight="1" x14ac:dyDescent="0.15"/>
    <row r="607" ht="15.75" customHeight="1" x14ac:dyDescent="0.15"/>
    <row r="608" ht="15.75" customHeight="1" x14ac:dyDescent="0.15"/>
    <row r="609" ht="15.75" customHeight="1" x14ac:dyDescent="0.15"/>
    <row r="610" ht="15.75" customHeight="1" x14ac:dyDescent="0.15"/>
    <row r="611" ht="15.75" customHeight="1" x14ac:dyDescent="0.15"/>
    <row r="612" ht="15.75" customHeight="1" x14ac:dyDescent="0.15"/>
    <row r="613" ht="15.75" customHeight="1" x14ac:dyDescent="0.15"/>
    <row r="614" ht="15.75" customHeight="1" x14ac:dyDescent="0.15"/>
    <row r="615" ht="15.75" customHeight="1" x14ac:dyDescent="0.15"/>
    <row r="616" ht="15.75" customHeight="1" x14ac:dyDescent="0.15"/>
    <row r="617" ht="15.75" customHeight="1" x14ac:dyDescent="0.15"/>
    <row r="618" ht="15.75" customHeight="1" x14ac:dyDescent="0.15"/>
    <row r="619" ht="15.75" customHeight="1" x14ac:dyDescent="0.15"/>
    <row r="620" ht="15.75" customHeight="1" x14ac:dyDescent="0.15"/>
    <row r="621" ht="15.75" customHeight="1" x14ac:dyDescent="0.15"/>
    <row r="622" ht="15.75" customHeight="1" x14ac:dyDescent="0.15"/>
    <row r="623" ht="15.75" customHeight="1" x14ac:dyDescent="0.15"/>
    <row r="624" ht="15.75" customHeight="1" x14ac:dyDescent="0.15"/>
    <row r="625" ht="15.75" customHeight="1" x14ac:dyDescent="0.15"/>
    <row r="626" ht="15.75" customHeight="1" x14ac:dyDescent="0.15"/>
    <row r="627" ht="15.75" customHeight="1" x14ac:dyDescent="0.15"/>
    <row r="628" ht="15.75" customHeight="1" x14ac:dyDescent="0.15"/>
    <row r="629" ht="15.75" customHeight="1" x14ac:dyDescent="0.15"/>
    <row r="630" ht="15.75" customHeight="1" x14ac:dyDescent="0.15"/>
    <row r="631" ht="15.75" customHeight="1" x14ac:dyDescent="0.15"/>
    <row r="632" ht="15.75" customHeight="1" x14ac:dyDescent="0.15"/>
    <row r="633" ht="15.75" customHeight="1" x14ac:dyDescent="0.15"/>
    <row r="634" ht="15.75" customHeight="1" x14ac:dyDescent="0.15"/>
    <row r="635" ht="15.75" customHeight="1" x14ac:dyDescent="0.15"/>
    <row r="636" ht="15.75" customHeight="1" x14ac:dyDescent="0.15"/>
    <row r="637" ht="15.75" customHeight="1" x14ac:dyDescent="0.15"/>
    <row r="638" ht="15.75" customHeight="1" x14ac:dyDescent="0.15"/>
    <row r="639" ht="15.75" customHeight="1" x14ac:dyDescent="0.15"/>
    <row r="640" ht="15.75" customHeight="1" x14ac:dyDescent="0.15"/>
    <row r="641" ht="15.75" customHeight="1" x14ac:dyDescent="0.15"/>
    <row r="642" ht="15.75" customHeight="1" x14ac:dyDescent="0.15"/>
    <row r="643" ht="15.75" customHeight="1" x14ac:dyDescent="0.15"/>
    <row r="644" ht="15.75" customHeight="1" x14ac:dyDescent="0.15"/>
    <row r="645" ht="15.75" customHeight="1" x14ac:dyDescent="0.15"/>
    <row r="646" ht="15.75" customHeight="1" x14ac:dyDescent="0.15"/>
    <row r="647" ht="15.75" customHeight="1" x14ac:dyDescent="0.15"/>
    <row r="648" ht="15.75" customHeight="1" x14ac:dyDescent="0.15"/>
    <row r="649" ht="15.75" customHeight="1" x14ac:dyDescent="0.15"/>
    <row r="650" ht="15.75" customHeight="1" x14ac:dyDescent="0.15"/>
    <row r="651" ht="15.75" customHeight="1" x14ac:dyDescent="0.15"/>
    <row r="652" ht="15.75" customHeight="1" x14ac:dyDescent="0.15"/>
    <row r="653" ht="15.75" customHeight="1" x14ac:dyDescent="0.15"/>
    <row r="654" ht="15.75" customHeight="1" x14ac:dyDescent="0.15"/>
    <row r="655" ht="15.75" customHeight="1" x14ac:dyDescent="0.15"/>
    <row r="656" ht="15.75" customHeight="1" x14ac:dyDescent="0.15"/>
    <row r="657" ht="15.75" customHeight="1" x14ac:dyDescent="0.15"/>
    <row r="658" ht="15.75" customHeight="1" x14ac:dyDescent="0.15"/>
    <row r="659" ht="15.75" customHeight="1" x14ac:dyDescent="0.15"/>
    <row r="660" ht="15.75" customHeight="1" x14ac:dyDescent="0.15"/>
    <row r="661" ht="15.75" customHeight="1" x14ac:dyDescent="0.15"/>
    <row r="662" ht="15.75" customHeight="1" x14ac:dyDescent="0.15"/>
    <row r="663" ht="15.75" customHeight="1" x14ac:dyDescent="0.15"/>
    <row r="664" ht="15.75" customHeight="1" x14ac:dyDescent="0.15"/>
    <row r="665" ht="15.75" customHeight="1" x14ac:dyDescent="0.15"/>
    <row r="666" ht="15.75" customHeight="1" x14ac:dyDescent="0.15"/>
    <row r="667" ht="15.75" customHeight="1" x14ac:dyDescent="0.15"/>
    <row r="668" ht="15.75" customHeight="1" x14ac:dyDescent="0.15"/>
    <row r="669" ht="15.75" customHeight="1" x14ac:dyDescent="0.15"/>
    <row r="670" ht="15.75" customHeight="1" x14ac:dyDescent="0.15"/>
    <row r="671" ht="15.75" customHeight="1" x14ac:dyDescent="0.15"/>
    <row r="672" ht="15.75" customHeight="1" x14ac:dyDescent="0.15"/>
    <row r="673" ht="15.75" customHeight="1" x14ac:dyDescent="0.15"/>
    <row r="674" ht="15.75" customHeight="1" x14ac:dyDescent="0.15"/>
    <row r="675" ht="15.75" customHeight="1" x14ac:dyDescent="0.15"/>
    <row r="676" ht="15.75" customHeight="1" x14ac:dyDescent="0.15"/>
    <row r="677" ht="15.75" customHeight="1" x14ac:dyDescent="0.15"/>
    <row r="678" ht="15.75" customHeight="1" x14ac:dyDescent="0.15"/>
    <row r="679" ht="15.75" customHeight="1" x14ac:dyDescent="0.15"/>
    <row r="680" ht="15.75" customHeight="1" x14ac:dyDescent="0.15"/>
    <row r="681" ht="15.75" customHeight="1" x14ac:dyDescent="0.15"/>
    <row r="682" ht="15.75" customHeight="1" x14ac:dyDescent="0.15"/>
    <row r="683" ht="15.75" customHeight="1" x14ac:dyDescent="0.15"/>
    <row r="684" ht="15.75" customHeight="1" x14ac:dyDescent="0.15"/>
    <row r="685" ht="15.75" customHeight="1" x14ac:dyDescent="0.15"/>
    <row r="686" ht="15.75" customHeight="1" x14ac:dyDescent="0.15"/>
    <row r="687" ht="15.75" customHeight="1" x14ac:dyDescent="0.15"/>
    <row r="688" ht="15.75" customHeight="1" x14ac:dyDescent="0.15"/>
    <row r="689" ht="15.75" customHeight="1" x14ac:dyDescent="0.15"/>
    <row r="690" ht="15.75" customHeight="1" x14ac:dyDescent="0.15"/>
    <row r="691" ht="15.75" customHeight="1" x14ac:dyDescent="0.15"/>
    <row r="692" ht="15.75" customHeight="1" x14ac:dyDescent="0.15"/>
    <row r="693" ht="15.75" customHeight="1" x14ac:dyDescent="0.15"/>
    <row r="694" ht="15.75" customHeight="1" x14ac:dyDescent="0.15"/>
    <row r="695" ht="15.75" customHeight="1" x14ac:dyDescent="0.15"/>
    <row r="696" ht="15.75" customHeight="1" x14ac:dyDescent="0.15"/>
    <row r="697" ht="15.75" customHeight="1" x14ac:dyDescent="0.15"/>
    <row r="698" ht="15.75" customHeight="1" x14ac:dyDescent="0.15"/>
    <row r="699" ht="15.75" customHeight="1" x14ac:dyDescent="0.15"/>
    <row r="700" ht="15.75" customHeight="1" x14ac:dyDescent="0.15"/>
    <row r="701" ht="15.75" customHeight="1" x14ac:dyDescent="0.15"/>
    <row r="702" ht="15.75" customHeight="1" x14ac:dyDescent="0.15"/>
    <row r="703" ht="15.75" customHeight="1" x14ac:dyDescent="0.15"/>
    <row r="704" ht="15.75" customHeight="1" x14ac:dyDescent="0.15"/>
    <row r="705" ht="15.75" customHeight="1" x14ac:dyDescent="0.15"/>
    <row r="706" ht="15.75" customHeight="1" x14ac:dyDescent="0.15"/>
    <row r="707" ht="15.75" customHeight="1" x14ac:dyDescent="0.15"/>
    <row r="708" ht="15.75" customHeight="1" x14ac:dyDescent="0.15"/>
    <row r="709" ht="15.75" customHeight="1" x14ac:dyDescent="0.15"/>
    <row r="710" ht="15.75" customHeight="1" x14ac:dyDescent="0.15"/>
    <row r="711" ht="15.75" customHeight="1" x14ac:dyDescent="0.15"/>
    <row r="712" ht="15.75" customHeight="1" x14ac:dyDescent="0.15"/>
    <row r="713" ht="15.75" customHeight="1" x14ac:dyDescent="0.15"/>
    <row r="714" ht="15.75" customHeight="1" x14ac:dyDescent="0.15"/>
    <row r="715" ht="15.75" customHeight="1" x14ac:dyDescent="0.15"/>
    <row r="716" ht="15.75" customHeight="1" x14ac:dyDescent="0.15"/>
    <row r="717" ht="15.75" customHeight="1" x14ac:dyDescent="0.15"/>
    <row r="718" ht="15.75" customHeight="1" x14ac:dyDescent="0.15"/>
    <row r="719" ht="15.75" customHeight="1" x14ac:dyDescent="0.15"/>
    <row r="720" ht="15.75" customHeight="1" x14ac:dyDescent="0.15"/>
    <row r="721" ht="15.75" customHeight="1" x14ac:dyDescent="0.15"/>
    <row r="722" ht="15.75" customHeight="1" x14ac:dyDescent="0.15"/>
    <row r="723" ht="15.75" customHeight="1" x14ac:dyDescent="0.15"/>
    <row r="724" ht="15.75" customHeight="1" x14ac:dyDescent="0.15"/>
    <row r="725" ht="15.75" customHeight="1" x14ac:dyDescent="0.15"/>
    <row r="726" ht="15.75" customHeight="1" x14ac:dyDescent="0.15"/>
    <row r="727" ht="15.75" customHeight="1" x14ac:dyDescent="0.15"/>
    <row r="728" ht="15.75" customHeight="1" x14ac:dyDescent="0.15"/>
    <row r="729" ht="15.75" customHeight="1" x14ac:dyDescent="0.15"/>
    <row r="730" ht="15.75" customHeight="1" x14ac:dyDescent="0.15"/>
    <row r="731" ht="15.75" customHeight="1" x14ac:dyDescent="0.15"/>
    <row r="732" ht="15.75" customHeight="1" x14ac:dyDescent="0.15"/>
    <row r="733" ht="15.75" customHeight="1" x14ac:dyDescent="0.15"/>
    <row r="734" ht="15.75" customHeight="1" x14ac:dyDescent="0.15"/>
    <row r="735" ht="15.75" customHeight="1" x14ac:dyDescent="0.15"/>
    <row r="736" ht="15.75" customHeight="1" x14ac:dyDescent="0.15"/>
    <row r="737" ht="15.75" customHeight="1" x14ac:dyDescent="0.15"/>
    <row r="738" ht="15.75" customHeight="1" x14ac:dyDescent="0.15"/>
    <row r="739" ht="15.75" customHeight="1" x14ac:dyDescent="0.15"/>
    <row r="740" ht="15.75" customHeight="1" x14ac:dyDescent="0.15"/>
    <row r="741" ht="15.75" customHeight="1" x14ac:dyDescent="0.15"/>
    <row r="742" ht="15.75" customHeight="1" x14ac:dyDescent="0.15"/>
    <row r="743" ht="15.75" customHeight="1" x14ac:dyDescent="0.15"/>
    <row r="744" ht="15.75" customHeight="1" x14ac:dyDescent="0.15"/>
    <row r="745" ht="15.75" customHeight="1" x14ac:dyDescent="0.15"/>
    <row r="746" ht="15.75" customHeight="1" x14ac:dyDescent="0.15"/>
    <row r="747" ht="15.75" customHeight="1" x14ac:dyDescent="0.15"/>
    <row r="748" ht="15.75" customHeight="1" x14ac:dyDescent="0.15"/>
    <row r="749" ht="15.75" customHeight="1" x14ac:dyDescent="0.15"/>
    <row r="750" ht="15.75" customHeight="1" x14ac:dyDescent="0.15"/>
    <row r="751" ht="15.75" customHeight="1" x14ac:dyDescent="0.15"/>
    <row r="752" ht="15.75" customHeight="1" x14ac:dyDescent="0.15"/>
    <row r="753" ht="15.75" customHeight="1" x14ac:dyDescent="0.15"/>
    <row r="754" ht="15.75" customHeight="1" x14ac:dyDescent="0.15"/>
    <row r="755" ht="15.75" customHeight="1" x14ac:dyDescent="0.15"/>
    <row r="756" ht="15.75" customHeight="1" x14ac:dyDescent="0.15"/>
    <row r="757" ht="15.75" customHeight="1" x14ac:dyDescent="0.15"/>
    <row r="758" ht="15.75" customHeight="1" x14ac:dyDescent="0.15"/>
    <row r="759" ht="15.75" customHeight="1" x14ac:dyDescent="0.15"/>
    <row r="760" ht="15.75" customHeight="1" x14ac:dyDescent="0.15"/>
    <row r="761" ht="15.75" customHeight="1" x14ac:dyDescent="0.15"/>
    <row r="762" ht="15.75" customHeight="1" x14ac:dyDescent="0.15"/>
    <row r="763" ht="15.75" customHeight="1" x14ac:dyDescent="0.15"/>
    <row r="764" ht="15.75" customHeight="1" x14ac:dyDescent="0.15"/>
    <row r="765" ht="15.75" customHeight="1" x14ac:dyDescent="0.15"/>
    <row r="766" ht="15.75" customHeight="1" x14ac:dyDescent="0.15"/>
    <row r="767" ht="15.75" customHeight="1" x14ac:dyDescent="0.15"/>
    <row r="768" ht="15.75" customHeight="1" x14ac:dyDescent="0.15"/>
    <row r="769" ht="15.75" customHeight="1" x14ac:dyDescent="0.15"/>
    <row r="770" ht="15.75" customHeight="1" x14ac:dyDescent="0.15"/>
    <row r="771" ht="15.75" customHeight="1" x14ac:dyDescent="0.15"/>
    <row r="772" ht="15.75" customHeight="1" x14ac:dyDescent="0.15"/>
    <row r="773" ht="15.75" customHeight="1" x14ac:dyDescent="0.15"/>
    <row r="774" ht="15.75" customHeight="1" x14ac:dyDescent="0.15"/>
    <row r="775" ht="15.75" customHeight="1" x14ac:dyDescent="0.15"/>
    <row r="776" ht="15.75" customHeight="1" x14ac:dyDescent="0.15"/>
    <row r="777" ht="15.75" customHeight="1" x14ac:dyDescent="0.15"/>
    <row r="778" ht="15.75" customHeight="1" x14ac:dyDescent="0.15"/>
    <row r="779" ht="15.75" customHeight="1" x14ac:dyDescent="0.15"/>
    <row r="780" ht="15.75" customHeight="1" x14ac:dyDescent="0.15"/>
    <row r="781" ht="15.75" customHeight="1" x14ac:dyDescent="0.15"/>
    <row r="782" ht="15.75" customHeight="1" x14ac:dyDescent="0.15"/>
    <row r="783" ht="15.75" customHeight="1" x14ac:dyDescent="0.15"/>
    <row r="784" ht="15.75" customHeight="1" x14ac:dyDescent="0.15"/>
    <row r="785" ht="15.75" customHeight="1" x14ac:dyDescent="0.15"/>
    <row r="786" ht="15.75" customHeight="1" x14ac:dyDescent="0.15"/>
    <row r="787" ht="15.75" customHeight="1" x14ac:dyDescent="0.15"/>
    <row r="788" ht="15.75" customHeight="1" x14ac:dyDescent="0.15"/>
    <row r="789" ht="15.75" customHeight="1" x14ac:dyDescent="0.15"/>
    <row r="790" ht="15.75" customHeight="1" x14ac:dyDescent="0.15"/>
    <row r="791" ht="15.75" customHeight="1" x14ac:dyDescent="0.15"/>
    <row r="792" ht="15.75" customHeight="1" x14ac:dyDescent="0.15"/>
    <row r="793" ht="15.75" customHeight="1" x14ac:dyDescent="0.15"/>
    <row r="794" ht="15.75" customHeight="1" x14ac:dyDescent="0.15"/>
    <row r="795" ht="15.75" customHeight="1" x14ac:dyDescent="0.15"/>
    <row r="796" ht="15.75" customHeight="1" x14ac:dyDescent="0.15"/>
    <row r="797" ht="15.75" customHeight="1" x14ac:dyDescent="0.15"/>
    <row r="798" ht="15.75" customHeight="1" x14ac:dyDescent="0.15"/>
    <row r="799" ht="15.75" customHeight="1" x14ac:dyDescent="0.15"/>
    <row r="800" ht="15.75" customHeight="1" x14ac:dyDescent="0.15"/>
    <row r="801" ht="15.75" customHeight="1" x14ac:dyDescent="0.15"/>
    <row r="802" ht="15.75" customHeight="1" x14ac:dyDescent="0.15"/>
    <row r="803" ht="15.75" customHeight="1" x14ac:dyDescent="0.15"/>
    <row r="804" ht="15.75" customHeight="1" x14ac:dyDescent="0.15"/>
    <row r="805" ht="15.75" customHeight="1" x14ac:dyDescent="0.15"/>
    <row r="806" ht="15.75" customHeight="1" x14ac:dyDescent="0.15"/>
    <row r="807" ht="15.75" customHeight="1" x14ac:dyDescent="0.15"/>
    <row r="808" ht="15.75" customHeight="1" x14ac:dyDescent="0.15"/>
    <row r="809" ht="15.75" customHeight="1" x14ac:dyDescent="0.15"/>
    <row r="810" ht="15.75" customHeight="1" x14ac:dyDescent="0.15"/>
    <row r="811" ht="15.75" customHeight="1" x14ac:dyDescent="0.15"/>
    <row r="812" ht="15.75" customHeight="1" x14ac:dyDescent="0.15"/>
    <row r="813" ht="15.75" customHeight="1" x14ac:dyDescent="0.15"/>
    <row r="814" ht="15.75" customHeight="1" x14ac:dyDescent="0.15"/>
    <row r="815" ht="15.75" customHeight="1" x14ac:dyDescent="0.15"/>
    <row r="816" ht="15.75" customHeight="1" x14ac:dyDescent="0.15"/>
    <row r="817" ht="15.75" customHeight="1" x14ac:dyDescent="0.15"/>
    <row r="818" ht="15.75" customHeight="1" x14ac:dyDescent="0.15"/>
    <row r="819" ht="15.75" customHeight="1" x14ac:dyDescent="0.15"/>
    <row r="820" ht="15.75" customHeight="1" x14ac:dyDescent="0.15"/>
    <row r="821" ht="15.75" customHeight="1" x14ac:dyDescent="0.15"/>
    <row r="822" ht="15.75" customHeight="1" x14ac:dyDescent="0.15"/>
    <row r="823" ht="15.75" customHeight="1" x14ac:dyDescent="0.15"/>
    <row r="824" ht="15.75" customHeight="1" x14ac:dyDescent="0.15"/>
    <row r="825" ht="15.75" customHeight="1" x14ac:dyDescent="0.15"/>
    <row r="826" ht="15.75" customHeight="1" x14ac:dyDescent="0.15"/>
    <row r="827" ht="15.75" customHeight="1" x14ac:dyDescent="0.15"/>
    <row r="828" ht="15.75" customHeight="1" x14ac:dyDescent="0.15"/>
    <row r="829" ht="15.75" customHeight="1" x14ac:dyDescent="0.15"/>
    <row r="830" ht="15.75" customHeight="1" x14ac:dyDescent="0.15"/>
    <row r="831" ht="15.75" customHeight="1" x14ac:dyDescent="0.15"/>
    <row r="832" ht="15.75" customHeight="1" x14ac:dyDescent="0.15"/>
    <row r="833" ht="15.75" customHeight="1" x14ac:dyDescent="0.15"/>
    <row r="834" ht="15.75" customHeight="1" x14ac:dyDescent="0.15"/>
    <row r="835" ht="15.75" customHeight="1" x14ac:dyDescent="0.15"/>
    <row r="836" ht="15.75" customHeight="1" x14ac:dyDescent="0.15"/>
    <row r="837" ht="15.75" customHeight="1" x14ac:dyDescent="0.15"/>
    <row r="838" ht="15.75" customHeight="1" x14ac:dyDescent="0.15"/>
    <row r="839" ht="15.75" customHeight="1" x14ac:dyDescent="0.15"/>
    <row r="840" ht="15.75" customHeight="1" x14ac:dyDescent="0.15"/>
    <row r="841" ht="15.75" customHeight="1" x14ac:dyDescent="0.15"/>
    <row r="842" ht="15.75" customHeight="1" x14ac:dyDescent="0.15"/>
    <row r="843" ht="15.75" customHeight="1" x14ac:dyDescent="0.15"/>
    <row r="844" ht="15.75" customHeight="1" x14ac:dyDescent="0.15"/>
    <row r="845" ht="15.75" customHeight="1" x14ac:dyDescent="0.15"/>
    <row r="846" ht="15.75" customHeight="1" x14ac:dyDescent="0.15"/>
    <row r="847" ht="15.75" customHeight="1" x14ac:dyDescent="0.15"/>
    <row r="848" ht="15.75" customHeight="1" x14ac:dyDescent="0.15"/>
    <row r="849" ht="15.75" customHeight="1" x14ac:dyDescent="0.15"/>
    <row r="850" ht="15.75" customHeight="1" x14ac:dyDescent="0.15"/>
    <row r="851" ht="15.75" customHeight="1" x14ac:dyDescent="0.15"/>
    <row r="852" ht="15.75" customHeight="1" x14ac:dyDescent="0.15"/>
    <row r="853" ht="15.75" customHeight="1" x14ac:dyDescent="0.15"/>
    <row r="854" ht="15.75" customHeight="1" x14ac:dyDescent="0.15"/>
    <row r="855" ht="15.75" customHeight="1" x14ac:dyDescent="0.15"/>
    <row r="856" ht="15.75" customHeight="1" x14ac:dyDescent="0.15"/>
    <row r="857" ht="15.75" customHeight="1" x14ac:dyDescent="0.15"/>
    <row r="858" ht="15.75" customHeight="1" x14ac:dyDescent="0.15"/>
    <row r="859" ht="15.75" customHeight="1" x14ac:dyDescent="0.15"/>
    <row r="860" ht="15.75" customHeight="1" x14ac:dyDescent="0.15"/>
    <row r="861" ht="15.75" customHeight="1" x14ac:dyDescent="0.15"/>
    <row r="862" ht="15.75" customHeight="1" x14ac:dyDescent="0.15"/>
    <row r="863" ht="15.75" customHeight="1" x14ac:dyDescent="0.15"/>
    <row r="864" ht="15.75" customHeight="1" x14ac:dyDescent="0.15"/>
    <row r="865" ht="15.75" customHeight="1" x14ac:dyDescent="0.15"/>
    <row r="866" ht="15.75" customHeight="1" x14ac:dyDescent="0.15"/>
    <row r="867" ht="15.75" customHeight="1" x14ac:dyDescent="0.15"/>
    <row r="868" ht="15.75" customHeight="1" x14ac:dyDescent="0.15"/>
    <row r="869" ht="15.75" customHeight="1" x14ac:dyDescent="0.15"/>
    <row r="870" ht="15.75" customHeight="1" x14ac:dyDescent="0.15"/>
    <row r="871" ht="15.75" customHeight="1" x14ac:dyDescent="0.15"/>
    <row r="872" ht="15.75" customHeight="1" x14ac:dyDescent="0.15"/>
    <row r="873" ht="15.75" customHeight="1" x14ac:dyDescent="0.15"/>
    <row r="874" ht="15.75" customHeight="1" x14ac:dyDescent="0.15"/>
    <row r="875" ht="15.75" customHeight="1" x14ac:dyDescent="0.15"/>
    <row r="876" ht="15.75" customHeight="1" x14ac:dyDescent="0.15"/>
    <row r="877" ht="15.75" customHeight="1" x14ac:dyDescent="0.15"/>
    <row r="878" ht="15.75" customHeight="1" x14ac:dyDescent="0.15"/>
    <row r="879" ht="15.75" customHeight="1" x14ac:dyDescent="0.15"/>
    <row r="880" ht="15.75" customHeight="1" x14ac:dyDescent="0.15"/>
    <row r="881" ht="15.75" customHeight="1" x14ac:dyDescent="0.15"/>
    <row r="882" ht="15.75" customHeight="1" x14ac:dyDescent="0.15"/>
    <row r="883" ht="15.75" customHeight="1" x14ac:dyDescent="0.15"/>
    <row r="884" ht="15.75" customHeight="1" x14ac:dyDescent="0.15"/>
    <row r="885" ht="15.75" customHeight="1" x14ac:dyDescent="0.15"/>
    <row r="886" ht="15.75" customHeight="1" x14ac:dyDescent="0.15"/>
    <row r="887" ht="15.75" customHeight="1" x14ac:dyDescent="0.15"/>
    <row r="888" ht="15.75" customHeight="1" x14ac:dyDescent="0.15"/>
    <row r="889" ht="15.75" customHeight="1" x14ac:dyDescent="0.15"/>
    <row r="890" ht="15.75" customHeight="1" x14ac:dyDescent="0.15"/>
    <row r="891" ht="15.75" customHeight="1" x14ac:dyDescent="0.15"/>
    <row r="892" ht="15.75" customHeight="1" x14ac:dyDescent="0.15"/>
    <row r="893" ht="15.75" customHeight="1" x14ac:dyDescent="0.15"/>
    <row r="894" ht="15.75" customHeight="1" x14ac:dyDescent="0.15"/>
    <row r="895" ht="15.75" customHeight="1" x14ac:dyDescent="0.15"/>
    <row r="896" ht="15.75" customHeight="1" x14ac:dyDescent="0.15"/>
    <row r="897" ht="15.75" customHeight="1" x14ac:dyDescent="0.15"/>
    <row r="898" ht="15.75" customHeight="1" x14ac:dyDescent="0.15"/>
    <row r="899" ht="15.75" customHeight="1" x14ac:dyDescent="0.15"/>
    <row r="900" ht="15.75" customHeight="1" x14ac:dyDescent="0.15"/>
    <row r="901" ht="15.75" customHeight="1" x14ac:dyDescent="0.15"/>
    <row r="902" ht="15.75" customHeight="1" x14ac:dyDescent="0.15"/>
    <row r="903" ht="15.75" customHeight="1" x14ac:dyDescent="0.15"/>
    <row r="904" ht="15.75" customHeight="1" x14ac:dyDescent="0.15"/>
    <row r="905" ht="15.75" customHeight="1" x14ac:dyDescent="0.15"/>
    <row r="906" ht="15.75" customHeight="1" x14ac:dyDescent="0.15"/>
    <row r="907" ht="15.75" customHeight="1" x14ac:dyDescent="0.15"/>
    <row r="908" ht="15.75" customHeight="1" x14ac:dyDescent="0.15"/>
    <row r="909" ht="15.75" customHeight="1" x14ac:dyDescent="0.15"/>
    <row r="910" ht="15.75" customHeight="1" x14ac:dyDescent="0.15"/>
    <row r="911" ht="15.75" customHeight="1" x14ac:dyDescent="0.15"/>
    <row r="912" ht="15.75" customHeight="1" x14ac:dyDescent="0.15"/>
    <row r="913" ht="15.75" customHeight="1" x14ac:dyDescent="0.15"/>
    <row r="914" ht="15.75" customHeight="1" x14ac:dyDescent="0.15"/>
    <row r="915" ht="15.75" customHeight="1" x14ac:dyDescent="0.15"/>
    <row r="916" ht="15.75" customHeight="1" x14ac:dyDescent="0.15"/>
    <row r="917" ht="15.75" customHeight="1" x14ac:dyDescent="0.15"/>
    <row r="918" ht="15.75" customHeight="1" x14ac:dyDescent="0.15"/>
    <row r="919" ht="15.75" customHeight="1" x14ac:dyDescent="0.15"/>
    <row r="920" ht="15.75" customHeight="1" x14ac:dyDescent="0.15"/>
    <row r="921" ht="15.75" customHeight="1" x14ac:dyDescent="0.15"/>
    <row r="922" ht="15.75" customHeight="1" x14ac:dyDescent="0.15"/>
    <row r="923" ht="15.75" customHeight="1" x14ac:dyDescent="0.15"/>
    <row r="924" ht="15.75" customHeight="1" x14ac:dyDescent="0.15"/>
    <row r="925" ht="15.75" customHeight="1" x14ac:dyDescent="0.15"/>
    <row r="926" ht="15.75" customHeight="1" x14ac:dyDescent="0.15"/>
    <row r="927" ht="15.75" customHeight="1" x14ac:dyDescent="0.15"/>
    <row r="928" ht="15.75" customHeight="1" x14ac:dyDescent="0.15"/>
    <row r="929" ht="15.75" customHeight="1" x14ac:dyDescent="0.15"/>
    <row r="930" ht="15.75" customHeight="1" x14ac:dyDescent="0.15"/>
    <row r="931" ht="15.75" customHeight="1" x14ac:dyDescent="0.15"/>
    <row r="932" ht="15.75" customHeight="1" x14ac:dyDescent="0.15"/>
    <row r="933" ht="15.75" customHeight="1" x14ac:dyDescent="0.15"/>
    <row r="934" ht="15.75" customHeight="1" x14ac:dyDescent="0.15"/>
    <row r="935" ht="15.75" customHeight="1" x14ac:dyDescent="0.15"/>
    <row r="936" ht="15.75" customHeight="1" x14ac:dyDescent="0.15"/>
    <row r="937" ht="15.75" customHeight="1" x14ac:dyDescent="0.15"/>
    <row r="938" ht="15.75" customHeight="1" x14ac:dyDescent="0.15"/>
    <row r="939" ht="15.75" customHeight="1" x14ac:dyDescent="0.15"/>
    <row r="940" ht="15.75" customHeight="1" x14ac:dyDescent="0.15"/>
    <row r="941" ht="15.75" customHeight="1" x14ac:dyDescent="0.15"/>
    <row r="942" ht="15.75" customHeight="1" x14ac:dyDescent="0.15"/>
    <row r="943" ht="15.75" customHeight="1" x14ac:dyDescent="0.15"/>
    <row r="944" ht="15.75" customHeight="1" x14ac:dyDescent="0.15"/>
    <row r="945" ht="15.75" customHeight="1" x14ac:dyDescent="0.15"/>
    <row r="946" ht="15.75" customHeight="1" x14ac:dyDescent="0.15"/>
    <row r="947" ht="15.75" customHeight="1" x14ac:dyDescent="0.15"/>
    <row r="948" ht="15.75" customHeight="1" x14ac:dyDescent="0.15"/>
    <row r="949" ht="15.75" customHeight="1" x14ac:dyDescent="0.15"/>
    <row r="950" ht="15.75" customHeight="1" x14ac:dyDescent="0.15"/>
    <row r="951" ht="15.75" customHeight="1" x14ac:dyDescent="0.15"/>
    <row r="952" ht="15.75" customHeight="1" x14ac:dyDescent="0.15"/>
    <row r="953" ht="15.75" customHeight="1" x14ac:dyDescent="0.15"/>
    <row r="954" ht="15.75" customHeight="1" x14ac:dyDescent="0.15"/>
    <row r="955" ht="15.75" customHeight="1" x14ac:dyDescent="0.15"/>
    <row r="956" ht="15.75" customHeight="1" x14ac:dyDescent="0.15"/>
    <row r="957" ht="15.75" customHeight="1" x14ac:dyDescent="0.15"/>
    <row r="958" ht="15.75" customHeight="1" x14ac:dyDescent="0.15"/>
    <row r="959" ht="15.75" customHeight="1" x14ac:dyDescent="0.15"/>
    <row r="960" ht="15.75" customHeight="1" x14ac:dyDescent="0.15"/>
    <row r="961" ht="15.75" customHeight="1" x14ac:dyDescent="0.15"/>
  </sheetData>
  <mergeCells count="64">
    <mergeCell ref="A45:F45"/>
    <mergeCell ref="A46:B46"/>
    <mergeCell ref="E46:F46"/>
    <mergeCell ref="A17:B17"/>
    <mergeCell ref="E41:F41"/>
    <mergeCell ref="A42:F42"/>
    <mergeCell ref="A36:F36"/>
    <mergeCell ref="A37:B37"/>
    <mergeCell ref="E37:F37"/>
    <mergeCell ref="A38:F38"/>
    <mergeCell ref="E39:F39"/>
    <mergeCell ref="A40:F40"/>
    <mergeCell ref="A41:B41"/>
    <mergeCell ref="A39:B39"/>
    <mergeCell ref="D17:D19"/>
    <mergeCell ref="E32:F33"/>
    <mergeCell ref="A6:F6"/>
    <mergeCell ref="A11:F11"/>
    <mergeCell ref="A8:B10"/>
    <mergeCell ref="C9:C10"/>
    <mergeCell ref="A7:F7"/>
    <mergeCell ref="C8:F8"/>
    <mergeCell ref="D9:D10"/>
    <mergeCell ref="E9:F10"/>
    <mergeCell ref="A1:F1"/>
    <mergeCell ref="A2:F2"/>
    <mergeCell ref="A3:F3"/>
    <mergeCell ref="A4:F4"/>
    <mergeCell ref="A5:F5"/>
    <mergeCell ref="A12:B12"/>
    <mergeCell ref="A18:B18"/>
    <mergeCell ref="A49:C49"/>
    <mergeCell ref="D49:F49"/>
    <mergeCell ref="A43:B43"/>
    <mergeCell ref="A44:B44"/>
    <mergeCell ref="E43:F44"/>
    <mergeCell ref="A47:F47"/>
    <mergeCell ref="A48:B48"/>
    <mergeCell ref="E48:F48"/>
    <mergeCell ref="A35:B35"/>
    <mergeCell ref="A34:F34"/>
    <mergeCell ref="E35:F35"/>
    <mergeCell ref="D32:D33"/>
    <mergeCell ref="A19:B19"/>
    <mergeCell ref="E12:F19"/>
    <mergeCell ref="A33:B33"/>
    <mergeCell ref="A31:F31"/>
    <mergeCell ref="A32:B32"/>
    <mergeCell ref="A30:B30"/>
    <mergeCell ref="E22:F30"/>
    <mergeCell ref="A25:B25"/>
    <mergeCell ref="A26:B26"/>
    <mergeCell ref="A27:B27"/>
    <mergeCell ref="A28:B28"/>
    <mergeCell ref="A29:B29"/>
    <mergeCell ref="A22:B22"/>
    <mergeCell ref="A13:B13"/>
    <mergeCell ref="A14:B14"/>
    <mergeCell ref="A15:B15"/>
    <mergeCell ref="A23:B23"/>
    <mergeCell ref="A24:B24"/>
    <mergeCell ref="A20:F20"/>
    <mergeCell ref="A16:B16"/>
    <mergeCell ref="A21:F21"/>
  </mergeCells>
  <conditionalFormatting sqref="D49:F49">
    <cfRule type="containsText" dxfId="6" priority="20" operator="containsText" text="INABILITADA">
      <formula>NOT(ISERROR(SEARCH(("INABILITADA"),(D49))))</formula>
    </cfRule>
  </conditionalFormatting>
  <conditionalFormatting sqref="E12">
    <cfRule type="beginsWith" dxfId="5" priority="14" operator="beginsWith" text="NO CUMPLE">
      <formula>LEFT((E12),LEN("NO CUMPLE"))=("NO CUMPLE")</formula>
    </cfRule>
    <cfRule type="colorScale" priority="15">
      <colorScale>
        <cfvo type="min"/>
        <cfvo type="percentile" val="50"/>
        <cfvo type="max"/>
        <color rgb="FFF8696B"/>
        <color theme="0"/>
        <color rgb="FF63BE7B"/>
      </colorScale>
    </cfRule>
  </conditionalFormatting>
  <conditionalFormatting sqref="E22">
    <cfRule type="containsText" dxfId="4" priority="17" operator="containsText" text="NO CUMPLE">
      <formula>NOT(ISERROR(SEARCH(("NO CUMPLE"),(E22))))</formula>
    </cfRule>
  </conditionalFormatting>
  <conditionalFormatting sqref="E43">
    <cfRule type="containsText" dxfId="3" priority="1" operator="containsText" text="NO CUMPLE">
      <formula>NOT(ISERROR(SEARCH(("NO CUMPLE"),(E43))))</formula>
    </cfRule>
  </conditionalFormatting>
  <conditionalFormatting sqref="E32:F33">
    <cfRule type="containsText" dxfId="2" priority="5" operator="containsText" text="NO CUMPLE">
      <formula>NOT(ISERROR(SEARCH("NO CUMPLE",E32)))</formula>
    </cfRule>
  </conditionalFormatting>
  <conditionalFormatting sqref="E35:F35 E37:F37 E39:F39">
    <cfRule type="containsText" dxfId="1" priority="19" operator="containsText" text="NO CUMPLE">
      <formula>NOT(ISERROR(SEARCH(("NO CUMPLE"),(E35))))</formula>
    </cfRule>
  </conditionalFormatting>
  <conditionalFormatting sqref="E41:F41">
    <cfRule type="containsText" dxfId="0" priority="2" operator="containsText" text="NO CUMPLE">
      <formula>NOT(ISERROR(SEARCH(("NO CUMPLE"),(E41))))</formula>
    </cfRule>
  </conditionalFormatting>
  <dataValidations count="1">
    <dataValidation type="list" allowBlank="1" showErrorMessage="1" sqref="C32:C33 C35 C37 C39 C48 C41 C12:C19 C22:C30 C43:C44 C46" xr:uid="{6AAD21A1-373A-470E-9F20-3DF1A41C0AF6}">
      <formula1>$S$11:$S$14</formula1>
    </dataValidation>
  </dataValidations>
  <printOptions horizontalCentered="1"/>
  <pageMargins left="0.25" right="0.25" top="0.75" bottom="0.75" header="0" footer="0"/>
  <pageSetup scale="55" fitToHeight="0" orientation="portrait" r:id="rId1"/>
  <rowBreaks count="2" manualBreakCount="2">
    <brk id="33" max="5" man="1"/>
    <brk id="41" max="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D5047-04A0-3C40-A94C-0E97AFF8B8BF}">
  <dimension ref="B1:K18"/>
  <sheetViews>
    <sheetView topLeftCell="A10" workbookViewId="0">
      <selection activeCell="D17" sqref="D17:E18"/>
    </sheetView>
  </sheetViews>
  <sheetFormatPr baseColWidth="10" defaultRowHeight="14" x14ac:dyDescent="0.15"/>
  <cols>
    <col min="2" max="3" width="34.5" customWidth="1"/>
    <col min="4" max="4" width="22.1640625" customWidth="1"/>
    <col min="5" max="5" width="22.5" customWidth="1"/>
    <col min="6" max="6" width="12.6640625" bestFit="1" customWidth="1"/>
    <col min="10" max="10" width="23.1640625" customWidth="1"/>
    <col min="11" max="11" width="13.33203125" customWidth="1"/>
  </cols>
  <sheetData>
    <row r="1" spans="2:11" x14ac:dyDescent="0.15">
      <c r="B1" s="146" t="s">
        <v>109</v>
      </c>
      <c r="C1" s="146"/>
      <c r="D1" s="146"/>
      <c r="E1" s="146"/>
      <c r="F1" s="146"/>
      <c r="G1" s="146"/>
      <c r="H1" s="146"/>
      <c r="I1" s="146"/>
      <c r="J1" s="146"/>
      <c r="K1" s="146"/>
    </row>
    <row r="2" spans="2:11" x14ac:dyDescent="0.15">
      <c r="B2" s="146"/>
      <c r="C2" s="146"/>
      <c r="D2" s="146"/>
      <c r="E2" s="146"/>
      <c r="F2" s="146"/>
      <c r="G2" s="146"/>
      <c r="H2" s="146"/>
      <c r="I2" s="146"/>
      <c r="J2" s="146"/>
      <c r="K2" s="146"/>
    </row>
    <row r="3" spans="2:11" ht="16" x14ac:dyDescent="0.2">
      <c r="B3" s="45" t="s">
        <v>62</v>
      </c>
      <c r="C3" s="40">
        <v>54953887</v>
      </c>
      <c r="D3" s="44"/>
      <c r="E3" s="44"/>
      <c r="F3" s="44"/>
      <c r="G3" s="44"/>
      <c r="H3" s="44"/>
      <c r="I3" s="44"/>
      <c r="J3" s="44"/>
    </row>
    <row r="4" spans="2:11" x14ac:dyDescent="0.15">
      <c r="B4" s="45" t="s">
        <v>63</v>
      </c>
      <c r="C4" s="37">
        <f>C3/1300000</f>
        <v>42.272220769230771</v>
      </c>
      <c r="D4" s="44"/>
      <c r="E4" s="44"/>
      <c r="F4" s="44"/>
      <c r="G4" s="44"/>
      <c r="H4" s="44"/>
      <c r="I4" s="44"/>
      <c r="J4" s="44"/>
    </row>
    <row r="5" spans="2:11" ht="18" x14ac:dyDescent="0.2">
      <c r="B5" s="56" t="s">
        <v>64</v>
      </c>
      <c r="C5" s="57" t="s">
        <v>61</v>
      </c>
      <c r="D5" s="44"/>
      <c r="E5" s="43"/>
      <c r="F5" s="44"/>
      <c r="G5" s="44"/>
      <c r="H5" s="44"/>
      <c r="I5" s="44"/>
      <c r="J5" s="44"/>
    </row>
    <row r="6" spans="2:11" ht="18" x14ac:dyDescent="0.2">
      <c r="B6" s="58"/>
      <c r="C6" s="58"/>
      <c r="D6" s="44"/>
      <c r="E6" s="44"/>
      <c r="F6" s="44"/>
      <c r="G6" s="44"/>
      <c r="H6" s="44"/>
      <c r="I6" s="44"/>
      <c r="J6" s="44"/>
      <c r="K6" s="44"/>
    </row>
    <row r="7" spans="2:11" x14ac:dyDescent="0.15">
      <c r="B7" s="145" t="s">
        <v>84</v>
      </c>
      <c r="C7" s="145"/>
      <c r="D7" s="145"/>
      <c r="E7" s="145"/>
      <c r="F7" s="145"/>
      <c r="G7" s="145"/>
      <c r="H7" s="145"/>
      <c r="I7" s="145"/>
      <c r="J7" s="145"/>
      <c r="K7" s="145"/>
    </row>
    <row r="8" spans="2:11" ht="95" customHeight="1" x14ac:dyDescent="0.15">
      <c r="B8" s="153" t="s">
        <v>85</v>
      </c>
      <c r="C8" s="154"/>
      <c r="D8" s="154"/>
      <c r="E8" s="154"/>
      <c r="F8" s="154"/>
      <c r="G8" s="154"/>
      <c r="H8" s="154"/>
      <c r="I8" s="154"/>
      <c r="J8" s="154"/>
      <c r="K8" s="154"/>
    </row>
    <row r="9" spans="2:11" ht="51" x14ac:dyDescent="0.15">
      <c r="B9" s="46" t="s">
        <v>65</v>
      </c>
      <c r="C9" s="46" t="s">
        <v>66</v>
      </c>
      <c r="D9" s="46" t="s">
        <v>70</v>
      </c>
      <c r="E9" s="54" t="s">
        <v>71</v>
      </c>
      <c r="F9" s="54" t="s">
        <v>72</v>
      </c>
      <c r="G9" s="46" t="s">
        <v>69</v>
      </c>
      <c r="H9" s="46" t="s">
        <v>73</v>
      </c>
      <c r="I9" s="46" t="s">
        <v>74</v>
      </c>
      <c r="J9" s="46" t="s">
        <v>68</v>
      </c>
      <c r="K9" s="52" t="s">
        <v>67</v>
      </c>
    </row>
    <row r="10" spans="2:11" ht="115" customHeight="1" x14ac:dyDescent="0.15">
      <c r="B10" s="48">
        <v>1</v>
      </c>
      <c r="C10" s="50"/>
      <c r="D10" s="47"/>
      <c r="E10" s="47"/>
      <c r="F10" s="61"/>
      <c r="G10" s="55">
        <f>F10/781242</f>
        <v>0</v>
      </c>
      <c r="H10" s="51"/>
      <c r="I10" s="51"/>
      <c r="J10" s="157" t="s">
        <v>116</v>
      </c>
      <c r="K10" s="53" t="s">
        <v>61</v>
      </c>
    </row>
    <row r="11" spans="2:11" ht="124" customHeight="1" x14ac:dyDescent="0.15">
      <c r="B11" s="48">
        <v>2</v>
      </c>
      <c r="C11" s="50"/>
      <c r="D11" s="47"/>
      <c r="E11" s="47"/>
      <c r="F11" s="49"/>
      <c r="G11" s="55">
        <f>F11/781242</f>
        <v>0</v>
      </c>
      <c r="H11" s="51"/>
      <c r="I11" s="51"/>
      <c r="J11" s="158"/>
      <c r="K11" s="53"/>
    </row>
    <row r="12" spans="2:11" ht="180" customHeight="1" x14ac:dyDescent="0.15">
      <c r="B12" s="48">
        <v>3</v>
      </c>
      <c r="C12" s="50"/>
      <c r="D12" s="47"/>
      <c r="E12" s="60"/>
      <c r="F12" s="62"/>
      <c r="G12" s="55">
        <f>F12/781242</f>
        <v>0</v>
      </c>
      <c r="H12" s="63"/>
      <c r="I12" s="63"/>
      <c r="J12" s="159"/>
      <c r="K12" s="53"/>
    </row>
    <row r="13" spans="2:11" ht="31" customHeight="1" x14ac:dyDescent="0.15">
      <c r="B13" s="155" t="s">
        <v>83</v>
      </c>
      <c r="C13" s="156"/>
      <c r="D13" s="156"/>
      <c r="E13" s="156"/>
      <c r="F13" s="156"/>
      <c r="G13" s="45">
        <f>SUM(G10:G12)</f>
        <v>0</v>
      </c>
    </row>
    <row r="16" spans="2:11" x14ac:dyDescent="0.15">
      <c r="B16" s="145" t="s">
        <v>75</v>
      </c>
      <c r="C16" s="145"/>
      <c r="D16" s="147" t="s">
        <v>76</v>
      </c>
      <c r="E16" s="148"/>
      <c r="F16" s="141"/>
      <c r="G16" s="142"/>
      <c r="H16" s="142"/>
      <c r="I16" s="142"/>
      <c r="J16" s="43"/>
      <c r="K16" s="43"/>
    </row>
    <row r="17" spans="2:9" ht="14" customHeight="1" x14ac:dyDescent="0.15">
      <c r="B17" s="143" t="s">
        <v>117</v>
      </c>
      <c r="C17" s="144"/>
      <c r="D17" s="149" t="s">
        <v>118</v>
      </c>
      <c r="E17" s="150"/>
      <c r="F17" s="143"/>
      <c r="G17" s="143"/>
      <c r="H17" s="143"/>
      <c r="I17" s="143"/>
    </row>
    <row r="18" spans="2:9" ht="69" customHeight="1" x14ac:dyDescent="0.15">
      <c r="B18" s="144"/>
      <c r="C18" s="144"/>
      <c r="D18" s="151"/>
      <c r="E18" s="152"/>
      <c r="F18" s="143"/>
      <c r="G18" s="143"/>
      <c r="H18" s="143"/>
      <c r="I18" s="143"/>
    </row>
  </sheetData>
  <mergeCells count="11">
    <mergeCell ref="F16:I16"/>
    <mergeCell ref="F17:I18"/>
    <mergeCell ref="B17:C18"/>
    <mergeCell ref="B16:C16"/>
    <mergeCell ref="B1:K2"/>
    <mergeCell ref="D16:E16"/>
    <mergeCell ref="D17:E18"/>
    <mergeCell ref="B7:K7"/>
    <mergeCell ref="B8:K8"/>
    <mergeCell ref="B13:F13"/>
    <mergeCell ref="J10:J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7D8A6-F005-9A48-BE89-13086CC6F988}">
  <dimension ref="B3:M9"/>
  <sheetViews>
    <sheetView topLeftCell="B1" workbookViewId="0">
      <selection activeCell="I16" sqref="I16"/>
    </sheetView>
  </sheetViews>
  <sheetFormatPr baseColWidth="10" defaultRowHeight="14" x14ac:dyDescent="0.15"/>
  <cols>
    <col min="2" max="2" width="14.1640625" customWidth="1"/>
    <col min="3" max="3" width="21.33203125" customWidth="1"/>
    <col min="4" max="4" width="32.5" customWidth="1"/>
    <col min="5" max="5" width="32.6640625" customWidth="1"/>
    <col min="6" max="6" width="14.33203125" customWidth="1"/>
    <col min="7" max="7" width="18.5" customWidth="1"/>
    <col min="8" max="8" width="20.83203125" customWidth="1"/>
    <col min="9" max="9" width="16.6640625" customWidth="1"/>
    <col min="10" max="11" width="15.83203125" customWidth="1"/>
    <col min="12" max="12" width="12.6640625" customWidth="1"/>
    <col min="13" max="13" width="16.33203125" customWidth="1"/>
  </cols>
  <sheetData>
    <row r="3" spans="2:13" x14ac:dyDescent="0.15">
      <c r="B3" s="160" t="s">
        <v>101</v>
      </c>
      <c r="C3" s="160"/>
      <c r="D3" s="160"/>
      <c r="E3" s="160"/>
      <c r="F3" s="160"/>
      <c r="G3" s="160"/>
      <c r="H3" s="160"/>
      <c r="I3" s="160"/>
      <c r="J3" s="160"/>
      <c r="K3" s="160"/>
      <c r="L3" s="160"/>
      <c r="M3" s="160"/>
    </row>
    <row r="4" spans="2:13" x14ac:dyDescent="0.15">
      <c r="B4" s="160"/>
      <c r="C4" s="160"/>
      <c r="D4" s="160"/>
      <c r="E4" s="160"/>
      <c r="F4" s="160"/>
      <c r="G4" s="160"/>
      <c r="H4" s="160"/>
      <c r="I4" s="160"/>
      <c r="J4" s="160"/>
      <c r="K4" s="160"/>
      <c r="L4" s="160"/>
      <c r="M4" s="160"/>
    </row>
    <row r="5" spans="2:13" x14ac:dyDescent="0.15">
      <c r="B5" s="160"/>
      <c r="C5" s="160"/>
      <c r="D5" s="160"/>
      <c r="E5" s="160"/>
      <c r="F5" s="160"/>
      <c r="G5" s="160"/>
      <c r="H5" s="160"/>
      <c r="I5" s="160"/>
      <c r="J5" s="160"/>
      <c r="K5" s="160"/>
      <c r="L5" s="160"/>
      <c r="M5" s="160"/>
    </row>
    <row r="6" spans="2:13" x14ac:dyDescent="0.15">
      <c r="B6" s="59"/>
      <c r="C6" s="59"/>
      <c r="D6" s="59"/>
      <c r="E6" s="59"/>
      <c r="F6" s="59"/>
      <c r="G6" s="59"/>
      <c r="H6" s="59"/>
      <c r="I6" s="59"/>
      <c r="J6" s="59"/>
      <c r="K6" s="59"/>
      <c r="L6" s="59"/>
      <c r="M6" s="59"/>
    </row>
    <row r="7" spans="2:13" ht="30" x14ac:dyDescent="0.15">
      <c r="B7" s="52" t="s">
        <v>86</v>
      </c>
      <c r="C7" s="52" t="s">
        <v>87</v>
      </c>
      <c r="D7" s="52" t="s">
        <v>88</v>
      </c>
      <c r="E7" s="52" t="s">
        <v>89</v>
      </c>
      <c r="F7" s="52" t="s">
        <v>108</v>
      </c>
      <c r="G7" s="52" t="s">
        <v>98</v>
      </c>
      <c r="H7" s="52" t="s">
        <v>99</v>
      </c>
      <c r="I7" s="52" t="s">
        <v>100</v>
      </c>
      <c r="J7" s="52" t="s">
        <v>89</v>
      </c>
      <c r="K7" s="52" t="s">
        <v>105</v>
      </c>
      <c r="L7" s="52" t="s">
        <v>67</v>
      </c>
      <c r="M7" s="52" t="s">
        <v>68</v>
      </c>
    </row>
    <row r="8" spans="2:13" ht="120" x14ac:dyDescent="0.15">
      <c r="B8" s="47" t="s">
        <v>94</v>
      </c>
      <c r="C8" s="47" t="s">
        <v>90</v>
      </c>
      <c r="D8" s="47" t="s">
        <v>95</v>
      </c>
      <c r="E8" s="47" t="s">
        <v>96</v>
      </c>
      <c r="F8" s="157" t="s">
        <v>119</v>
      </c>
      <c r="G8" s="47"/>
      <c r="H8" s="47"/>
      <c r="I8" s="47"/>
      <c r="J8" s="47"/>
      <c r="K8" s="47"/>
      <c r="L8" s="53" t="s">
        <v>61</v>
      </c>
      <c r="M8" s="157" t="s">
        <v>120</v>
      </c>
    </row>
    <row r="9" spans="2:13" ht="105" x14ac:dyDescent="0.15">
      <c r="B9" s="47" t="s">
        <v>91</v>
      </c>
      <c r="C9" s="47" t="s">
        <v>92</v>
      </c>
      <c r="D9" s="47" t="s">
        <v>93</v>
      </c>
      <c r="E9" s="47" t="s">
        <v>97</v>
      </c>
      <c r="F9" s="159"/>
      <c r="G9" s="47"/>
      <c r="H9" s="47"/>
      <c r="I9" s="64"/>
      <c r="J9" s="47"/>
      <c r="K9" s="47"/>
      <c r="L9" s="53" t="s">
        <v>61</v>
      </c>
      <c r="M9" s="159"/>
    </row>
  </sheetData>
  <mergeCells count="3">
    <mergeCell ref="B3:M5"/>
    <mergeCell ref="F8:F9"/>
    <mergeCell ref="M8:M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19E21BA-FBA9-43EB-81D0-4236F9C5273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DATOS</vt:lpstr>
      <vt:lpstr>CAPACIDAD JURIDICA</vt:lpstr>
      <vt:lpstr>CAPACIDAD TECNICA</vt:lpstr>
      <vt:lpstr>PERSONAL MINIMO</vt:lpstr>
      <vt:lpstr>'CAPACIDAD JURIDICA'!Área_de_impresión</vt:lpstr>
      <vt:lpstr>SIoNO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Mayra Epe</cp:lastModifiedBy>
  <cp:lastPrinted>2024-07-16T16:42:22Z</cp:lastPrinted>
  <dcterms:created xsi:type="dcterms:W3CDTF">2017-02-01T14:48:25Z</dcterms:created>
  <dcterms:modified xsi:type="dcterms:W3CDTF">2024-11-12T19:38:48Z</dcterms:modified>
</cp:coreProperties>
</file>