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0. CVP DMB LAURA RAMIREZ\PRESUPUESTOS\BILBABO\PRESUPUESTO INTERVENTORIA\15112024 PTO ADENDA PUBLICADA\"/>
    </mc:Choice>
  </mc:AlternateContent>
  <bookViews>
    <workbookView xWindow="-120" yWindow="-120" windowWidth="20730" windowHeight="11160"/>
  </bookViews>
  <sheets>
    <sheet name=".FORMULARIO 1-DETALLADO" sheetId="7" r:id="rId1"/>
    <sheet name="FORMULARIO1 - GLOBAL" sheetId="6"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0">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0">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0">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0">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0">Scheduled_Payment+Extra_Payment</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0">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0">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0">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0">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0">Scheduled_Payment+Extra_Payment</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0">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0">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0">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0">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0">Scheduled_Payment+Extra_Payment</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0">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0">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0">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0">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0">Scheduled_Payment+Extra_Payment</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 localSheetId="0">[2]!absc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0">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0">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0">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0">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0">Scheduled_Payment+Extra_Payment</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0">#REF!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0">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0">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0">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0">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0">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 localSheetId="0">[2]!absc</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 localSheetId="0">[2]!absc</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0">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 localSheetId="0">[2]!absc</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0">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 localSheetId="0">[2]!absc</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0">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 localSheetId="0">[2]!absc</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 localSheetId="0">#REF!</definedName>
    <definedName name="__APU221">#REF!</definedName>
    <definedName name="__APU465" localSheetId="0">[2]!absc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 localSheetId="0">IF([5]!Loan_Amount*[5]!Interest_Rate*[5]!Loan_Years*[5]!Loan_Start&gt;0,1,0)</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0">#REF!</definedName>
    <definedName name="__PJ50">#REF!</definedName>
    <definedName name="__pj51" localSheetId="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0">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0">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 localSheetId="0">#REF!</definedName>
    <definedName name="_APU221">#REF!</definedName>
    <definedName name="_APU3">#REF!</definedName>
    <definedName name="_APU465" localSheetId="0">[2]!absc</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xlnm._FilterDatabase" localSheetId="0" hidden="1">'.FORMULARIO 1-DETALLADO'!$C$10:$N$55</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 localSheetId="0">#REF!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 localSheetId="0">#REF!</definedName>
    <definedName name="_PJ50">#REF!</definedName>
    <definedName name="_pj51" localSheetId="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A_impresión_IM" localSheetId="0">#REF!</definedName>
    <definedName name="A_impresión_IM">#REF!</definedName>
    <definedName name="A000" localSheetId="0">[11]!absc</definedName>
    <definedName name="A000">[11]!absc</definedName>
    <definedName name="a2a" hidden="1">{"TAB1",#N/A,TRUE,"GENERAL";"TAB2",#N/A,TRUE,"GENERAL";"TAB3",#N/A,TRUE,"GENERAL";"TAB4",#N/A,TRUE,"GENERAL";"TAB5",#N/A,TRUE,"GENERAL"}</definedName>
    <definedName name="AA" localSheetId="0">[12]!absc</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 localSheetId="0">[14]!absc</definedName>
    <definedName name="absc">[15]!absc</definedName>
    <definedName name="absc_" localSheetId="0">[14]!absc</definedName>
    <definedName name="absc_">[16]!absc</definedName>
    <definedName name="absc_1" localSheetId="0">[14]!absc</definedName>
    <definedName name="absc_1">[16]!absc</definedName>
    <definedName name="absc1" localSheetId="0">#N/A</definedName>
    <definedName name="absc1">[17]!absc</definedName>
    <definedName name="ac">[8]Dimensiones!$B$8</definedName>
    <definedName name="Acarreo">[18]General!$N$12:$N$1485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[19]Informacion!$B$15</definedName>
    <definedName name="ADMINISTRADOR_VIAL__ARMANDO_SANCHEZ_SANCHEZ">[20]INDICMICROEMP!$A$20</definedName>
    <definedName name="ADMON">'[21]Formulario N° 4'!$F$129</definedName>
    <definedName name="adoc1" localSheetId="0">#N/A</definedName>
    <definedName name="adoc1">[17]!absc</definedName>
    <definedName name="ADOC125" localSheetId="0">[17]!absc</definedName>
    <definedName name="ADOC125">[17]!absc</definedName>
    <definedName name="adoq" localSheetId="0">#N/A</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 localSheetId="0">[22]!absc</definedName>
    <definedName name="alc">[23]!absc</definedName>
    <definedName name="ANCLAJE">'[24]MC SF GAVIONES'!#REF!</definedName>
    <definedName name="ANE">'[25]ANEXO 7'!#REF!</definedName>
    <definedName name="anscount" hidden="1">1</definedName>
    <definedName name="Antic">[26]BASES!$B$33</definedName>
    <definedName name="ANTICIPO">[27]BASES!$B$33</definedName>
    <definedName name="AÑO">[28]PRESUPUESTO!$D$13</definedName>
    <definedName name="AÑOWUIE">'[29]Res-Accide-10'!$R$2:$R$7</definedName>
    <definedName name="ao">#REF!</definedName>
    <definedName name="APU" localSheetId="0">#N/A</definedName>
    <definedName name="APU">[30]!absc</definedName>
    <definedName name="APU_directos">#REF!</definedName>
    <definedName name="APU221.1" localSheetId="0">#REF!</definedName>
    <definedName name="APU221.1">#REF!</definedName>
    <definedName name="APU221.2" localSheetId="0">#REF!</definedName>
    <definedName name="APU221.2">#REF!</definedName>
    <definedName name="APU5P" localSheetId="0">[2]!absc</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'[31]AC2-AG96'!#REF!</definedName>
    <definedName name="_xlnm.Print_Area" localSheetId="0">'.FORMULARIO 1-DETALLADO'!$A$1:$O$66</definedName>
    <definedName name="_xlnm.Print_Area" localSheetId="1">'FORMULARIO1 - GLOBAL'!$A$1:$I$27</definedName>
    <definedName name="_xlnm.Print_Area">#N/A</definedName>
    <definedName name="ARENA">[21]MATERIALES!$D$2</definedName>
    <definedName name="Arenag">#REF!</definedName>
    <definedName name="armuve">[0]!err</definedName>
    <definedName name="ARP">#REF!</definedName>
    <definedName name="articulos">[32]articulos!$A$2:$E$65536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'[33]5.2'!$D$21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'[34]ESTADO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'[35]ESTADO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 localSheetId="0">#REF!</definedName>
    <definedName name="C_">#REF!</definedName>
    <definedName name="CAB">#REF!</definedName>
    <definedName name="cadenero">#REF!</definedName>
    <definedName name="CANGURO">#REF!</definedName>
    <definedName name="CANT" localSheetId="0">#REF!</definedName>
    <definedName name="CANT">#REF!</definedName>
    <definedName name="Cantidad">#REF!</definedName>
    <definedName name="Car">[3]Datos!$B$11</definedName>
    <definedName name="CARGADOR">[21]EQUIPO!$D$10</definedName>
    <definedName name="CARGO">#REF!</definedName>
    <definedName name="CARLOS">[36]General!$N$12:$N$1485</definedName>
    <definedName name="CARRETERA">#REF!</definedName>
    <definedName name="CARRO">#REF!</definedName>
    <definedName name="CASA">[37]General!#REF!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 localSheetId="0">'[38]A. P. U.'!#REF!</definedName>
    <definedName name="CCCCCC">'[39]A. P. U.'!#REF!</definedName>
    <definedName name="ccto210" localSheetId="0">#REF!</definedName>
    <definedName name="ccto210">#REF!</definedName>
    <definedName name="cd">[40]Hoja1!$C$81</definedName>
    <definedName name="cdcdc" hidden="1">{"via1",#N/A,TRUE,"general";"via2",#N/A,TRUE,"general";"via3",#N/A,TRUE,"general"}</definedName>
    <definedName name="CDctrl">[26]CDItem!$G$8</definedName>
    <definedName name="ceerf" hidden="1">{"TAB1",#N/A,TRUE,"GENERAL";"TAB2",#N/A,TRUE,"GENERAL";"TAB3",#N/A,TRUE,"GENERAL";"TAB4",#N/A,TRUE,"GENERAL";"TAB5",#N/A,TRUE,"GENERAL"}</definedName>
    <definedName name="CEMENTO">[41]Insum!$A$3:$H$63</definedName>
    <definedName name="cesped">#REF!</definedName>
    <definedName name="CIRCUITOS">[42]Circuitos!$C$2:$C$891</definedName>
    <definedName name="clase">#REF!</definedName>
    <definedName name="CN">#REF!</definedName>
    <definedName name="co">#REF!</definedName>
    <definedName name="CODIGO">#REF!</definedName>
    <definedName name="COMPRE">#REF!</definedName>
    <definedName name="COMPRESOR">[21]EQUIPO!$D$5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[43]Transp.!$B$5:$E$19</definedName>
    <definedName name="COSTODIRECTO">#REF!</definedName>
    <definedName name="COSTOS">[44]TARIFAS!$A$1:$F$52</definedName>
    <definedName name="cp">#REF!</definedName>
    <definedName name="_xlnm.Criteria">'[31]AC2-AG96'!#REF!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[45]Hoja1!$A$1:$IV$65536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[46]Sanitario!$AC$9:$AD$9</definedName>
    <definedName name="dario">'[47]GPI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[48]CONT_ADI!#REF!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[28]PRESUPUESTO!$B$13</definedName>
    <definedName name="diego">#REF!</definedName>
    <definedName name="diego1">#REF!</definedName>
    <definedName name="DistanciasPRS7801">[49]Hoja1!$K$3:$L$55</definedName>
    <definedName name="DistanciasPRS9003">[49]Hoja1!$A$3:$B$52</definedName>
    <definedName name="DistanciasPRS9004">[49]Hoja1!$F$3:$G$33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[46]Sanitario!$AC$8:$AD$8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[46]Sanitario!$AC$7:$AD$7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 localSheetId="0">Scheduled_Payment+Extra_Payment</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[28]PRESUPUESTO!$E$7</definedName>
    <definedName name="el">#REF!</definedName>
    <definedName name="emanto">#REF!</definedName>
    <definedName name="emanto_51">#REF!</definedName>
    <definedName name="eme">[0]!err</definedName>
    <definedName name="EMPRESA">#REF!</definedName>
    <definedName name="End_Bal">#REF!</definedName>
    <definedName name="ENERO">[50]General!#REF!</definedName>
    <definedName name="ENEROA">[51]General!#REF!</definedName>
    <definedName name="ENTRADASP">#REF!</definedName>
    <definedName name="EPS">#REF!</definedName>
    <definedName name="EQUI">[14]EQUIPOS!$1:$1048576</definedName>
    <definedName name="EQUIPO" localSheetId="0">#REF!</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[52]TARIF2002!#REF!</definedName>
    <definedName name="ERROR5">[52]TARIF2002!#REF!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'[53]220.1'!$H$52</definedName>
    <definedName name="ESP320.1">'[54]320.1'!$H$52</definedName>
    <definedName name="ESP330.1">'[53]330.1'!$H$52</definedName>
    <definedName name="ESP330.2">'[54]330.2'!$H$52</definedName>
    <definedName name="ESP640.1.2">'[53]640.1.2'!$H$50</definedName>
    <definedName name="ESP673.1">'[53]673.1'!$H$49</definedName>
    <definedName name="ESP673.2">'[53]673.2'!$H$53</definedName>
    <definedName name="ESP700.1">'[54]700.1'!$H$52</definedName>
    <definedName name="ESPECIFICACION" localSheetId="0">#REF!</definedName>
    <definedName name="ESPECIFICACION">#REF!</definedName>
    <definedName name="Especificación" localSheetId="0">#REF!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[47]SKJ452!#REF!</definedName>
    <definedName name="Excel_BuiltIn_Print_Titles_10_51">#REF!</definedName>
    <definedName name="Excel_BuiltIn_Print_Titles_11">[47]ITA878!#REF!</definedName>
    <definedName name="Excel_BuiltIn_Print_Titles_11_51">#REF!</definedName>
    <definedName name="Excel_BuiltIn_Print_Titles_12">'[47]AEA-944'!#REF!</definedName>
    <definedName name="Excel_BuiltIn_Print_Titles_12_51">#REF!</definedName>
    <definedName name="Excel_BuiltIn_Print_Titles_13">'[47]DUB-823'!#REF!</definedName>
    <definedName name="Excel_BuiltIn_Print_Titles_13_51">#REF!</definedName>
    <definedName name="Excel_BuiltIn_Print_Titles_14">'[47]GPI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[47]XXJ617!#REF!</definedName>
    <definedName name="Excel_BuiltIn_Print_Titles_19_51">#REF!</definedName>
    <definedName name="Excel_BuiltIn_Print_Titles_20">#REF!</definedName>
    <definedName name="Excel_BuiltIn_Print_Titles_20_51">#REF!</definedName>
    <definedName name="Excel_BuiltIn_Print_Titles_21">[47]SNG_855!#REF!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'[47]VEA 374'!#REF!</definedName>
    <definedName name="Excel_BuiltIn_Print_Titles_5_51">#REF!</definedName>
    <definedName name="Excel_BuiltIn_Print_Titles_5_XX">'[47]VEA 374'!#REF!</definedName>
    <definedName name="Excel_BuiltIn_Print_Titles_5_XX_51">#REF!</definedName>
    <definedName name="Excel_BuiltIn_Print_Titles_6">#REF!</definedName>
    <definedName name="Excel_BuiltIn_Print_Titles_6_51">#REF!</definedName>
    <definedName name="Excel_BuiltIn_Print_Titles_7">[47]HFB024!#REF!</definedName>
    <definedName name="Excel_BuiltIn_Print_Titles_7_51">#REF!</definedName>
    <definedName name="Excel_BuiltIn_Print_Titles_8">#REF!</definedName>
    <definedName name="Excel_BuiltIn_Print_Titles_8_51">#REF!</definedName>
    <definedName name="Excel_BuiltIn_Print_Titles_9">[47]PAJ825!#REF!</definedName>
    <definedName name="Excel_BuiltIn_Print_Titles_9_51">#REF!</definedName>
    <definedName name="EXCROC">'[55]Análisis de precios'!$H$52</definedName>
    <definedName name="Extra_Pay">#REF!</definedName>
    <definedName name="fa">#REF!</definedName>
    <definedName name="FAC" hidden="1">#REF!</definedName>
    <definedName name="FACIL">[56]General!#REF!</definedName>
    <definedName name="FACTURADO">'[57]Itemes Renovación'!#REF!</definedName>
    <definedName name="fb">#REF!</definedName>
    <definedName name="fd" localSheetId="0">'[38]A. P. U.'!#REF!</definedName>
    <definedName name="fd">'[39]A.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[58]General!#REF!</definedName>
    <definedName name="fer">'[29]Res-Accide-10'!#REF!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+[59]Formular!$B$7:$G$71</definedName>
    <definedName name="FOTO">#REF!</definedName>
    <definedName name="FOTOS" localSheetId="0">[60]!absc</definedName>
    <definedName name="FOTOS">[60]!absc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[61]General!#REF!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[21]MATERIALES!$D$3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[62]BASE!$C$4:$H$255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[46]Sanitario!$AC$6:$AD$6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 localSheetId="0">#REF!</definedName>
    <definedName name="HOJA1">#REF!</definedName>
    <definedName name="HOJA8">#REF!</definedName>
    <definedName name="HORA2">'[63]Itemes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'[64]Itemes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d">#REF!</definedName>
    <definedName name="IF" localSheetId="0">'[39]A. P. U.'!#REF!</definedName>
    <definedName name="IF">'[39]A.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'[21]Formulario N° 4'!$F$130</definedName>
    <definedName name="INDI">#N/A</definedName>
    <definedName name="INDICE">'[14]INDICE ALFABETICO'!$1:$1048576</definedName>
    <definedName name="inf" localSheetId="0">#REF!</definedName>
    <definedName name="inf">#REF!</definedName>
    <definedName name="INFG">#REF!</definedName>
    <definedName name="Ing">#REF!</definedName>
    <definedName name="Inicio">[26]BASES!$E$26</definedName>
    <definedName name="Insumos_auxiliares">[65]Insumos!#REF!</definedName>
    <definedName name="Insumos_basicos">#REF!</definedName>
    <definedName name="int">[3]Datos!$B$16</definedName>
    <definedName name="Interest_Rate">#REF!</definedName>
    <definedName name="INV">#REF!</definedName>
    <definedName name="INV_11">'[66]PR 1'!$A$2:$N$655</definedName>
    <definedName name="io">#REF!</definedName>
    <definedName name="io0ioprhyi0i90ryi90">#REF!</definedName>
    <definedName name="IOUHH">[0]!err</definedName>
    <definedName name="ir">#REF!</definedName>
    <definedName name="irrigador">#REF!</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[67]INDICE!$A$3:$F$400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[68]General!#REF!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[69]General!#REF!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[70]items!$C$4:$J$247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 localSheetId="0">[12]!absc</definedName>
    <definedName name="La">[12]!absc</definedName>
    <definedName name="Last_Row">#N/A</definedName>
    <definedName name="LE">'[71]Listado de equipos'!$A$8:$A$39</definedName>
    <definedName name="lia">#REF!</definedName>
    <definedName name="LICITACION" localSheetId="0">#REF!</definedName>
    <definedName name="LICITACION">#REF!</definedName>
    <definedName name="LINA">[36]General!$N$12:$N$1485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[72]CONT_ADI!#REF!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[68]General!#REF!</definedName>
    <definedName name="lllllh" hidden="1">{"via1",#N/A,TRUE,"general";"via2",#N/A,TRUE,"general";"via3",#N/A,TRUE,"general"}</definedName>
    <definedName name="lllllllo" hidden="1">{"via1",#N/A,TRUE,"general";"via2",#N/A,TRUE,"general";"via3",#N/A,TRUE,"general"}</definedName>
    <definedName name="LM">'[71]Listado de materiales'!$A$5:$A$57</definedName>
    <definedName name="LÑP">#REF!</definedName>
    <definedName name="lo">#REF!</definedName>
    <definedName name="Loan_Amount">#REF!</definedName>
    <definedName name="Loan_Start">#REF!</definedName>
    <definedName name="Loan_Years">#REF!</definedName>
    <definedName name="loc">[73]INDICE!#REF!</definedName>
    <definedName name="LOCA" localSheetId="0">#N/A</definedName>
    <definedName name="LOCA">[30]!absc</definedName>
    <definedName name="LOCA1" localSheetId="0">#N/A</definedName>
    <definedName name="LOCA1">[30]!absc</definedName>
    <definedName name="LOCA2" localSheetId="0">[74]!absc</definedName>
    <definedName name="LOCA2">[74]!absc</definedName>
    <definedName name="LOCALIZACION">#REF!</definedName>
    <definedName name="LOCALIZACION_Y_REPLANTEO">#REF!</definedName>
    <definedName name="LOCALIZACIÓN_Y_REPLANTEO._ESTRUCTURAS" localSheetId="0">#REF!</definedName>
    <definedName name="LOCALIZACIÓN_Y_REPLANTEO._ESTRUCTURAS">[75]INDICE!#REF!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'[71]Listado de transportes'!$A$6:$A$10</definedName>
    <definedName name="lucy" hidden="1">{"TAB1",#N/A,TRUE,"GENERAL";"TAB2",#N/A,TRUE,"GENERAL";"TAB3",#N/A,TRUE,"GENERAL";"TAB4",#N/A,TRUE,"GENERAL";"TAB5",#N/A,TRUE,"GENERAL"}</definedName>
    <definedName name="lun">'[29]Res-Accide-10'!#REF!</definedName>
    <definedName name="LUNA">[13]General!#REF!</definedName>
    <definedName name="m">#REF!</definedName>
    <definedName name="MA">'[29]Res-Accide-10'!#REF!</definedName>
    <definedName name="maestro">#REF!</definedName>
    <definedName name="mafdsf" hidden="1">{"via1",#N/A,TRUE,"general";"via2",#N/A,TRUE,"general";"via3",#N/A,TRUE,"general"}</definedName>
    <definedName name="MAL">'[76]Estado Resumen'!#REF!&lt;2.5</definedName>
    <definedName name="MALO">'[77]ESTADO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[41]Insum!$A$68:$H$98</definedName>
    <definedName name="Maquinaria">#N/A</definedName>
    <definedName name="mar">'[29]Res-Accide-10'!#REF!</definedName>
    <definedName name="MARAVILLA" hidden="1">{"PRES REHAB ARM-PER POR ITEMS  KM A KM",#N/A,TRUE,"Rehabilitacion Arm-Per"}</definedName>
    <definedName name="marcela">[78]General!#REF!</definedName>
    <definedName name="maria">[78]General!#REF!</definedName>
    <definedName name="MARILUZ">[51]General!#REF!</definedName>
    <definedName name="MARINAS">[79]General!#REF!</definedName>
    <definedName name="martillo">#REF!</definedName>
    <definedName name="MARY">[78]General!#REF!</definedName>
    <definedName name="MARYLUZ" hidden="1">{"PRES REHAB ARM-PER POR ITEMS  KM A KM",#N/A,TRUE,"Rehabilitacion Arm-Per"}</definedName>
    <definedName name="marzito">[80]General!#REF!</definedName>
    <definedName name="MARZO">[13]General!#REF!</definedName>
    <definedName name="masor" hidden="1">{"via1",#N/A,TRUE,"general";"via2",#N/A,TRUE,"general";"via3",#N/A,TRUE,"general"}</definedName>
    <definedName name="MAT" localSheetId="0">#REF!</definedName>
    <definedName name="MAT">#REF!</definedName>
    <definedName name="mate">[14]MATERIALES!$1:$1048576</definedName>
    <definedName name="MATERIAL">#REF!</definedName>
    <definedName name="materiales">[81]materiales!$A$7:$A$1317</definedName>
    <definedName name="matriz">#REF!,#REF!</definedName>
    <definedName name="MATRIZRICS">'[82]RICS NUEVA HOJA DIARIA'!$A$1:$AB$42</definedName>
    <definedName name="MAX">[83]INDICE!$1:$1048576</definedName>
    <definedName name="MAYO">[13]General!#REF!</definedName>
    <definedName name="mdd" hidden="1">{"via1",#N/A,TRUE,"general";"via2",#N/A,TRUE,"general";"via3",#N/A,TRUE,"general"}</definedName>
    <definedName name="MEDARDO">[78]General!#REF!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[84]INDICE!$1:$1048576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'[71]Calculo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 localSheetId="0">#REF!</definedName>
    <definedName name="NOMBRE">#REF!</definedName>
    <definedName name="NOVIEMBRE" localSheetId="0">MATCH(0.01,[5]!End_Bal,-1)+1</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 localSheetId="0">#REF!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localSheetId="0"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[85]Otros!#REF!</definedName>
    <definedName name="OTRO">[14]OTROS!$1:$1048576</definedName>
    <definedName name="otros">[81]otros!$A$6:$A$1235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c">#REF!</definedName>
    <definedName name="PEPE">[0]!err</definedName>
    <definedName name="PERIODO">[86]CUMPLIMIENTO!$M$5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[26]BASES!$E$27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[27]BASES!$E$26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0">#REF!</definedName>
    <definedName name="PRE">#REF!</definedName>
    <definedName name="PRECIO">[87]PRECIOS!$A$5:$M$161</definedName>
    <definedName name="precios">#REF!</definedName>
    <definedName name="PREST">#REF!</definedName>
    <definedName name="PRESTACIONES">[73]Otros!$D$5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 localSheetId="0">#REF!</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[26]BASES!$B$31</definedName>
    <definedName name="PROG" hidden="1">#REF!</definedName>
    <definedName name="programainv">[0]!err</definedName>
    <definedName name="Proponente" localSheetId="0">#REF!</definedName>
    <definedName name="Proponente">#REF!</definedName>
    <definedName name="PROPUESTA2">#REF!</definedName>
    <definedName name="PRUEBA" localSheetId="0">[14]!absc</definedName>
    <definedName name="PRUEBA">[88]!absc</definedName>
    <definedName name="prueba1" localSheetId="0">[14]!absc</definedName>
    <definedName name="prueba1">[89]!absc</definedName>
    <definedName name="PRUEBA2" localSheetId="0">#REF!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[52]TARIF2002!#REF!</definedName>
    <definedName name="QE_TE">[52]TARIF2002!#REF!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[52]TARIF2002!#REF!</definedName>
    <definedName name="QI_TI">[52]TARIF2002!#REF!</definedName>
    <definedName name="QN">[52]TARIF2002!#REF!</definedName>
    <definedName name="QN_QI">[52]TARIF2002!#REF!</definedName>
    <definedName name="QNS">[90]TARIF2002!#REF!</definedName>
    <definedName name="QQ">#REF!</definedName>
    <definedName name="QQQ" localSheetId="0">DATE(YEAR([0]!Loan_Start),MONTH([0]!Loan_Start)+Payment_Number,DAY([0]!Loan_Start))</definedName>
    <definedName name="QQQ">DATE(YEAR(Loan_Start),MONTH(Loan_Start)+Payment_Number,DAY(Loan_Start))</definedName>
    <definedName name="qqqq" localSheetId="0">Scheduled_Payment+Extra_Payment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[91]EQUIPO!$D$14</definedName>
    <definedName name="RECURSOS">[59]Recursos!$A$6:$D$124</definedName>
    <definedName name="RED">[6]EST2!$AQ$2</definedName>
    <definedName name="REG">'[76]Estado Resumen'!#REF!&gt;2.5</definedName>
    <definedName name="rege" hidden="1">{"TAB1",#N/A,TRUE,"GENERAL";"TAB2",#N/A,TRUE,"GENERAL";"TAB3",#N/A,TRUE,"GENERAL";"TAB4",#N/A,TRUE,"GENERAL";"TAB5",#N/A,TRUE,"GENERAL"}</definedName>
    <definedName name="regional">[34]CARRETERAS!$A$2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'[77]ESTADO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 localSheetId="0">#REF!</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'[34]GENERALIDADES '!$E$9</definedName>
    <definedName name="resul">#REF!</definedName>
    <definedName name="RESUMEN">#REF!</definedName>
    <definedName name="Retenc">[26]BASES!$E$31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[92]items!$C$4:$J$248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[26]BASES!$E$41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[40]Hoja1!$F$60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[2]!absc</definedName>
    <definedName name="t">[2]!absc</definedName>
    <definedName name="t5t5" hidden="1">{"TAB1",#N/A,TRUE,"GENERAL";"TAB2",#N/A,TRUE,"GENERAL";"TAB3",#N/A,TRUE,"GENERAL";"TAB4",#N/A,TRUE,"GENERAL";"TAB5",#N/A,TRUE,"GENERAL"}</definedName>
    <definedName name="TAB">#REF!</definedName>
    <definedName name="TABLA" localSheetId="0">#REF!</definedName>
    <definedName name="TABLA">#REF!</definedName>
    <definedName name="TABLA_DE_CONTENIDO__A1">#REF!</definedName>
    <definedName name="tabla2">#REF!</definedName>
    <definedName name="TANQUE">#REF!</definedName>
    <definedName name="TARIFAS">[93]TARIFAS!$A$1:$F$52</definedName>
    <definedName name="tb">#REF!</definedName>
    <definedName name="tdy" hidden="1">{"TAB1",#N/A,TRUE,"GENERAL";"TAB2",#N/A,TRUE,"GENERAL";"TAB3",#N/A,TRUE,"GENERAL";"TAB4",#N/A,TRUE,"GENERAL";"TAB5",#N/A,TRUE,"GENERAL"}</definedName>
    <definedName name="TE">[52]TARIF2002!#REF!</definedName>
    <definedName name="TER">[0]!err</definedName>
    <definedName name="TERM">[0]!err</definedName>
    <definedName name="TÉRMINOS">[0]!err</definedName>
    <definedName name="TERR">[28]PRESUPUESTO!$I$7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[52]TARIF2002!#REF!</definedName>
    <definedName name="TIEMPO">[27]BASES!$E$27</definedName>
    <definedName name="tipov">#REF!</definedName>
    <definedName name="TIT">#REF!</definedName>
    <definedName name="TITU">#REF!</definedName>
    <definedName name="TITULO" localSheetId="0">#REF!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0">#REF!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[95]VrEqpBasica!$I$2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[96]Unitarios!$A$3:$D$13</definedName>
    <definedName name="Unitarios" localSheetId="0">#REF!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'[21]Formulario N° 4'!$F$131</definedName>
    <definedName name="UTL">[28]otros!$C$4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[37]General!#REF!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[21]EQUIPO!$D$27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 localSheetId="0">Scheduled_Payment+Extra_Payment</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'[29]Res-Accide-10'!#REF!</definedName>
    <definedName name="we">#REF!</definedName>
    <definedName name="WEFWE">'[29]Res-Accide-10'!#REF!</definedName>
    <definedName name="WER">'[29]Res-Accide-10'!$S$2:$S$7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'[29]Res-Accide-10'!#REF!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[97]INDICE!$1:$1048576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 localSheetId="0">[14]!absc</definedName>
    <definedName name="xxxxx">[98]!absc</definedName>
    <definedName name="xxxxxds" hidden="1">{"via1",#N/A,TRUE,"general";"via2",#N/A,TRUE,"general";"via3",#N/A,TRUE,"general"}</definedName>
    <definedName name="xxxxxx">#REF!</definedName>
    <definedName name="xxxxxxcxxxx" hidden="1">"C:\C-314\VOLUMENES\volfin4.mdb"</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ZXZV" hidden="1">{"via1",#N/A,TRUE,"general";"via2",#N/A,TRUE,"general";"via3",#N/A,TRUE,"general"}</definedName>
    <definedName name="Y" localSheetId="0">#N/A</definedName>
    <definedName name="Y">[30]!absc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 localSheetId="0">'[38]A. P. U.'!#REF!</definedName>
    <definedName name="ZZZZZZZZZZZ">'[39]A.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44" i="7" l="1"/>
  <c r="L45" i="7"/>
  <c r="L46" i="7" l="1"/>
  <c r="L47" i="7"/>
  <c r="L48" i="7"/>
  <c r="L31" i="7"/>
  <c r="L32" i="7"/>
  <c r="L30" i="7"/>
  <c r="L16" i="7"/>
  <c r="L17" i="7"/>
  <c r="L18" i="7"/>
  <c r="L19" i="7"/>
  <c r="L20" i="7"/>
  <c r="L21" i="7"/>
  <c r="L22" i="7"/>
  <c r="L23" i="7"/>
  <c r="L24" i="7"/>
  <c r="L15" i="7"/>
  <c r="L35" i="7" l="1"/>
  <c r="L37" i="7" s="1"/>
  <c r="L50" i="7"/>
  <c r="L52" i="7" l="1"/>
  <c r="L54" i="7" l="1"/>
  <c r="L55" i="7" s="1"/>
</calcChain>
</file>

<file path=xl/sharedStrings.xml><?xml version="1.0" encoding="utf-8"?>
<sst xmlns="http://schemas.openxmlformats.org/spreadsheetml/2006/main" count="104" uniqueCount="88">
  <si>
    <t>Código</t>
  </si>
  <si>
    <t>CCE-EICP-FM-70</t>
  </si>
  <si>
    <t>Versión</t>
  </si>
  <si>
    <t>FORMULARIO 1 - DETALLADO</t>
  </si>
  <si>
    <t>CANT.</t>
  </si>
  <si>
    <t>CARGO / OFICIO</t>
  </si>
  <si>
    <t>VALOR</t>
  </si>
  <si>
    <t>(1)</t>
  </si>
  <si>
    <t>(2)</t>
  </si>
  <si>
    <t>(3)</t>
  </si>
  <si>
    <t>(4)</t>
  </si>
  <si>
    <t xml:space="preserve">COSTOS DIRECTOS DE PERSONAL </t>
  </si>
  <si>
    <t>PERSONAL PROFESIONAL</t>
  </si>
  <si>
    <t>PERSONAL TÉCNICO</t>
  </si>
  <si>
    <t xml:space="preserve"> </t>
  </si>
  <si>
    <t>CONCEPTO</t>
  </si>
  <si>
    <t>UNIDAD</t>
  </si>
  <si>
    <t>COSTO</t>
  </si>
  <si>
    <t>($)</t>
  </si>
  <si>
    <t>(8)</t>
  </si>
  <si>
    <t>OTROS COSTOS DIRECTOS</t>
  </si>
  <si>
    <t>FIRMAS:</t>
  </si>
  <si>
    <t>Nombre y firma del representante legal del Proponente</t>
  </si>
  <si>
    <t>Nombre del Proponente</t>
  </si>
  <si>
    <t>FORMULARIO 1 - GLOBAL</t>
  </si>
  <si>
    <t>VALOR GLOBAL DE LA INTERVENTORÍA</t>
  </si>
  <si>
    <t>ÍTEM</t>
  </si>
  <si>
    <t xml:space="preserve">DESCRIPCIÓN </t>
  </si>
  <si>
    <t>VALOR OFERTA</t>
  </si>
  <si>
    <t>Valor del IVA</t>
  </si>
  <si>
    <t xml:space="preserve">Versión </t>
  </si>
  <si>
    <t xml:space="preserve">Formulario 1 - Formulario de presupuesto oficial -Interventoría de obra pública de infraestructura de transporte - versión 2 </t>
  </si>
  <si>
    <t>Formulario 1 - Formulario de presupuesto oficial -Interventoría de obra pública de infraestructura de transporte - versión 2</t>
  </si>
  <si>
    <t>Valor total de la propuesta</t>
  </si>
  <si>
    <r>
      <t xml:space="preserve">[La Entidad puede utilizar este Formulario para determinar las condiciones bajo las cuales los Proponentes presentarán su propuesta económica de forma global, sin perjuicio que puedan modificarlo o alleguen la oferta económica con un Formulario distinto. </t>
    </r>
    <r>
      <rPr>
        <b/>
        <u/>
        <sz val="9"/>
        <color rgb="FFFF0000"/>
        <rFont val="Arial"/>
        <family val="2"/>
      </rPr>
      <t>Es presentado a modo ilustrativo y como una sugerencia</t>
    </r>
    <r>
      <rPr>
        <b/>
        <sz val="9"/>
        <color rgb="FFFF0000"/>
        <rFont val="Arial"/>
        <family val="2"/>
      </rPr>
      <t>]</t>
    </r>
  </si>
  <si>
    <r>
      <t xml:space="preserve">[La Entidad puede utilizar este Formulario para determinar las condiciones bajo las cuales los Proponentes presentarán su propuesta económica de forma detallada, sin perjuicio que puedan modificarlo o alleguen la oferta económica con un Formulario distinto. </t>
    </r>
    <r>
      <rPr>
        <b/>
        <u/>
        <sz val="9"/>
        <color rgb="FFFF0000"/>
        <rFont val="Arial"/>
        <family val="2"/>
      </rPr>
      <t>Es presentado a modo ilustrativo y como una sugerencia</t>
    </r>
    <r>
      <rPr>
        <b/>
        <sz val="9"/>
        <color rgb="FFFF0000"/>
        <rFont val="Arial"/>
        <family val="2"/>
      </rPr>
      <t>]</t>
    </r>
  </si>
  <si>
    <t>DIRECTOR DE INTERVENTORÍA</t>
  </si>
  <si>
    <t>INGENIERO RESIDENTE - PROYECTO COMPLETO</t>
  </si>
  <si>
    <t>RESIDENTE SISOMA - SUBA</t>
  </si>
  <si>
    <t>ESPECIALISTA ESTRUCTURAS</t>
  </si>
  <si>
    <t>ESPECIALISTA URBANISTA E INNOVACIÓN</t>
  </si>
  <si>
    <t>ESPECIALISTA GEOTECNIA VIAL Y/O PAVIMENTOS</t>
  </si>
  <si>
    <t>ESPECIALISTA TRANSITO Y TRANSPORTE</t>
  </si>
  <si>
    <t>ESPECIALISTA HIDROSANITARIO</t>
  </si>
  <si>
    <t xml:space="preserve">ESPECIALISTA ELÉCTRICO </t>
  </si>
  <si>
    <t xml:space="preserve">PROFESIONAL SOCIAL </t>
  </si>
  <si>
    <t>DEDICACION</t>
  </si>
  <si>
    <t>APROPIACIÓN</t>
  </si>
  <si>
    <t>EJECUCIÓN</t>
  </si>
  <si>
    <t>DEDICACIÓN</t>
  </si>
  <si>
    <t>ENTREGA</t>
  </si>
  <si>
    <t>TERMINO DE APROPIACION</t>
  </si>
  <si>
    <t>TERMINO DE EJECUCIÓN</t>
  </si>
  <si>
    <t>TERMINO DE ENTREGA</t>
  </si>
  <si>
    <t>MES</t>
  </si>
  <si>
    <t>(5)</t>
  </si>
  <si>
    <t>(6)</t>
  </si>
  <si>
    <t>(7)</t>
  </si>
  <si>
    <t>TOPÓGRAFO SUBA</t>
  </si>
  <si>
    <t xml:space="preserve">INSPECTOR SST Y/O APOYO SST-MA
</t>
  </si>
  <si>
    <t>AUXILIAR DE TOPOGRAFIA</t>
  </si>
  <si>
    <t>TOTAL</t>
  </si>
  <si>
    <t>GASTOS OPERACIONALES</t>
  </si>
  <si>
    <t>ALQUILER MES EQUIPO DE TOPOGRAFIA (INCLUYE TRANSITO, NIVEL Y ELEMENTOIS COMPLEMENTARIOS)</t>
  </si>
  <si>
    <t xml:space="preserve">TARIFA MES - EQUIPO COMPLETO DE LABORATORIO - ESTUDIOS </t>
  </si>
  <si>
    <t>TARIFA MES - ALQUILER DE VEHICULO: CAMPERO, PICK-UP, CAMIONETA, CAMION O SIMILAR DE 1300cc A 2000cc DE CILINDRADA, MODELO 2014 A 2011. 75% DE LA TARIFA ESTABLECIDA. INCLUYE TODOS LOS COSTOS DE OPERACIÓN Y MANTENIMIENTO EXCEPTO EL SALARIO DEL CONDUCTOR</t>
  </si>
  <si>
    <t>TARIFA MES - GASTOS OFICINA (PAPELERIA, FOTOCOPIAS Y OTROS)</t>
  </si>
  <si>
    <t>GB</t>
  </si>
  <si>
    <t>PORTÁTILES - Procesador minimo: intel, Core i3 4005U, celeron o similar, Memoria RAM de 4 GB(2x2048 MB) Disco duro de 500gb a 7200 rpm Pantalla LED HP BrightView widescreen alta definición con 35,6 cm</t>
  </si>
  <si>
    <t>TERMINO</t>
  </si>
  <si>
    <t xml:space="preserve">TERMINO </t>
  </si>
  <si>
    <t xml:space="preserve">DEDICACIÓN </t>
  </si>
  <si>
    <t>TOPE MAXIMO</t>
  </si>
  <si>
    <t>SALARIO</t>
  </si>
  <si>
    <t>TOTAL ($)</t>
  </si>
  <si>
    <r>
      <t xml:space="preserve">SUBTOTAL COSTOS DE PERSONAL </t>
    </r>
    <r>
      <rPr>
        <b/>
        <sz val="10"/>
        <color theme="4" tint="-0.249977111117893"/>
        <rFont val="Arial"/>
        <family val="2"/>
      </rPr>
      <t>(10)</t>
    </r>
    <r>
      <rPr>
        <b/>
        <sz val="10"/>
        <rFont val="Arial"/>
        <family val="2"/>
      </rPr>
      <t xml:space="preserve"> </t>
    </r>
  </si>
  <si>
    <r>
      <t>FACTOR MULTIPLICADOR</t>
    </r>
    <r>
      <rPr>
        <b/>
        <sz val="10"/>
        <color indexed="12"/>
        <rFont val="Arial"/>
        <family val="2"/>
      </rPr>
      <t xml:space="preserve"> (11)</t>
    </r>
  </si>
  <si>
    <r>
      <t xml:space="preserve">SUBTOTAL COSTOS DE PERSONAL = (10) * (11) = </t>
    </r>
    <r>
      <rPr>
        <b/>
        <sz val="10"/>
        <color indexed="12"/>
        <rFont val="Arial"/>
        <family val="2"/>
      </rPr>
      <t xml:space="preserve">(A) </t>
    </r>
  </si>
  <si>
    <t>COSTOS OPERACIONALES (B)</t>
  </si>
  <si>
    <r>
      <t xml:space="preserve">IVA = 19% * (C+D) = </t>
    </r>
    <r>
      <rPr>
        <b/>
        <sz val="10"/>
        <color indexed="12"/>
        <rFont val="Arial"/>
        <family val="2"/>
      </rPr>
      <t>(E)</t>
    </r>
  </si>
  <si>
    <t>COSTO TOTAL INTERVENTORIA = (C) + (D)+(E)</t>
  </si>
  <si>
    <t>NOTA 1 : Los impuestos, tasas o contribuciones aplicables al tipo de contratación de consultoría e interventoría son los siguientes:
Retención en la Fuente.
ReteICA. 
Estampilla Universidad Distrital Fco José de Caldas. 
Estampilla Pro Cultura de Bogotá. 
Estampilla Pro Personas Mayores. 
Estampilla Universidad Pedagógica Nal.
ReteIVA
IVA.</t>
  </si>
  <si>
    <t>Valor Basico de Interventoria incluye cambio de Vigencia</t>
  </si>
  <si>
    <t>(1*2*3*4)+(1*2*5*6)+(1*2*7*8))</t>
  </si>
  <si>
    <t>(VALOR BASICO DE INTERVENTORIA) TOTAL COSTOS DE PERSONAL+ COSTOS OPERACIONALES = (A) + (B) = (C)</t>
  </si>
  <si>
    <t>NOTAS:</t>
  </si>
  <si>
    <t>AJUSTES POR CAMBIO DE VIGENCIA =(D)</t>
  </si>
  <si>
    <t>1, Las cantidades,dedicaciones, ajustes por cambio de vigencia y porcentaje de IVA no son ofertables.
2, Los valores totales se deben aproximar al peso, ya sea por exceso o por defecto, si la suma es mayor o menor a 50 centavos, lo anterior sin que sobrepase el valor total establecido en el presupuesto oficial
3,La revisión de fórmulas son responsabilidad del oferente.
4, El oferente debe entregar en su propuesta economica el FORMULARIO 1 - DETALLADO y el FORMULARIO 1 - GLOBAL.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</si>
</sst>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_(&quot;$&quot;\ * #,##0_);_(&quot;$&quot;\ * \(#,##0\);_(&quot;$&quot;\ * &quot;-&quot;??_);_(@_)"/>
    <numFmt numFmtId="173" formatCode="_(* #,##0_);_(* \(#,##0\);_(* &quot;-&quot;??_);_(@_)"/>
    <numFmt numFmtId="174" formatCode="0.0"/>
    <numFmt numFmtId="175" formatCode="_-&quot;$&quot;* #,##0.00_-;\-&quot;$&quot;* #,##0.00_-;_-&quot;$&quot;* &quot;-&quot;??_-;_-@_-"/>
    <numFmt numFmtId="176" formatCode="_-* #,##0\ _€_-;\-* #,##0\ _€_-;_-* &quot;-&quot;\ _€_-;_-@_-"/>
    <numFmt numFmtId="177" formatCode="_-* #,##0.00\ &quot;€&quot;_-;\-* #,##0.00\ &quot;€&quot;_-;_-* &quot;-&quot;??\ &quot;€&quot;_-;_-@_-"/>
    <numFmt numFmtId="178" formatCode="_-* #,##0.00\ _€_-;\-* #,##0.00\ _€_-;_-* &quot;-&quot;??\ _€_-;_-@_-"/>
    <numFmt numFmtId="179" formatCode="#,##0.0000"/>
    <numFmt numFmtId="180" formatCode="_([$€-2]* #,##0.00_);_([$€-2]* \(#,##0.00\);_([$€-2]* &quot;-&quot;??_)"/>
    <numFmt numFmtId="181" formatCode="0.0%"/>
    <numFmt numFmtId="182" formatCode="_ [$€-2]* #,##0.00_ ;_ [$€-2]* \-#,##0.00_ ;_ [$€-2]* &quot;-&quot;??_ "/>
    <numFmt numFmtId="183" formatCode="_ [$€-2]\ * #,##0.00_ ;_ [$€-2]\ * \-#,##0.00_ ;_ [$€-2]\ * &quot;-&quot;??_ "/>
    <numFmt numFmtId="184" formatCode="#,##0.0"/>
    <numFmt numFmtId="185" formatCode="_-* #,##0.00\ _$_-;\-* #,##0.00\ _$_-;_-* &quot;-&quot;??\ _$_-;_-@_-"/>
    <numFmt numFmtId="186" formatCode="0.00\ "/>
    <numFmt numFmtId="187" formatCode="#.00"/>
    <numFmt numFmtId="188" formatCode="_ * #,##0.0000_ ;_ * \-#,##0.0000_ ;_ * &quot;-&quot;??_ ;_ @_ "/>
    <numFmt numFmtId="189" formatCode="_-* #,##0.00000000000_-;\-* #,##0.00000000000_-;_-* &quot;-&quot;??_-;_-@_-"/>
    <numFmt numFmtId="190" formatCode="_-* #,##0.000_-;\-* #,##0.000_-;_-* &quot;-&quot;??_-;_-@_-"/>
    <numFmt numFmtId="191" formatCode="0.00000"/>
    <numFmt numFmtId="192" formatCode="#,##0.00\ ;\-#,##0.00\ ;&quot; -&quot;#\ ;@\ "/>
    <numFmt numFmtId="193" formatCode="_(* #,##0.0000_);_(* \(#,##0.0000\);_(* &quot;-&quot;????_);_(@_)"/>
    <numFmt numFmtId="194" formatCode="_-* #,##0.000\ _€_-;\-* #,##0.000\ _€_-;_-* &quot;-&quot;???\ _€_-;_-@_-"/>
    <numFmt numFmtId="195" formatCode="#,000"/>
    <numFmt numFmtId="196" formatCode="_ &quot;$&quot;\ * #,##0_ ;_ &quot;$&quot;\ * \-#,##0_ ;_ &quot;$&quot;\ * &quot;-&quot;_ ;_ @_ "/>
  </numFmts>
  <fonts count="65">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b/>
      <sz val="12"/>
      <color theme="1"/>
      <name val="Arial Narrow"/>
      <family val="2"/>
    </font>
    <font>
      <sz val="11"/>
      <color indexed="8"/>
      <name val="Calibri"/>
      <family val="2"/>
    </font>
    <font>
      <sz val="11"/>
      <color rgb="FF000000"/>
      <name val="Calibri"/>
      <family val="2"/>
    </font>
    <font>
      <b/>
      <sz val="9"/>
      <name val="Arial"/>
      <family val="2"/>
    </font>
    <font>
      <b/>
      <sz val="10"/>
      <name val="Arial"/>
      <family val="2"/>
    </font>
    <font>
      <b/>
      <sz val="10"/>
      <color theme="0"/>
      <name val="Arial"/>
      <family val="2"/>
    </font>
    <font>
      <sz val="8"/>
      <name val="Arial"/>
      <family val="2"/>
    </font>
    <font>
      <b/>
      <sz val="8"/>
      <name val="Arial"/>
      <family val="2"/>
    </font>
    <font>
      <sz val="10"/>
      <color indexed="8"/>
      <name val="Arial"/>
      <family val="2"/>
    </font>
    <font>
      <sz val="12"/>
      <name val="Arial"/>
      <family val="2"/>
    </font>
    <font>
      <sz val="11"/>
      <name val="Arial"/>
      <family val="2"/>
    </font>
    <font>
      <sz val="11"/>
      <color indexed="8"/>
      <name val="Arial"/>
      <family val="2"/>
    </font>
    <font>
      <b/>
      <sz val="11"/>
      <color indexed="12"/>
      <name val="Arial"/>
      <family val="2"/>
    </font>
    <font>
      <sz val="11"/>
      <color theme="1"/>
      <name val="Arial"/>
      <family val="2"/>
    </font>
    <font>
      <b/>
      <sz val="10"/>
      <color theme="1"/>
      <name val="Arial"/>
      <family val="2"/>
    </font>
    <font>
      <sz val="10"/>
      <color theme="1"/>
      <name val="Arial"/>
      <family val="2"/>
    </font>
    <font>
      <b/>
      <sz val="9"/>
      <color rgb="FFFF0000"/>
      <name val="Arial"/>
      <family val="2"/>
    </font>
    <font>
      <b/>
      <u/>
      <sz val="9"/>
      <color rgb="FFFF0000"/>
      <name val="Arial"/>
      <family val="2"/>
    </font>
    <font>
      <b/>
      <sz val="10"/>
      <color indexed="12"/>
      <name val="Arial"/>
      <family val="2"/>
    </font>
    <font>
      <b/>
      <u/>
      <sz val="10"/>
      <name val="Arial"/>
      <family val="2"/>
    </font>
    <font>
      <sz val="10"/>
      <color theme="1"/>
      <name val="Arial Narrow"/>
      <family val="2"/>
    </font>
    <font>
      <b/>
      <sz val="10"/>
      <name val="Arial Narrow"/>
      <family val="2"/>
    </font>
    <font>
      <b/>
      <sz val="10"/>
      <color theme="4"/>
      <name val="Arial"/>
      <family val="2"/>
    </font>
    <font>
      <b/>
      <sz val="10"/>
      <color theme="4" tint="-0.249977111117893"/>
      <name val="Arial"/>
      <family val="2"/>
    </font>
    <font>
      <sz val="10"/>
      <color indexed="8"/>
      <name val="MS Sans Serif"/>
      <family val="2"/>
    </font>
    <font>
      <sz val="7.95"/>
      <color indexed="8"/>
      <name val="Arial"/>
      <family val="2"/>
    </font>
    <font>
      <sz val="8"/>
      <name val="Garrison Light Sans"/>
    </font>
    <font>
      <sz val="8"/>
      <name val="Garrison Light Sans"/>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1"/>
      <color rgb="FF000000"/>
      <name val="Calibri"/>
      <family val="2"/>
      <charset val="1"/>
    </font>
    <font>
      <u/>
      <sz val="11"/>
      <color rgb="FF0000FF"/>
      <name val="Calibri"/>
      <family val="2"/>
      <charset val="1"/>
    </font>
    <font>
      <sz val="11"/>
      <color rgb="FF000000"/>
      <name val="Calibri"/>
      <family val="2"/>
      <charset val="204"/>
    </font>
    <font>
      <u/>
      <sz val="11"/>
      <color theme="10"/>
      <name val="Calibri"/>
      <family val="2"/>
      <scheme val="minor"/>
    </font>
    <font>
      <sz val="12"/>
      <color theme="1"/>
      <name val="Calibri"/>
      <family val="2"/>
      <scheme val="minor"/>
    </font>
    <font>
      <sz val="10"/>
      <color rgb="FF000000"/>
      <name val="Times New Roman"/>
      <family val="1"/>
    </font>
    <font>
      <sz val="11"/>
      <color indexed="8"/>
      <name val="Calibri"/>
      <family val="2"/>
      <charset val="1"/>
    </font>
    <font>
      <sz val="10"/>
      <color theme="1"/>
      <name val="Times New Roman"/>
      <family val="2"/>
    </font>
  </fonts>
  <fills count="2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s>
  <borders count="85">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style="thin">
        <color auto="1"/>
      </right>
      <top style="thin">
        <color auto="1"/>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dotted">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medium">
        <color indexed="64"/>
      </right>
      <top style="thin">
        <color indexed="64"/>
      </top>
      <bottom style="thin">
        <color indexed="64"/>
      </bottom>
      <diagonal/>
    </border>
  </borders>
  <cellStyleXfs count="5570">
    <xf numFmtId="0" fontId="0" fillId="0" borderId="0"/>
    <xf numFmtId="0" fontId="7" fillId="0" borderId="0"/>
    <xf numFmtId="0" fontId="7" fillId="0" borderId="0"/>
    <xf numFmtId="0" fontId="6" fillId="0" borderId="0"/>
    <xf numFmtId="0" fontId="7" fillId="0" borderId="0"/>
    <xf numFmtId="0" fontId="13" fillId="0" borderId="0" applyNumberFormat="0" applyFill="0" applyBorder="0" applyProtection="0">
      <alignment vertical="top"/>
    </xf>
    <xf numFmtId="0" fontId="12" fillId="0" borderId="0"/>
    <xf numFmtId="166" fontId="7" fillId="0" borderId="0" applyFont="0" applyFill="0" applyBorder="0" applyAlignment="0" applyProtection="0"/>
    <xf numFmtId="9" fontId="12" fillId="0" borderId="0" applyFont="0" applyFill="0" applyBorder="0" applyAlignment="0" applyProtection="0"/>
    <xf numFmtId="165" fontId="16" fillId="0" borderId="0" applyFont="0" applyFill="0" applyBorder="0" applyAlignment="0" applyProtection="0"/>
    <xf numFmtId="42" fontId="6" fillId="0" borderId="0" applyFont="0" applyFill="0" applyBorder="0" applyAlignment="0" applyProtection="0"/>
    <xf numFmtId="169" fontId="7" fillId="0" borderId="0" applyFont="0" applyFill="0" applyBorder="0" applyAlignment="0" applyProtection="0"/>
    <xf numFmtId="165" fontId="16" fillId="0" borderId="0" applyFont="0" applyFill="0" applyBorder="0" applyAlignment="0" applyProtection="0"/>
    <xf numFmtId="165" fontId="12" fillId="0" borderId="0" applyFont="0" applyFill="0" applyBorder="0" applyAlignment="0" applyProtection="0"/>
    <xf numFmtId="0" fontId="16" fillId="0" borderId="0"/>
    <xf numFmtId="0" fontId="7" fillId="0" borderId="0"/>
    <xf numFmtId="0" fontId="6" fillId="0" borderId="0"/>
    <xf numFmtId="0" fontId="7" fillId="0" borderId="0"/>
    <xf numFmtId="44" fontId="6" fillId="0" borderId="0" applyFont="0" applyFill="0" applyBorder="0" applyAlignment="0" applyProtection="0"/>
    <xf numFmtId="166" fontId="6" fillId="0" borderId="0" applyFont="0" applyFill="0" applyBorder="0" applyAlignment="0" applyProtection="0"/>
    <xf numFmtId="0" fontId="7" fillId="0" borderId="0"/>
    <xf numFmtId="166" fontId="5" fillId="0" borderId="0" applyFont="0" applyFill="0" applyBorder="0" applyAlignment="0" applyProtection="0"/>
    <xf numFmtId="0" fontId="5" fillId="0" borderId="0"/>
    <xf numFmtId="167" fontId="7" fillId="0" borderId="0" applyFont="0" applyFill="0" applyBorder="0" applyAlignment="0" applyProtection="0"/>
    <xf numFmtId="0" fontId="4" fillId="0" borderId="0"/>
    <xf numFmtId="0" fontId="7" fillId="0" borderId="0"/>
    <xf numFmtId="166" fontId="3" fillId="0" borderId="0" applyFont="0" applyFill="0" applyBorder="0" applyAlignment="0" applyProtection="0"/>
    <xf numFmtId="0" fontId="3" fillId="0" borderId="0"/>
    <xf numFmtId="164" fontId="17" fillId="0" borderId="0" applyFont="0" applyFill="0" applyBorder="0" applyAlignment="0" applyProtection="0"/>
    <xf numFmtId="166" fontId="17" fillId="0" borderId="0" applyFont="0" applyFill="0" applyBorder="0" applyAlignment="0" applyProtection="0"/>
    <xf numFmtId="170"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1" fontId="7"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0" fontId="1" fillId="0" borderId="0"/>
    <xf numFmtId="165" fontId="1" fillId="0" borderId="0" applyFont="0" applyFill="0" applyBorder="0" applyAlignment="0" applyProtection="0"/>
    <xf numFmtId="9" fontId="1" fillId="0" borderId="0" applyFont="0" applyFill="0" applyBorder="0" applyAlignment="0" applyProtection="0"/>
    <xf numFmtId="180" fontId="7" fillId="0" borderId="0" applyFont="0" applyFill="0" applyBorder="0" applyAlignment="0" applyProtection="0"/>
    <xf numFmtId="0" fontId="39" fillId="0" borderId="0"/>
    <xf numFmtId="0" fontId="39" fillId="0" borderId="0"/>
    <xf numFmtId="9" fontId="40" fillId="0" borderId="0" applyFont="0" applyFill="0" applyBorder="0" applyAlignment="0" applyProtection="0"/>
    <xf numFmtId="44" fontId="7" fillId="0" borderId="0" applyFont="0" applyFill="0" applyBorder="0" applyAlignment="0" applyProtection="0"/>
    <xf numFmtId="0" fontId="7" fillId="0" borderId="0" applyAlignment="0"/>
    <xf numFmtId="9" fontId="7" fillId="0" borderId="0" applyFont="0" applyFill="0" applyBorder="0" applyAlignment="0" applyProtection="0"/>
    <xf numFmtId="0" fontId="7" fillId="0" borderId="0"/>
    <xf numFmtId="40" fontId="41" fillId="0" borderId="0">
      <alignment horizontal="center"/>
    </xf>
    <xf numFmtId="40" fontId="42" fillId="0" borderId="0">
      <alignment horizontal="center"/>
    </xf>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43" fillId="17" borderId="0" applyNumberFormat="0" applyBorder="0" applyAlignment="0" applyProtection="0"/>
    <xf numFmtId="0" fontId="43" fillId="14" borderId="0" applyNumberFormat="0" applyBorder="0" applyAlignment="0" applyProtection="0"/>
    <xf numFmtId="0" fontId="43" fillId="15" borderId="0" applyNumberFormat="0" applyBorder="0" applyAlignment="0" applyProtection="0"/>
    <xf numFmtId="0" fontId="43" fillId="18" borderId="0" applyNumberFormat="0" applyBorder="0" applyAlignment="0" applyProtection="0"/>
    <xf numFmtId="0" fontId="43" fillId="19" borderId="0" applyNumberFormat="0" applyBorder="0" applyAlignment="0" applyProtection="0"/>
    <xf numFmtId="0" fontId="43" fillId="20" borderId="0" applyNumberFormat="0" applyBorder="0" applyAlignment="0" applyProtection="0"/>
    <xf numFmtId="0" fontId="43" fillId="21" borderId="0" applyNumberFormat="0" applyBorder="0" applyAlignment="0" applyProtection="0"/>
    <xf numFmtId="0" fontId="43" fillId="22" borderId="0" applyNumberFormat="0" applyBorder="0" applyAlignment="0" applyProtection="0"/>
    <xf numFmtId="0" fontId="43" fillId="23" borderId="0" applyNumberFormat="0" applyBorder="0" applyAlignment="0" applyProtection="0"/>
    <xf numFmtId="0" fontId="43" fillId="18" borderId="0" applyNumberFormat="0" applyBorder="0" applyAlignment="0" applyProtection="0"/>
    <xf numFmtId="0" fontId="43" fillId="19" borderId="0" applyNumberFormat="0" applyBorder="0" applyAlignment="0" applyProtection="0"/>
    <xf numFmtId="0" fontId="43" fillId="24" borderId="0" applyNumberFormat="0" applyBorder="0" applyAlignment="0" applyProtection="0"/>
    <xf numFmtId="0" fontId="44" fillId="8" borderId="0" applyNumberFormat="0" applyBorder="0" applyAlignment="0" applyProtection="0"/>
    <xf numFmtId="0" fontId="45" fillId="25" borderId="67" applyNumberFormat="0" applyAlignment="0" applyProtection="0"/>
    <xf numFmtId="0" fontId="46" fillId="26" borderId="68" applyNumberFormat="0" applyAlignment="0" applyProtection="0"/>
    <xf numFmtId="182" fontId="7" fillId="0" borderId="0" applyFont="0" applyFill="0" applyBorder="0" applyAlignment="0" applyProtection="0"/>
    <xf numFmtId="183" fontId="7" fillId="0" borderId="0" applyFont="0" applyFill="0" applyBorder="0" applyAlignment="0" applyProtection="0"/>
    <xf numFmtId="184"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0" fontId="7" fillId="0" borderId="0"/>
    <xf numFmtId="0" fontId="47" fillId="0" borderId="0" applyNumberFormat="0" applyFill="0" applyBorder="0" applyAlignment="0" applyProtection="0"/>
    <xf numFmtId="0" fontId="48" fillId="9" borderId="0" applyNumberFormat="0" applyBorder="0" applyAlignment="0" applyProtection="0"/>
    <xf numFmtId="0" fontId="49" fillId="0" borderId="69" applyNumberFormat="0" applyFill="0" applyAlignment="0" applyProtection="0"/>
    <xf numFmtId="0" fontId="50" fillId="0" borderId="70" applyNumberFormat="0" applyFill="0" applyAlignment="0" applyProtection="0"/>
    <xf numFmtId="0" fontId="51" fillId="0" borderId="71" applyNumberFormat="0" applyFill="0" applyAlignment="0" applyProtection="0"/>
    <xf numFmtId="0" fontId="51" fillId="0" borderId="0" applyNumberFormat="0" applyFill="0" applyBorder="0" applyAlignment="0" applyProtection="0"/>
    <xf numFmtId="0" fontId="52" fillId="12" borderId="67" applyNumberFormat="0" applyAlignment="0" applyProtection="0"/>
    <xf numFmtId="0" fontId="53" fillId="0" borderId="72" applyNumberFormat="0" applyFill="0" applyAlignment="0" applyProtection="0"/>
    <xf numFmtId="0"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0"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0"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0"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0"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0" fontId="7" fillId="0" borderId="0" applyFont="0" applyFill="0" applyBorder="0" applyAlignment="0" applyProtection="0"/>
    <xf numFmtId="167" fontId="7"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78" fontId="7"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67"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78"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43"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88" fontId="7" fillId="0" borderId="0" applyFont="0" applyFill="0" applyBorder="0" applyAlignment="0" applyProtection="0"/>
    <xf numFmtId="167" fontId="7" fillId="0" borderId="0" applyFont="0" applyFill="0" applyBorder="0" applyAlignment="0" applyProtection="0"/>
    <xf numFmtId="188" fontId="7" fillId="0" borderId="0" applyFont="0" applyFill="0" applyBorder="0" applyAlignment="0" applyProtection="0"/>
    <xf numFmtId="167" fontId="7" fillId="0" borderId="0" applyFont="0" applyFill="0" applyBorder="0" applyAlignment="0" applyProtection="0"/>
    <xf numFmtId="188" fontId="7" fillId="0" borderId="0" applyFont="0" applyFill="0" applyBorder="0" applyAlignment="0" applyProtection="0"/>
    <xf numFmtId="167"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0" fontId="7"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90"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9" fontId="7" fillId="0" borderId="0" applyFont="0" applyFill="0" applyBorder="0" applyAlignment="0" applyProtection="0"/>
    <xf numFmtId="181" fontId="16" fillId="0" borderId="0" applyFont="0" applyFill="0" applyBorder="0" applyAlignment="0" applyProtection="0"/>
    <xf numFmtId="181" fontId="16"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89"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0"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67"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0" fontId="7"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7" fontId="16" fillId="0" borderId="0" applyFont="0" applyFill="0" applyBorder="0" applyAlignment="0" applyProtection="0"/>
    <xf numFmtId="187" fontId="16"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0" fontId="7" fillId="0" borderId="0" applyFont="0" applyFill="0" applyBorder="0" applyAlignment="0" applyProtection="0"/>
    <xf numFmtId="189" fontId="7" fillId="0" borderId="0" applyFont="0" applyFill="0" applyBorder="0" applyAlignment="0" applyProtection="0"/>
    <xf numFmtId="191" fontId="7" fillId="0" borderId="0" applyFont="0" applyFill="0" applyBorder="0" applyAlignment="0" applyProtection="0"/>
    <xf numFmtId="167"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78"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92" fontId="7"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applyFont="0" applyFill="0" applyBorder="0" applyAlignment="0" applyProtection="0"/>
    <xf numFmtId="167" fontId="7" fillId="0" borderId="0" applyFont="0" applyFill="0" applyBorder="0" applyAlignment="0" applyProtection="0"/>
    <xf numFmtId="0" fontId="7" fillId="0" borderId="0" applyFont="0" applyFill="0" applyBorder="0" applyAlignment="0" applyProtection="0"/>
    <xf numFmtId="191"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93" fontId="7"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67" fontId="7"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67" fontId="7"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67" fontId="7"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67" fontId="7"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1" fontId="7"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67" fontId="7" fillId="0" borderId="0" applyFont="0" applyFill="0" applyBorder="0" applyAlignment="0" applyProtection="0"/>
    <xf numFmtId="0" fontId="7"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43" fontId="16" fillId="0" borderId="0" applyFont="0" applyFill="0" applyBorder="0" applyAlignment="0" applyProtection="0"/>
    <xf numFmtId="191"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91" fontId="7" fillId="0" borderId="0" applyFont="0" applyFill="0" applyBorder="0" applyAlignment="0" applyProtection="0"/>
    <xf numFmtId="0"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78"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167" fontId="7" fillId="0" borderId="0" applyFont="0" applyFill="0" applyBorder="0" applyAlignment="0" applyProtection="0"/>
    <xf numFmtId="185" fontId="7" fillId="0" borderId="0" applyFont="0" applyFill="0" applyBorder="0" applyAlignment="0" applyProtection="0"/>
    <xf numFmtId="167" fontId="7" fillId="0" borderId="0" applyFont="0" applyFill="0" applyBorder="0" applyAlignment="0" applyProtection="0"/>
    <xf numFmtId="191" fontId="7" fillId="0" borderId="0" applyFont="0" applyFill="0" applyBorder="0" applyAlignment="0" applyProtection="0"/>
    <xf numFmtId="0"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91" fontId="7" fillId="0" borderId="0" applyFont="0" applyFill="0" applyBorder="0" applyAlignment="0" applyProtection="0"/>
    <xf numFmtId="0"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91" fontId="7" fillId="0" borderId="0" applyFont="0" applyFill="0" applyBorder="0" applyAlignment="0" applyProtection="0"/>
    <xf numFmtId="0"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44"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1"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Alignment="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7"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applyAlignment="0"/>
    <xf numFmtId="0" fontId="7" fillId="0" borderId="0"/>
    <xf numFmtId="0" fontId="7" fillId="0" borderId="0"/>
    <xf numFmtId="0" fontId="39" fillId="0" borderId="0"/>
    <xf numFmtId="0" fontId="7" fillId="0" borderId="0" applyAlignment="0"/>
    <xf numFmtId="0" fontId="39" fillId="0" borderId="0"/>
    <xf numFmtId="0" fontId="7" fillId="0" borderId="0" applyAlignment="0"/>
    <xf numFmtId="0" fontId="7" fillId="0" borderId="0"/>
    <xf numFmtId="0" fontId="7" fillId="0" borderId="0"/>
    <xf numFmtId="0" fontId="7" fillId="0" borderId="0"/>
    <xf numFmtId="0" fontId="7" fillId="0" borderId="0"/>
    <xf numFmtId="0" fontId="7" fillId="0" borderId="0" applyAlignment="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54" fillId="25" borderId="74"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16" fillId="0" borderId="0"/>
    <xf numFmtId="176" fontId="1" fillId="0" borderId="0" applyFont="0" applyFill="0" applyBorder="0" applyAlignment="0" applyProtection="0"/>
    <xf numFmtId="0" fontId="45" fillId="25" borderId="67" applyNumberFormat="0" applyAlignment="0" applyProtection="0"/>
    <xf numFmtId="0" fontId="52" fillId="12" borderId="67" applyNumberFormat="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1"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65" fontId="16" fillId="0" borderId="0" applyFont="0" applyFill="0" applyBorder="0" applyAlignment="0" applyProtection="0"/>
    <xf numFmtId="43" fontId="16" fillId="0" borderId="0" applyFont="0" applyFill="0" applyBorder="0" applyAlignment="0" applyProtection="0"/>
    <xf numFmtId="9" fontId="16" fillId="0" borderId="0" applyFont="0" applyFill="0" applyBorder="0" applyAlignment="0" applyProtection="0"/>
    <xf numFmtId="0" fontId="17" fillId="0" borderId="0"/>
    <xf numFmtId="178" fontId="57" fillId="0" borderId="0" applyFont="0" applyFill="0" applyBorder="0" applyAlignment="0" applyProtection="0"/>
    <xf numFmtId="0" fontId="58" fillId="0" borderId="0" applyBorder="0" applyProtection="0"/>
    <xf numFmtId="0" fontId="57" fillId="0" borderId="0"/>
    <xf numFmtId="0" fontId="1" fillId="0" borderId="0"/>
    <xf numFmtId="0" fontId="59" fillId="0" borderId="0"/>
    <xf numFmtId="169" fontId="7" fillId="0" borderId="0" applyFont="0" applyFill="0" applyBorder="0" applyAlignment="0" applyProtection="0"/>
    <xf numFmtId="9" fontId="7"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45" fillId="25" borderId="67" applyNumberFormat="0" applyAlignment="0" applyProtection="0"/>
    <xf numFmtId="0" fontId="52" fillId="12" borderId="67" applyNumberFormat="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175" fontId="7" fillId="0" borderId="0" applyFont="0" applyFill="0" applyBorder="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54" fillId="25" borderId="74" applyNumberFormat="0" applyAlignment="0" applyProtection="0"/>
    <xf numFmtId="0" fontId="45" fillId="25" borderId="67" applyNumberFormat="0" applyAlignment="0" applyProtection="0"/>
    <xf numFmtId="0" fontId="52" fillId="12" borderId="67" applyNumberFormat="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4" fontId="7" fillId="0" borderId="0" applyFont="0" applyFill="0" applyBorder="0" applyAlignment="0" applyProtection="0"/>
    <xf numFmtId="0" fontId="45" fillId="25" borderId="67" applyNumberFormat="0" applyAlignment="0" applyProtection="0"/>
    <xf numFmtId="0" fontId="52" fillId="12" borderId="67"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7" fillId="0" borderId="0" applyFont="0" applyFill="0" applyBorder="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54" fillId="25" borderId="74" applyNumberFormat="0" applyAlignment="0" applyProtection="0"/>
    <xf numFmtId="0" fontId="45" fillId="25" borderId="67" applyNumberFormat="0" applyAlignment="0" applyProtection="0"/>
    <xf numFmtId="0" fontId="52" fillId="12" borderId="67" applyNumberFormat="0" applyAlignment="0" applyProtection="0"/>
    <xf numFmtId="43" fontId="1" fillId="0" borderId="0" applyFont="0" applyFill="0" applyBorder="0" applyAlignment="0" applyProtection="0"/>
    <xf numFmtId="0" fontId="45" fillId="25" borderId="67" applyNumberFormat="0" applyAlignment="0" applyProtection="0"/>
    <xf numFmtId="0" fontId="52" fillId="12" borderId="67" applyNumberFormat="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7" fillId="27" borderId="73" applyNumberFormat="0" applyFont="0" applyAlignment="0" applyProtection="0"/>
    <xf numFmtId="0" fontId="54" fillId="25" borderId="74" applyNumberFormat="0" applyAlignment="0" applyProtection="0"/>
    <xf numFmtId="0" fontId="45" fillId="25" borderId="67" applyNumberFormat="0" applyAlignment="0" applyProtection="0"/>
    <xf numFmtId="0" fontId="52" fillId="12" borderId="67" applyNumberFormat="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9" fontId="7" fillId="0" borderId="0" applyFont="0" applyFill="0" applyBorder="0" applyAlignment="0" applyProtection="0"/>
    <xf numFmtId="175" fontId="7"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78" fontId="7"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7" fontId="1" fillId="0" borderId="0" applyFont="0" applyFill="0" applyBorder="0" applyAlignment="0" applyProtection="0"/>
    <xf numFmtId="175" fontId="1" fillId="0" borderId="0" applyFont="0" applyFill="0" applyBorder="0" applyAlignment="0" applyProtection="0"/>
    <xf numFmtId="0" fontId="16" fillId="0" borderId="0"/>
    <xf numFmtId="0" fontId="39" fillId="0" borderId="0"/>
    <xf numFmtId="0" fontId="61" fillId="0" borderId="0"/>
    <xf numFmtId="0" fontId="62" fillId="0" borderId="0"/>
    <xf numFmtId="0" fontId="62" fillId="0" borderId="0"/>
    <xf numFmtId="0" fontId="62" fillId="0" borderId="0"/>
    <xf numFmtId="0" fontId="62" fillId="0" borderId="0"/>
    <xf numFmtId="0" fontId="62" fillId="0" borderId="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0" fontId="62" fillId="0" borderId="0"/>
    <xf numFmtId="41" fontId="1" fillId="0" borderId="0" applyFont="0" applyFill="0" applyBorder="0" applyAlignment="0" applyProtection="0"/>
    <xf numFmtId="0" fontId="63" fillId="0" borderId="0"/>
    <xf numFmtId="196" fontId="7" fillId="0" borderId="0" applyFont="0" applyFill="0" applyBorder="0" applyAlignment="0" applyProtection="0"/>
    <xf numFmtId="169"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175" fontId="7"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45" fillId="25" borderId="75" applyNumberFormat="0" applyAlignment="0" applyProtection="0"/>
    <xf numFmtId="0" fontId="51" fillId="0" borderId="71" applyNumberFormat="0" applyFill="0" applyAlignment="0" applyProtection="0"/>
    <xf numFmtId="0" fontId="52" fillId="12" borderId="75"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54" fillId="25" borderId="77" applyNumberFormat="0" applyAlignment="0" applyProtection="0"/>
    <xf numFmtId="0" fontId="45" fillId="25" borderId="75" applyNumberFormat="0" applyAlignment="0" applyProtection="0"/>
    <xf numFmtId="0" fontId="52" fillId="12" borderId="75" applyNumberFormat="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0" fontId="45" fillId="25" borderId="75" applyNumberFormat="0" applyAlignment="0" applyProtection="0"/>
    <xf numFmtId="0" fontId="52" fillId="12" borderId="75" applyNumberFormat="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175" fontId="7" fillId="0" borderId="0" applyFont="0" applyFill="0" applyBorder="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54" fillId="25" borderId="77" applyNumberFormat="0" applyAlignment="0" applyProtection="0"/>
    <xf numFmtId="0" fontId="45" fillId="25" borderId="75" applyNumberFormat="0" applyAlignment="0" applyProtection="0"/>
    <xf numFmtId="0" fontId="52" fillId="12" borderId="75" applyNumberFormat="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0" fontId="45" fillId="25" borderId="75" applyNumberFormat="0" applyAlignment="0" applyProtection="0"/>
    <xf numFmtId="0" fontId="52" fillId="12" borderId="75"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54" fillId="25" borderId="77" applyNumberFormat="0" applyAlignment="0" applyProtection="0"/>
    <xf numFmtId="0" fontId="45" fillId="25" borderId="75" applyNumberFormat="0" applyAlignment="0" applyProtection="0"/>
    <xf numFmtId="0" fontId="52" fillId="12" borderId="75" applyNumberFormat="0" applyAlignment="0" applyProtection="0"/>
    <xf numFmtId="43" fontId="1" fillId="0" borderId="0" applyFont="0" applyFill="0" applyBorder="0" applyAlignment="0" applyProtection="0"/>
    <xf numFmtId="0" fontId="45" fillId="25" borderId="75" applyNumberFormat="0" applyAlignment="0" applyProtection="0"/>
    <xf numFmtId="0" fontId="52" fillId="12" borderId="75" applyNumberFormat="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7" fillId="27" borderId="76" applyNumberFormat="0" applyFont="0" applyAlignment="0" applyProtection="0"/>
    <xf numFmtId="0" fontId="54" fillId="25" borderId="77" applyNumberFormat="0" applyAlignment="0" applyProtection="0"/>
    <xf numFmtId="0" fontId="45" fillId="25" borderId="75" applyNumberFormat="0" applyAlignment="0" applyProtection="0"/>
    <xf numFmtId="0" fontId="52" fillId="12" borderId="75" applyNumberFormat="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175" fontId="7"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7" fillId="0" borderId="0"/>
    <xf numFmtId="0" fontId="64" fillId="6" borderId="0" applyNumberFormat="0" applyBorder="0" applyAlignment="0" applyProtection="0"/>
    <xf numFmtId="0" fontId="45" fillId="25" borderId="78" applyNumberFormat="0" applyAlignment="0" applyProtection="0"/>
    <xf numFmtId="0" fontId="52" fillId="12" borderId="78"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54" fillId="25" borderId="80" applyNumberFormat="0" applyAlignment="0" applyProtection="0"/>
    <xf numFmtId="0" fontId="45" fillId="25" borderId="78" applyNumberFormat="0" applyAlignment="0" applyProtection="0"/>
    <xf numFmtId="0" fontId="52" fillId="12" borderId="78" applyNumberFormat="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0" fontId="45" fillId="25" borderId="78" applyNumberFormat="0" applyAlignment="0" applyProtection="0"/>
    <xf numFmtId="0" fontId="52" fillId="12" borderId="78" applyNumberFormat="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175" fontId="7" fillId="0" borderId="0" applyFont="0" applyFill="0" applyBorder="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54" fillId="25" borderId="80" applyNumberFormat="0" applyAlignment="0" applyProtection="0"/>
    <xf numFmtId="0" fontId="45" fillId="25" borderId="78" applyNumberFormat="0" applyAlignment="0" applyProtection="0"/>
    <xf numFmtId="0" fontId="52" fillId="12" borderId="78" applyNumberFormat="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0" fontId="45" fillId="25" borderId="78" applyNumberFormat="0" applyAlignment="0" applyProtection="0"/>
    <xf numFmtId="0" fontId="52" fillId="12" borderId="78"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54" fillId="25" borderId="80" applyNumberFormat="0" applyAlignment="0" applyProtection="0"/>
    <xf numFmtId="0" fontId="45" fillId="25" borderId="78" applyNumberFormat="0" applyAlignment="0" applyProtection="0"/>
    <xf numFmtId="0" fontId="52" fillId="12" borderId="78" applyNumberFormat="0" applyAlignment="0" applyProtection="0"/>
    <xf numFmtId="43" fontId="1" fillId="0" borderId="0" applyFont="0" applyFill="0" applyBorder="0" applyAlignment="0" applyProtection="0"/>
    <xf numFmtId="0" fontId="45" fillId="25" borderId="78" applyNumberFormat="0" applyAlignment="0" applyProtection="0"/>
    <xf numFmtId="0" fontId="52" fillId="12" borderId="78" applyNumberFormat="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7" fillId="27" borderId="79" applyNumberFormat="0" applyFont="0" applyAlignment="0" applyProtection="0"/>
    <xf numFmtId="0" fontId="54" fillId="25" borderId="80" applyNumberFormat="0" applyAlignment="0" applyProtection="0"/>
    <xf numFmtId="0" fontId="45" fillId="25" borderId="78" applyNumberFormat="0" applyAlignment="0" applyProtection="0"/>
    <xf numFmtId="0" fontId="52" fillId="12" borderId="78" applyNumberFormat="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175" fontId="7"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0" fontId="45" fillId="25" borderId="81" applyNumberFormat="0" applyAlignment="0" applyProtection="0"/>
    <xf numFmtId="0" fontId="52" fillId="12" borderId="81" applyNumberFormat="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175" fontId="7" fillId="0" borderId="0" applyFont="0" applyFill="0" applyBorder="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54" fillId="25" borderId="83" applyNumberFormat="0" applyAlignment="0" applyProtection="0"/>
    <xf numFmtId="0" fontId="45" fillId="25" borderId="81" applyNumberFormat="0" applyAlignment="0" applyProtection="0"/>
    <xf numFmtId="0" fontId="52" fillId="12" borderId="81" applyNumberFormat="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0" fontId="45" fillId="25" borderId="81" applyNumberFormat="0" applyAlignment="0" applyProtection="0"/>
    <xf numFmtId="0" fontId="52" fillId="12" borderId="81"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54" fillId="25" borderId="83" applyNumberFormat="0" applyAlignment="0" applyProtection="0"/>
    <xf numFmtId="0" fontId="45" fillId="25" borderId="81" applyNumberFormat="0" applyAlignment="0" applyProtection="0"/>
    <xf numFmtId="0" fontId="52" fillId="12" borderId="81" applyNumberFormat="0" applyAlignment="0" applyProtection="0"/>
    <xf numFmtId="43" fontId="1" fillId="0" borderId="0" applyFont="0" applyFill="0" applyBorder="0" applyAlignment="0" applyProtection="0"/>
    <xf numFmtId="0" fontId="45" fillId="25" borderId="81" applyNumberFormat="0" applyAlignment="0" applyProtection="0"/>
    <xf numFmtId="0" fontId="52" fillId="12" borderId="81" applyNumberFormat="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7" fillId="27" borderId="82" applyNumberFormat="0" applyFont="0" applyAlignment="0" applyProtection="0"/>
    <xf numFmtId="0" fontId="54" fillId="25" borderId="83" applyNumberFormat="0" applyAlignment="0" applyProtection="0"/>
    <xf numFmtId="0" fontId="45" fillId="25" borderId="81" applyNumberFormat="0" applyAlignment="0" applyProtection="0"/>
    <xf numFmtId="0" fontId="52" fillId="12" borderId="81" applyNumberFormat="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175" fontId="7"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61" fillId="0" borderId="0" applyFont="0" applyFill="0" applyBorder="0" applyAlignment="0" applyProtection="0"/>
    <xf numFmtId="41" fontId="1"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164" fontId="61" fillId="0" borderId="0" applyFont="0" applyFill="0" applyBorder="0" applyAlignment="0" applyProtection="0"/>
    <xf numFmtId="164" fontId="62" fillId="0" borderId="0" applyFont="0" applyFill="0" applyBorder="0" applyAlignment="0" applyProtection="0"/>
    <xf numFmtId="175" fontId="1" fillId="0" borderId="0" applyFont="0" applyFill="0" applyBorder="0" applyAlignment="0" applyProtection="0"/>
    <xf numFmtId="41" fontId="1" fillId="0" borderId="0" applyFont="0" applyFill="0" applyBorder="0" applyAlignment="0" applyProtection="0"/>
    <xf numFmtId="0" fontId="17" fillId="0" borderId="0"/>
    <xf numFmtId="0" fontId="17" fillId="0" borderId="0"/>
    <xf numFmtId="0" fontId="17" fillId="0" borderId="0"/>
    <xf numFmtId="9" fontId="1" fillId="0" borderId="0" applyFont="0" applyFill="0" applyBorder="0" applyAlignment="0" applyProtection="0"/>
    <xf numFmtId="44"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9" fontId="1" fillId="0" borderId="0" applyFont="0" applyFill="0" applyBorder="0" applyAlignment="0" applyProtection="0"/>
    <xf numFmtId="0" fontId="60" fillId="0" borderId="0" applyNumberForma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8" fillId="0" borderId="0"/>
    <xf numFmtId="44" fontId="28" fillId="0" borderId="0" applyFont="0" applyFill="0" applyBorder="0" applyAlignment="0" applyProtection="0"/>
    <xf numFmtId="165" fontId="1" fillId="0" borderId="0" applyFont="0" applyFill="0" applyBorder="0" applyAlignment="0" applyProtection="0"/>
    <xf numFmtId="9" fontId="7" fillId="0" borderId="0" applyFont="0" applyFill="0" applyBorder="0" applyAlignment="0" applyProtection="0"/>
  </cellStyleXfs>
  <cellXfs count="289">
    <xf numFmtId="0" fontId="0" fillId="0" borderId="0" xfId="0"/>
    <xf numFmtId="0" fontId="11" fillId="2" borderId="0" xfId="5" applyNumberFormat="1" applyFont="1" applyFill="1" applyBorder="1" applyAlignment="1">
      <alignment vertical="center" wrapText="1"/>
    </xf>
    <xf numFmtId="0" fontId="8" fillId="2" borderId="0" xfId="5" applyFont="1" applyFill="1" applyBorder="1" applyAlignment="1">
      <alignment vertical="center" wrapText="1"/>
    </xf>
    <xf numFmtId="0" fontId="8" fillId="2" borderId="0" xfId="5" applyFont="1" applyFill="1" applyBorder="1" applyAlignment="1">
      <alignment horizontal="center" vertical="center" wrapText="1"/>
    </xf>
    <xf numFmtId="0" fontId="11" fillId="2" borderId="0" xfId="5" applyNumberFormat="1" applyFont="1" applyFill="1" applyBorder="1" applyAlignment="1">
      <alignment horizontal="center" vertical="center" wrapText="1"/>
    </xf>
    <xf numFmtId="0" fontId="11" fillId="2" borderId="0" xfId="5" applyNumberFormat="1" applyFont="1" applyFill="1" applyBorder="1" applyAlignment="1">
      <alignment horizontal="justify" vertical="center" wrapText="1"/>
    </xf>
    <xf numFmtId="0" fontId="12" fillId="0" borderId="0" xfId="6" applyAlignment="1">
      <alignment horizontal="center"/>
    </xf>
    <xf numFmtId="0" fontId="18" fillId="0" borderId="36" xfId="37" applyFont="1" applyBorder="1" applyAlignment="1">
      <alignment horizontal="center" vertical="center" wrapText="1"/>
    </xf>
    <xf numFmtId="0" fontId="0" fillId="0" borderId="27" xfId="0" applyBorder="1"/>
    <xf numFmtId="0" fontId="0" fillId="0" borderId="0" xfId="0" applyAlignment="1">
      <alignment horizontal="center"/>
    </xf>
    <xf numFmtId="0" fontId="0" fillId="0" borderId="37" xfId="0" applyBorder="1" applyAlignment="1">
      <alignment horizontal="center"/>
    </xf>
    <xf numFmtId="0" fontId="18" fillId="3" borderId="17" xfId="37" applyFont="1" applyFill="1" applyBorder="1" applyAlignment="1">
      <alignment horizontal="center" wrapText="1"/>
    </xf>
    <xf numFmtId="0" fontId="0" fillId="0" borderId="26" xfId="0" applyBorder="1"/>
    <xf numFmtId="0" fontId="0" fillId="0" borderId="28" xfId="0" applyBorder="1"/>
    <xf numFmtId="0" fontId="0" fillId="0" borderId="41" xfId="0" applyBorder="1"/>
    <xf numFmtId="0" fontId="0" fillId="0" borderId="37" xfId="0" applyBorder="1"/>
    <xf numFmtId="0" fontId="0" fillId="0" borderId="31" xfId="0" applyBorder="1"/>
    <xf numFmtId="0" fontId="0" fillId="0" borderId="24" xfId="0" applyBorder="1"/>
    <xf numFmtId="0" fontId="0" fillId="0" borderId="40" xfId="0" applyBorder="1"/>
    <xf numFmtId="0" fontId="22" fillId="2" borderId="0" xfId="0" applyFont="1" applyFill="1" applyAlignment="1">
      <alignment horizontal="center" vertical="center" wrapText="1"/>
    </xf>
    <xf numFmtId="0" fontId="21" fillId="2" borderId="0" xfId="0" applyFont="1" applyFill="1" applyAlignment="1">
      <alignment horizontal="center" vertical="center" wrapText="1"/>
    </xf>
    <xf numFmtId="0" fontId="8" fillId="2" borderId="52" xfId="5" applyFont="1" applyFill="1" applyBorder="1" applyAlignment="1">
      <alignment vertical="center" wrapText="1"/>
    </xf>
    <xf numFmtId="0" fontId="21" fillId="2" borderId="55" xfId="0" applyFont="1" applyFill="1" applyBorder="1" applyAlignment="1">
      <alignment horizontal="center" vertical="center" wrapText="1"/>
    </xf>
    <xf numFmtId="0" fontId="21" fillId="2" borderId="56" xfId="5" applyFont="1" applyFill="1" applyBorder="1" applyAlignment="1">
      <alignment horizontal="center" vertical="center" wrapText="1"/>
    </xf>
    <xf numFmtId="0" fontId="22" fillId="2" borderId="56" xfId="0" applyFont="1" applyFill="1" applyBorder="1" applyAlignment="1">
      <alignment horizontal="center" vertical="center" wrapText="1"/>
    </xf>
    <xf numFmtId="0" fontId="22" fillId="2" borderId="53" xfId="5" applyFont="1" applyFill="1" applyBorder="1" applyAlignment="1">
      <alignment horizontal="center" vertical="center" wrapText="1"/>
    </xf>
    <xf numFmtId="0" fontId="20" fillId="5" borderId="15" xfId="37" applyFont="1" applyFill="1" applyBorder="1" applyAlignment="1">
      <alignment horizontal="center" vertical="center" wrapText="1"/>
    </xf>
    <xf numFmtId="0" fontId="19" fillId="0" borderId="17" xfId="37" applyFont="1" applyBorder="1" applyAlignment="1">
      <alignment horizontal="center" vertical="center" wrapText="1"/>
    </xf>
    <xf numFmtId="0" fontId="19" fillId="0" borderId="46" xfId="37" applyFont="1" applyBorder="1" applyAlignment="1">
      <alignment horizontal="center" vertical="center" wrapText="1"/>
    </xf>
    <xf numFmtId="0" fontId="0" fillId="0" borderId="37" xfId="0" applyBorder="1" applyAlignment="1">
      <alignment horizontal="center"/>
    </xf>
    <xf numFmtId="0" fontId="0" fillId="0" borderId="22" xfId="0" applyBorder="1" applyAlignment="1">
      <alignment horizontal="center" wrapText="1"/>
    </xf>
    <xf numFmtId="0" fontId="8" fillId="2" borderId="24" xfId="5" applyFont="1" applyFill="1" applyBorder="1" applyAlignment="1" applyProtection="1">
      <alignment vertical="center" wrapText="1"/>
      <protection locked="0"/>
    </xf>
    <xf numFmtId="0" fontId="8" fillId="2" borderId="25" xfId="5" applyFont="1" applyFill="1" applyBorder="1" applyAlignment="1" applyProtection="1">
      <alignment vertical="center" wrapText="1"/>
      <protection locked="0"/>
    </xf>
    <xf numFmtId="0" fontId="8" fillId="2" borderId="25" xfId="5" applyFont="1" applyFill="1" applyBorder="1" applyAlignment="1" applyProtection="1">
      <alignment horizontal="center" vertical="center" wrapText="1"/>
      <protection locked="0"/>
    </xf>
    <xf numFmtId="0" fontId="11" fillId="2" borderId="25" xfId="5" applyNumberFormat="1" applyFont="1" applyFill="1" applyBorder="1" applyAlignment="1" applyProtection="1">
      <alignment horizontal="center" vertical="center" wrapText="1"/>
      <protection locked="0"/>
    </xf>
    <xf numFmtId="0" fontId="11" fillId="2" borderId="25" xfId="5" applyNumberFormat="1" applyFont="1" applyFill="1" applyBorder="1" applyAlignment="1" applyProtection="1">
      <alignment horizontal="justify" vertical="center" wrapText="1"/>
      <protection locked="0"/>
    </xf>
    <xf numFmtId="0" fontId="11" fillId="2" borderId="25" xfId="5" applyNumberFormat="1" applyFont="1" applyFill="1" applyBorder="1" applyAlignment="1" applyProtection="1">
      <alignment vertical="center" wrapText="1"/>
      <protection locked="0"/>
    </xf>
    <xf numFmtId="0" fontId="12" fillId="0" borderId="25" xfId="6" applyBorder="1" applyAlignment="1" applyProtection="1">
      <alignment horizontal="center"/>
      <protection locked="0"/>
    </xf>
    <xf numFmtId="0" fontId="11" fillId="2" borderId="26" xfId="5" applyNumberFormat="1" applyFont="1" applyFill="1" applyBorder="1" applyAlignment="1" applyProtection="1">
      <alignment vertical="center" wrapText="1"/>
      <protection locked="0"/>
    </xf>
    <xf numFmtId="0" fontId="11" fillId="2" borderId="0" xfId="5" applyNumberFormat="1" applyFont="1" applyFill="1" applyBorder="1" applyAlignment="1" applyProtection="1">
      <alignment vertical="center" wrapText="1"/>
      <protection locked="0"/>
    </xf>
    <xf numFmtId="0" fontId="8" fillId="2" borderId="0" xfId="5" applyFont="1" applyFill="1" applyBorder="1" applyAlignment="1" applyProtection="1">
      <alignment vertical="center" wrapText="1"/>
      <protection locked="0"/>
    </xf>
    <xf numFmtId="0" fontId="8" fillId="2" borderId="27" xfId="5" applyFont="1" applyFill="1" applyBorder="1" applyAlignment="1" applyProtection="1">
      <alignment vertical="center" wrapText="1"/>
      <protection locked="0"/>
    </xf>
    <xf numFmtId="0" fontId="21" fillId="0" borderId="0" xfId="0" applyFont="1" applyBorder="1" applyAlignment="1" applyProtection="1">
      <alignment horizontal="center" vertical="center" wrapText="1"/>
      <protection locked="0"/>
    </xf>
    <xf numFmtId="0" fontId="12" fillId="0" borderId="0" xfId="6" applyAlignment="1" applyProtection="1">
      <alignment horizontal="center"/>
      <protection locked="0"/>
    </xf>
    <xf numFmtId="0" fontId="11" fillId="2" borderId="28" xfId="5" applyNumberFormat="1" applyFont="1" applyFill="1" applyBorder="1" applyAlignment="1" applyProtection="1">
      <alignment vertical="center" wrapText="1"/>
      <protection locked="0"/>
    </xf>
    <xf numFmtId="0" fontId="22" fillId="0" borderId="47" xfId="0" applyFont="1" applyBorder="1" applyAlignment="1" applyProtection="1">
      <alignment horizontal="justify" vertical="center" wrapText="1"/>
      <protection locked="0"/>
    </xf>
    <xf numFmtId="0" fontId="22" fillId="2" borderId="48" xfId="0" applyFont="1" applyFill="1" applyBorder="1" applyAlignment="1" applyProtection="1">
      <alignment horizontal="center" vertical="center" wrapText="1"/>
      <protection locked="0"/>
    </xf>
    <xf numFmtId="0" fontId="21" fillId="2" borderId="0" xfId="0" applyFont="1" applyFill="1" applyBorder="1" applyAlignment="1" applyProtection="1">
      <alignment horizontal="center" vertical="center" wrapText="1"/>
      <protection locked="0"/>
    </xf>
    <xf numFmtId="0" fontId="11" fillId="2" borderId="0" xfId="5" applyNumberFormat="1" applyFont="1" applyFill="1" applyBorder="1" applyAlignment="1" applyProtection="1">
      <alignment horizontal="center" vertical="center" wrapText="1"/>
      <protection locked="0"/>
    </xf>
    <xf numFmtId="0" fontId="11" fillId="2" borderId="0" xfId="5" applyNumberFormat="1" applyFont="1" applyFill="1" applyBorder="1" applyAlignment="1" applyProtection="1">
      <alignment horizontal="justify" vertical="center" wrapText="1"/>
      <protection locked="0"/>
    </xf>
    <xf numFmtId="0" fontId="11" fillId="2" borderId="37" xfId="5" applyNumberFormat="1" applyFont="1" applyFill="1" applyBorder="1" applyAlignment="1" applyProtection="1">
      <alignment vertical="center" wrapText="1"/>
      <protection locked="0"/>
    </xf>
    <xf numFmtId="0" fontId="8" fillId="2" borderId="0" xfId="5" applyFont="1" applyFill="1" applyBorder="1" applyAlignment="1" applyProtection="1">
      <alignment horizontal="center" vertical="center" wrapText="1"/>
      <protection locked="0"/>
    </xf>
    <xf numFmtId="0" fontId="8" fillId="2" borderId="40" xfId="5" applyFont="1" applyFill="1" applyBorder="1" applyAlignment="1" applyProtection="1">
      <alignment vertical="center" wrapText="1"/>
      <protection locked="0"/>
    </xf>
    <xf numFmtId="0" fontId="12" fillId="0" borderId="27" xfId="6" applyBorder="1" applyAlignment="1" applyProtection="1">
      <alignment horizontal="center"/>
      <protection locked="0"/>
    </xf>
    <xf numFmtId="0" fontId="11" fillId="2" borderId="27" xfId="5" applyNumberFormat="1" applyFont="1" applyFill="1" applyBorder="1" applyAlignment="1" applyProtection="1">
      <alignment vertical="center" wrapText="1"/>
      <protection locked="0"/>
    </xf>
    <xf numFmtId="0" fontId="11" fillId="2" borderId="27" xfId="5" applyNumberFormat="1" applyFont="1" applyFill="1" applyBorder="1" applyAlignment="1" applyProtection="1">
      <alignment horizontal="right" vertical="center" wrapText="1"/>
      <protection locked="0"/>
    </xf>
    <xf numFmtId="0" fontId="11" fillId="2" borderId="40" xfId="5" applyNumberFormat="1" applyFont="1" applyFill="1" applyBorder="1" applyAlignment="1" applyProtection="1">
      <alignment horizontal="right" vertical="center" wrapText="1"/>
      <protection locked="0"/>
    </xf>
    <xf numFmtId="0" fontId="7" fillId="0" borderId="25" xfId="5" applyFont="1" applyBorder="1" applyAlignment="1" applyProtection="1">
      <alignment horizontal="center" vertical="center" wrapText="1"/>
      <protection locked="0"/>
    </xf>
    <xf numFmtId="0" fontId="7" fillId="0" borderId="26" xfId="5" applyFont="1" applyBorder="1" applyAlignment="1" applyProtection="1">
      <alignment horizontal="center" vertical="center" wrapText="1"/>
      <protection locked="0"/>
    </xf>
    <xf numFmtId="0" fontId="11" fillId="2" borderId="0" xfId="5" applyNumberFormat="1" applyFont="1" applyFill="1" applyBorder="1" applyAlignment="1" applyProtection="1">
      <alignment horizontal="right" vertical="center" wrapText="1"/>
      <protection locked="0"/>
    </xf>
    <xf numFmtId="0" fontId="7" fillId="0" borderId="30" xfId="5" applyFont="1" applyBorder="1" applyAlignment="1" applyProtection="1">
      <alignment horizontal="center" vertical="center" wrapText="1"/>
      <protection locked="0"/>
    </xf>
    <xf numFmtId="0" fontId="7" fillId="0" borderId="12" xfId="5" applyFont="1" applyBorder="1" applyAlignment="1" applyProtection="1">
      <alignment horizontal="center" vertical="center" wrapText="1"/>
      <protection locked="0"/>
    </xf>
    <xf numFmtId="0" fontId="7" fillId="0" borderId="22" xfId="5" applyFont="1" applyBorder="1" applyAlignment="1" applyProtection="1">
      <alignment horizontal="center" vertical="center" wrapText="1"/>
      <protection locked="0"/>
    </xf>
    <xf numFmtId="0" fontId="27" fillId="0" borderId="3" xfId="5" quotePrefix="1" applyFont="1" applyFill="1" applyBorder="1" applyAlignment="1" applyProtection="1">
      <alignment horizontal="center" vertical="center" wrapText="1"/>
      <protection locked="0"/>
    </xf>
    <xf numFmtId="0" fontId="27" fillId="0" borderId="4" xfId="5" quotePrefix="1" applyFont="1" applyBorder="1" applyAlignment="1" applyProtection="1">
      <alignment horizontal="center" vertical="center" wrapText="1"/>
      <protection locked="0"/>
    </xf>
    <xf numFmtId="0" fontId="37" fillId="0" borderId="31" xfId="5" applyFont="1" applyBorder="1" applyAlignment="1" applyProtection="1">
      <alignment horizontal="center" vertical="center" wrapText="1"/>
      <protection locked="0"/>
    </xf>
    <xf numFmtId="0" fontId="15" fillId="0" borderId="0" xfId="6" applyFont="1" applyProtection="1">
      <protection locked="0"/>
    </xf>
    <xf numFmtId="168" fontId="7" fillId="0" borderId="10" xfId="5" applyNumberFormat="1" applyFont="1" applyFill="1" applyBorder="1" applyAlignment="1" applyProtection="1">
      <alignment horizontal="center" vertical="center" wrapText="1"/>
      <protection locked="0"/>
    </xf>
    <xf numFmtId="44" fontId="30" fillId="0" borderId="11" xfId="40" applyFont="1" applyFill="1" applyBorder="1" applyAlignment="1" applyProtection="1">
      <alignment vertical="center"/>
      <protection locked="0"/>
    </xf>
    <xf numFmtId="0" fontId="7" fillId="0" borderId="10" xfId="5" applyFont="1" applyBorder="1" applyAlignment="1" applyProtection="1">
      <alignment vertical="center"/>
      <protection locked="0"/>
    </xf>
    <xf numFmtId="168" fontId="7" fillId="0" borderId="10" xfId="5" applyNumberFormat="1" applyFont="1" applyFill="1" applyBorder="1" applyAlignment="1" applyProtection="1">
      <alignment vertical="center" wrapText="1"/>
      <protection locked="0"/>
    </xf>
    <xf numFmtId="168" fontId="7" fillId="0" borderId="11" xfId="7" applyNumberFormat="1" applyFont="1" applyFill="1" applyBorder="1" applyAlignment="1" applyProtection="1">
      <alignment vertical="center" wrapText="1"/>
      <protection locked="0"/>
    </xf>
    <xf numFmtId="165" fontId="11" fillId="2" borderId="0" xfId="5" applyNumberFormat="1" applyFont="1" applyFill="1" applyBorder="1" applyAlignment="1" applyProtection="1">
      <alignment vertical="center" wrapText="1"/>
      <protection locked="0"/>
    </xf>
    <xf numFmtId="0" fontId="7" fillId="0" borderId="58" xfId="5" applyFont="1" applyBorder="1" applyAlignment="1" applyProtection="1">
      <alignment vertical="center"/>
      <protection locked="0"/>
    </xf>
    <xf numFmtId="168" fontId="7" fillId="0" borderId="58" xfId="5" applyNumberFormat="1" applyFont="1" applyFill="1" applyBorder="1" applyAlignment="1" applyProtection="1">
      <alignment vertical="center" wrapText="1"/>
      <protection locked="0"/>
    </xf>
    <xf numFmtId="168" fontId="7" fillId="0" borderId="61" xfId="7" applyNumberFormat="1" applyFont="1" applyFill="1" applyBorder="1" applyAlignment="1" applyProtection="1">
      <alignment vertical="center" wrapText="1"/>
      <protection locked="0"/>
    </xf>
    <xf numFmtId="44" fontId="7" fillId="3" borderId="38" xfId="7" applyNumberFormat="1" applyFont="1" applyFill="1" applyBorder="1" applyAlignment="1" applyProtection="1">
      <alignment vertical="center" wrapText="1"/>
      <protection locked="0"/>
    </xf>
    <xf numFmtId="0" fontId="14" fillId="0" borderId="0" xfId="5" applyNumberFormat="1" applyFont="1" applyFill="1" applyBorder="1" applyAlignment="1" applyProtection="1">
      <alignment horizontal="center" wrapText="1"/>
      <protection locked="0"/>
    </xf>
    <xf numFmtId="0" fontId="19" fillId="3" borderId="11" xfId="5" applyFont="1" applyFill="1" applyBorder="1" applyAlignment="1" applyProtection="1">
      <alignment vertical="center" wrapText="1"/>
      <protection locked="0"/>
    </xf>
    <xf numFmtId="0" fontId="9" fillId="2" borderId="27" xfId="5" applyFont="1" applyFill="1" applyBorder="1" applyAlignment="1" applyProtection="1">
      <alignment vertical="center" wrapText="1"/>
      <protection locked="0"/>
    </xf>
    <xf numFmtId="0" fontId="9" fillId="2" borderId="0" xfId="5" applyFont="1" applyFill="1" applyBorder="1" applyAlignment="1" applyProtection="1">
      <alignment vertical="center" wrapText="1"/>
      <protection locked="0"/>
    </xf>
    <xf numFmtId="168" fontId="19" fillId="3" borderId="23" xfId="5" applyNumberFormat="1" applyFont="1" applyFill="1" applyBorder="1" applyAlignment="1" applyProtection="1">
      <alignment vertical="center" wrapText="1"/>
      <protection locked="0"/>
    </xf>
    <xf numFmtId="0" fontId="19" fillId="0" borderId="0" xfId="5" applyFont="1" applyFill="1" applyBorder="1" applyAlignment="1" applyProtection="1">
      <alignment horizontal="right" vertical="center" wrapText="1"/>
      <protection locked="0"/>
    </xf>
    <xf numFmtId="168" fontId="19" fillId="0" borderId="0" xfId="5" applyNumberFormat="1" applyFont="1" applyFill="1" applyBorder="1" applyAlignment="1" applyProtection="1">
      <alignment vertical="center" wrapText="1"/>
      <protection locked="0"/>
    </xf>
    <xf numFmtId="0" fontId="36" fillId="2" borderId="27" xfId="5" applyNumberFormat="1" applyFont="1" applyFill="1" applyBorder="1" applyAlignment="1" applyProtection="1">
      <alignment horizontal="right" vertical="center" wrapText="1"/>
      <protection locked="0"/>
    </xf>
    <xf numFmtId="166" fontId="19" fillId="0" borderId="63" xfId="5" applyNumberFormat="1" applyFont="1" applyBorder="1" applyAlignment="1" applyProtection="1">
      <alignment horizontal="center" vertical="center" wrapText="1"/>
      <protection locked="0"/>
    </xf>
    <xf numFmtId="0" fontId="19" fillId="0" borderId="38" xfId="5" applyFont="1" applyBorder="1" applyAlignment="1" applyProtection="1">
      <alignment horizontal="center" vertical="center" wrapText="1"/>
      <protection locked="0"/>
    </xf>
    <xf numFmtId="0" fontId="36" fillId="2" borderId="0" xfId="5" applyNumberFormat="1" applyFont="1" applyFill="1" applyBorder="1" applyAlignment="1" applyProtection="1">
      <alignment vertical="center" wrapText="1"/>
      <protection locked="0"/>
    </xf>
    <xf numFmtId="0" fontId="36" fillId="2" borderId="28" xfId="5" applyNumberFormat="1" applyFont="1" applyFill="1" applyBorder="1" applyAlignment="1" applyProtection="1">
      <alignment vertical="center" wrapText="1"/>
      <protection locked="0"/>
    </xf>
    <xf numFmtId="0" fontId="36" fillId="2" borderId="0" xfId="5" applyNumberFormat="1" applyFont="1" applyFill="1" applyBorder="1" applyAlignment="1" applyProtection="1">
      <alignment horizontal="right" vertical="center" wrapText="1"/>
      <protection locked="0"/>
    </xf>
    <xf numFmtId="166" fontId="19" fillId="0" borderId="10" xfId="5" applyNumberFormat="1" applyFont="1" applyBorder="1" applyAlignment="1" applyProtection="1">
      <alignment horizontal="center" vertical="center" wrapText="1"/>
      <protection locked="0"/>
    </xf>
    <xf numFmtId="0" fontId="19" fillId="0" borderId="11" xfId="5" applyFont="1" applyBorder="1" applyAlignment="1" applyProtection="1">
      <alignment horizontal="center" vertical="center" wrapText="1"/>
      <protection locked="0"/>
    </xf>
    <xf numFmtId="0" fontId="33" fillId="0" borderId="59" xfId="5" quotePrefix="1" applyFont="1" applyFill="1" applyBorder="1" applyAlignment="1" applyProtection="1">
      <alignment horizontal="center" vertical="center" wrapText="1"/>
      <protection locked="0"/>
    </xf>
    <xf numFmtId="0" fontId="33" fillId="0" borderId="5" xfId="5" quotePrefix="1" applyFont="1" applyBorder="1" applyAlignment="1" applyProtection="1">
      <alignment horizontal="center" vertical="center" wrapText="1"/>
      <protection locked="0"/>
    </xf>
    <xf numFmtId="0" fontId="19" fillId="0" borderId="23" xfId="5" applyFont="1" applyBorder="1" applyAlignment="1" applyProtection="1">
      <alignment horizontal="center" vertical="center" wrapText="1"/>
      <protection locked="0"/>
    </xf>
    <xf numFmtId="0" fontId="25" fillId="0" borderId="9" xfId="5" applyFont="1" applyFill="1" applyBorder="1" applyAlignment="1" applyProtection="1">
      <alignment horizontal="center" vertical="center" wrapText="1"/>
      <protection locked="0"/>
    </xf>
    <xf numFmtId="0" fontId="25" fillId="0" borderId="10" xfId="5" applyFont="1" applyBorder="1" applyAlignment="1" applyProtection="1">
      <alignment vertical="center" wrapText="1"/>
      <protection locked="0"/>
    </xf>
    <xf numFmtId="0" fontId="25" fillId="0" borderId="10" xfId="5" applyFont="1" applyBorder="1" applyAlignment="1" applyProtection="1">
      <alignment horizontal="center" vertical="center" wrapText="1"/>
      <protection locked="0"/>
    </xf>
    <xf numFmtId="168" fontId="25" fillId="0" borderId="10" xfId="5" applyNumberFormat="1" applyFont="1" applyFill="1" applyBorder="1" applyAlignment="1" applyProtection="1">
      <alignment vertical="center" wrapText="1"/>
      <protection locked="0"/>
    </xf>
    <xf numFmtId="2" fontId="25" fillId="0" borderId="10" xfId="5" applyNumberFormat="1" applyFont="1" applyBorder="1" applyAlignment="1" applyProtection="1">
      <alignment horizontal="center" vertical="center" wrapText="1"/>
      <protection locked="0"/>
    </xf>
    <xf numFmtId="2" fontId="25" fillId="0" borderId="19" xfId="5" applyNumberFormat="1" applyFont="1" applyBorder="1" applyAlignment="1" applyProtection="1">
      <alignment horizontal="center" vertical="center" wrapText="1"/>
      <protection locked="0"/>
    </xf>
    <xf numFmtId="168" fontId="25" fillId="0" borderId="11" xfId="7" applyNumberFormat="1" applyFont="1" applyFill="1" applyBorder="1" applyAlignment="1" applyProtection="1">
      <alignment vertical="center" wrapText="1"/>
      <protection locked="0"/>
    </xf>
    <xf numFmtId="168" fontId="19" fillId="3" borderId="45" xfId="5" applyNumberFormat="1" applyFont="1" applyFill="1" applyBorder="1" applyAlignment="1" applyProtection="1">
      <alignment horizontal="left" vertical="center" wrapText="1"/>
      <protection locked="0"/>
    </xf>
    <xf numFmtId="0" fontId="25" fillId="0" borderId="51" xfId="5" applyFont="1" applyFill="1" applyBorder="1" applyAlignment="1" applyProtection="1">
      <alignment horizontal="center" vertical="center" wrapText="1"/>
      <protection locked="0"/>
    </xf>
    <xf numFmtId="0" fontId="28" fillId="0" borderId="43" xfId="0" applyFont="1" applyBorder="1" applyAlignment="1" applyProtection="1">
      <alignment horizontal="justify" vertical="center" wrapText="1"/>
      <protection locked="0"/>
    </xf>
    <xf numFmtId="0" fontId="25" fillId="0" borderId="43" xfId="5" applyFont="1" applyBorder="1" applyAlignment="1" applyProtection="1">
      <alignment horizontal="center" vertical="center" wrapText="1"/>
      <protection locked="0"/>
    </xf>
    <xf numFmtId="168" fontId="25" fillId="0" borderId="43" xfId="5" applyNumberFormat="1" applyFont="1" applyBorder="1" applyAlignment="1" applyProtection="1">
      <alignment vertical="center" wrapText="1"/>
      <protection locked="0"/>
    </xf>
    <xf numFmtId="2" fontId="25" fillId="0" borderId="43" xfId="5" applyNumberFormat="1" applyFont="1" applyBorder="1" applyAlignment="1" applyProtection="1">
      <alignment horizontal="center" vertical="center" wrapText="1"/>
      <protection locked="0"/>
    </xf>
    <xf numFmtId="168" fontId="25" fillId="0" borderId="13" xfId="7" applyNumberFormat="1" applyFont="1" applyFill="1" applyBorder="1" applyAlignment="1" applyProtection="1">
      <alignment vertical="center" wrapText="1"/>
      <protection locked="0"/>
    </xf>
    <xf numFmtId="175" fontId="29" fillId="0" borderId="38" xfId="0" applyNumberFormat="1" applyFont="1" applyBorder="1" applyAlignment="1" applyProtection="1">
      <alignment vertical="center"/>
      <protection locked="0"/>
    </xf>
    <xf numFmtId="42" fontId="11" fillId="2" borderId="0" xfId="10" applyFont="1" applyFill="1" applyBorder="1" applyAlignment="1" applyProtection="1">
      <alignment vertical="center" wrapText="1"/>
      <protection locked="0"/>
    </xf>
    <xf numFmtId="44" fontId="14" fillId="0" borderId="0" xfId="5" applyNumberFormat="1" applyFont="1" applyFill="1" applyBorder="1" applyAlignment="1" applyProtection="1">
      <alignment horizontal="center" wrapText="1"/>
      <protection locked="0"/>
    </xf>
    <xf numFmtId="169" fontId="11" fillId="2" borderId="0" xfId="11" applyFont="1" applyFill="1" applyBorder="1" applyAlignment="1" applyProtection="1">
      <alignment vertical="center" wrapText="1"/>
      <protection locked="0"/>
    </xf>
    <xf numFmtId="165" fontId="10" fillId="2" borderId="0" xfId="13" applyFont="1" applyFill="1" applyBorder="1" applyAlignment="1" applyProtection="1">
      <alignment vertical="center" wrapText="1"/>
      <protection locked="0"/>
    </xf>
    <xf numFmtId="165" fontId="11" fillId="2" borderId="28" xfId="5" applyNumberFormat="1" applyFont="1" applyFill="1" applyBorder="1" applyAlignment="1" applyProtection="1">
      <alignment vertical="center" wrapText="1"/>
      <protection locked="0"/>
    </xf>
    <xf numFmtId="165" fontId="11" fillId="2" borderId="0" xfId="13" applyFont="1" applyFill="1" applyBorder="1" applyAlignment="1" applyProtection="1">
      <alignment vertical="center" wrapText="1"/>
      <protection locked="0"/>
    </xf>
    <xf numFmtId="0" fontId="25" fillId="2" borderId="24" xfId="5" applyFont="1" applyFill="1" applyBorder="1" applyAlignment="1" applyProtection="1">
      <alignment horizontal="justify" vertical="center" wrapText="1"/>
      <protection locked="0"/>
    </xf>
    <xf numFmtId="0" fontId="25" fillId="2" borderId="27" xfId="5" applyFont="1" applyFill="1" applyBorder="1" applyAlignment="1" applyProtection="1">
      <alignment horizontal="left" vertical="center" wrapText="1"/>
      <protection locked="0"/>
    </xf>
    <xf numFmtId="0" fontId="25" fillId="2" borderId="0" xfId="5" applyNumberFormat="1" applyFont="1" applyFill="1" applyBorder="1" applyAlignment="1" applyProtection="1">
      <alignment horizontal="center" vertical="center" wrapText="1"/>
      <protection locked="0"/>
    </xf>
    <xf numFmtId="0" fontId="25" fillId="2" borderId="0" xfId="5" applyNumberFormat="1" applyFont="1" applyFill="1" applyBorder="1" applyAlignment="1" applyProtection="1">
      <alignment horizontal="justify" vertical="center" wrapText="1"/>
      <protection locked="0"/>
    </xf>
    <xf numFmtId="0" fontId="25" fillId="2" borderId="0" xfId="5" applyNumberFormat="1" applyFont="1" applyFill="1" applyBorder="1" applyAlignment="1" applyProtection="1">
      <alignment vertical="center" wrapText="1"/>
      <protection locked="0"/>
    </xf>
    <xf numFmtId="0" fontId="25" fillId="2" borderId="28" xfId="5" applyNumberFormat="1" applyFont="1" applyFill="1" applyBorder="1" applyAlignment="1" applyProtection="1">
      <alignment vertical="center" wrapText="1"/>
      <protection locked="0"/>
    </xf>
    <xf numFmtId="0" fontId="8" fillId="2" borderId="0" xfId="5" applyNumberFormat="1" applyFont="1" applyFill="1" applyBorder="1" applyAlignment="1" applyProtection="1">
      <alignment vertical="center" wrapText="1"/>
      <protection locked="0"/>
    </xf>
    <xf numFmtId="0" fontId="24" fillId="2" borderId="27" xfId="5" applyFont="1" applyFill="1" applyBorder="1" applyAlignment="1" applyProtection="1">
      <alignment horizontal="left" vertical="center" wrapText="1"/>
      <protection locked="0"/>
    </xf>
    <xf numFmtId="0" fontId="24" fillId="2" borderId="0" xfId="5" applyNumberFormat="1" applyFont="1" applyFill="1" applyBorder="1" applyAlignment="1" applyProtection="1">
      <alignment horizontal="center" vertical="center" wrapText="1"/>
      <protection locked="0"/>
    </xf>
    <xf numFmtId="0" fontId="24" fillId="2" borderId="0" xfId="5" applyNumberFormat="1" applyFont="1" applyFill="1" applyBorder="1" applyAlignment="1" applyProtection="1">
      <alignment horizontal="justify" vertical="center" wrapText="1"/>
      <protection locked="0"/>
    </xf>
    <xf numFmtId="0" fontId="24" fillId="2" borderId="0" xfId="5" applyNumberFormat="1" applyFont="1" applyFill="1" applyBorder="1" applyAlignment="1" applyProtection="1">
      <alignment vertical="center" wrapText="1"/>
      <protection locked="0"/>
    </xf>
    <xf numFmtId="0" fontId="24" fillId="2" borderId="28" xfId="5" applyNumberFormat="1" applyFont="1" applyFill="1" applyBorder="1" applyAlignment="1" applyProtection="1">
      <alignment vertical="center" wrapText="1"/>
      <protection locked="0"/>
    </xf>
    <xf numFmtId="0" fontId="26" fillId="0" borderId="32" xfId="14" applyFont="1" applyBorder="1" applyAlignment="1" applyProtection="1">
      <alignment vertical="center"/>
      <protection locked="0"/>
    </xf>
    <xf numFmtId="0" fontId="24" fillId="2" borderId="12" xfId="5" applyNumberFormat="1" applyFont="1" applyFill="1" applyBorder="1" applyAlignment="1" applyProtection="1">
      <alignment horizontal="center" vertical="center" wrapText="1"/>
      <protection locked="0"/>
    </xf>
    <xf numFmtId="0" fontId="24" fillId="2" borderId="12" xfId="5" applyNumberFormat="1" applyFont="1" applyFill="1" applyBorder="1" applyAlignment="1" applyProtection="1">
      <alignment horizontal="justify" vertical="center" wrapText="1"/>
      <protection locked="0"/>
    </xf>
    <xf numFmtId="0" fontId="24" fillId="2" borderId="12" xfId="5" applyNumberFormat="1" applyFont="1" applyFill="1" applyBorder="1" applyAlignment="1" applyProtection="1">
      <alignment vertical="center" wrapText="1"/>
      <protection locked="0"/>
    </xf>
    <xf numFmtId="0" fontId="24" fillId="2" borderId="22" xfId="5" applyNumberFormat="1" applyFont="1" applyFill="1" applyBorder="1" applyAlignment="1" applyProtection="1">
      <alignment vertical="center" wrapText="1"/>
      <protection locked="0"/>
    </xf>
    <xf numFmtId="0" fontId="25" fillId="2" borderId="37" xfId="5" applyNumberFormat="1" applyFont="1" applyFill="1" applyBorder="1" applyAlignment="1" applyProtection="1">
      <alignment horizontal="justify" vertical="center" wrapText="1"/>
      <protection locked="0"/>
    </xf>
    <xf numFmtId="0" fontId="25" fillId="2" borderId="37" xfId="5" applyNumberFormat="1" applyFont="1" applyFill="1" applyBorder="1" applyAlignment="1" applyProtection="1">
      <alignment vertical="center" wrapText="1"/>
      <protection locked="0"/>
    </xf>
    <xf numFmtId="0" fontId="25" fillId="2" borderId="31" xfId="5" applyNumberFormat="1" applyFont="1" applyFill="1" applyBorder="1" applyAlignment="1" applyProtection="1">
      <alignment vertical="center" wrapText="1"/>
      <protection locked="0"/>
    </xf>
    <xf numFmtId="0" fontId="8" fillId="2" borderId="43" xfId="5" applyFont="1" applyFill="1" applyBorder="1" applyAlignment="1" applyProtection="1">
      <alignment vertical="center" wrapText="1"/>
      <protection locked="0"/>
    </xf>
    <xf numFmtId="0" fontId="8" fillId="2" borderId="28" xfId="5" applyFont="1" applyFill="1" applyBorder="1" applyAlignment="1" applyProtection="1">
      <alignment vertical="center" wrapText="1"/>
      <protection locked="0"/>
    </xf>
    <xf numFmtId="0" fontId="8" fillId="2" borderId="41" xfId="5" applyFont="1" applyFill="1" applyBorder="1" applyAlignment="1" applyProtection="1">
      <alignment vertical="center" wrapText="1"/>
      <protection locked="0"/>
    </xf>
    <xf numFmtId="0" fontId="8" fillId="2" borderId="37" xfId="5" applyFont="1" applyFill="1" applyBorder="1" applyAlignment="1" applyProtection="1">
      <alignment vertical="center" wrapText="1"/>
      <protection locked="0"/>
    </xf>
    <xf numFmtId="0" fontId="8" fillId="2" borderId="37" xfId="5" applyFont="1" applyFill="1" applyBorder="1" applyAlignment="1" applyProtection="1">
      <alignment horizontal="center" vertical="center" wrapText="1"/>
      <protection locked="0"/>
    </xf>
    <xf numFmtId="0" fontId="11" fillId="2" borderId="37" xfId="5" applyNumberFormat="1" applyFont="1" applyFill="1" applyBorder="1" applyAlignment="1" applyProtection="1">
      <alignment horizontal="center" vertical="center" wrapText="1"/>
      <protection locked="0"/>
    </xf>
    <xf numFmtId="0" fontId="11" fillId="2" borderId="37" xfId="5" applyNumberFormat="1" applyFont="1" applyFill="1" applyBorder="1" applyAlignment="1" applyProtection="1">
      <alignment horizontal="justify" vertical="center" wrapText="1"/>
      <protection locked="0"/>
    </xf>
    <xf numFmtId="0" fontId="11" fillId="2" borderId="31" xfId="5" applyNumberFormat="1" applyFont="1" applyFill="1" applyBorder="1" applyAlignment="1" applyProtection="1">
      <alignment vertical="center" wrapText="1"/>
      <protection locked="0"/>
    </xf>
    <xf numFmtId="0" fontId="30" fillId="0" borderId="31" xfId="0" applyFont="1" applyBorder="1" applyAlignment="1">
      <alignment horizontal="left"/>
    </xf>
    <xf numFmtId="0" fontId="8" fillId="2" borderId="28" xfId="5" applyNumberFormat="1" applyFont="1" applyFill="1" applyBorder="1" applyAlignment="1" applyProtection="1">
      <alignment vertical="center" wrapText="1"/>
      <protection locked="0"/>
    </xf>
    <xf numFmtId="0" fontId="8" fillId="2" borderId="66" xfId="5" applyFont="1" applyFill="1" applyBorder="1" applyAlignment="1" applyProtection="1">
      <alignment vertical="center" wrapText="1"/>
      <protection locked="0"/>
    </xf>
    <xf numFmtId="0" fontId="11" fillId="2" borderId="66" xfId="5" applyNumberFormat="1" applyFont="1" applyFill="1" applyBorder="1" applyAlignment="1" applyProtection="1">
      <alignment horizontal="center" vertical="center" wrapText="1"/>
      <protection locked="0"/>
    </xf>
    <xf numFmtId="0" fontId="12" fillId="0" borderId="0" xfId="6" applyBorder="1" applyAlignment="1" applyProtection="1">
      <alignment horizontal="center"/>
      <protection locked="0"/>
    </xf>
    <xf numFmtId="0" fontId="9" fillId="2" borderId="28" xfId="5" applyFont="1" applyFill="1" applyBorder="1" applyAlignment="1" applyProtection="1">
      <alignment vertical="center" wrapText="1"/>
      <protection locked="0"/>
    </xf>
    <xf numFmtId="44" fontId="11" fillId="2" borderId="28" xfId="5" applyNumberFormat="1" applyFont="1" applyFill="1" applyBorder="1" applyAlignment="1" applyProtection="1">
      <alignment vertical="center" wrapText="1"/>
      <protection locked="0"/>
    </xf>
    <xf numFmtId="0" fontId="8" fillId="2" borderId="31" xfId="5" applyFont="1" applyFill="1" applyBorder="1" applyAlignment="1" applyProtection="1">
      <alignment vertical="center" wrapText="1"/>
      <protection locked="0"/>
    </xf>
    <xf numFmtId="6" fontId="30" fillId="0" borderId="65" xfId="0" applyNumberFormat="1" applyFont="1" applyBorder="1" applyAlignment="1">
      <alignment horizontal="right" wrapText="1"/>
    </xf>
    <xf numFmtId="0" fontId="0" fillId="0" borderId="84" xfId="0" applyBorder="1" applyAlignment="1">
      <alignment horizontal="center" wrapText="1"/>
    </xf>
    <xf numFmtId="0" fontId="21" fillId="2" borderId="48" xfId="0" applyFont="1" applyFill="1" applyBorder="1" applyAlignment="1" applyProtection="1">
      <alignment horizontal="center" vertical="center" wrapText="1"/>
      <protection locked="0"/>
    </xf>
    <xf numFmtId="0" fontId="7" fillId="0" borderId="2" xfId="5" applyFont="1" applyBorder="1" applyAlignment="1" applyProtection="1">
      <alignment horizontal="center" vertical="center" wrapText="1"/>
      <protection locked="0"/>
    </xf>
    <xf numFmtId="0" fontId="19" fillId="3" borderId="7" xfId="5" applyFont="1" applyFill="1" applyBorder="1" applyAlignment="1" applyProtection="1">
      <alignment horizontal="right" vertical="center" wrapText="1"/>
      <protection locked="0"/>
    </xf>
    <xf numFmtId="0" fontId="19" fillId="3" borderId="18" xfId="5" applyFont="1" applyFill="1" applyBorder="1" applyAlignment="1" applyProtection="1">
      <alignment horizontal="right" vertical="center" wrapText="1"/>
      <protection locked="0"/>
    </xf>
    <xf numFmtId="0" fontId="19" fillId="3" borderId="35" xfId="5" applyFont="1" applyFill="1" applyBorder="1" applyAlignment="1" applyProtection="1">
      <alignment horizontal="right" vertical="center" wrapText="1"/>
      <protection locked="0"/>
    </xf>
    <xf numFmtId="0" fontId="19" fillId="0" borderId="63" xfId="5" applyFont="1" applyBorder="1" applyAlignment="1" applyProtection="1">
      <alignment horizontal="center" vertical="center" wrapText="1"/>
      <protection locked="0"/>
    </xf>
    <xf numFmtId="0" fontId="19" fillId="0" borderId="10" xfId="5" applyFont="1" applyBorder="1" applyAlignment="1" applyProtection="1">
      <alignment horizontal="center" vertical="center" wrapText="1"/>
      <protection locked="0"/>
    </xf>
    <xf numFmtId="0" fontId="19" fillId="3" borderId="12" xfId="5" applyFont="1" applyFill="1" applyBorder="1" applyAlignment="1" applyProtection="1">
      <alignment horizontal="right" vertical="center" wrapText="1"/>
      <protection locked="0"/>
    </xf>
    <xf numFmtId="9" fontId="7" fillId="0" borderId="10" xfId="5" applyNumberFormat="1" applyFont="1" applyFill="1" applyBorder="1" applyAlignment="1" applyProtection="1">
      <alignment horizontal="center" vertical="center" wrapText="1"/>
    </xf>
    <xf numFmtId="1" fontId="7" fillId="0" borderId="10" xfId="5" applyNumberFormat="1" applyFont="1" applyFill="1" applyBorder="1" applyAlignment="1" applyProtection="1">
      <alignment horizontal="center" vertical="center" wrapText="1"/>
    </xf>
    <xf numFmtId="9" fontId="7" fillId="0" borderId="19" xfId="5" applyNumberFormat="1" applyFont="1" applyFill="1" applyBorder="1" applyAlignment="1" applyProtection="1">
      <alignment horizontal="center" vertical="center" wrapText="1"/>
    </xf>
    <xf numFmtId="168" fontId="7" fillId="0" borderId="10" xfId="5" applyNumberFormat="1" applyFont="1" applyFill="1" applyBorder="1" applyAlignment="1" applyProtection="1">
      <alignment horizontal="center" vertical="center" wrapText="1"/>
    </xf>
    <xf numFmtId="2" fontId="7" fillId="0" borderId="10" xfId="5" applyNumberFormat="1" applyFont="1" applyFill="1" applyBorder="1" applyAlignment="1" applyProtection="1">
      <alignment horizontal="center" vertical="center" wrapText="1"/>
    </xf>
    <xf numFmtId="2" fontId="7" fillId="0" borderId="19" xfId="5" applyNumberFormat="1" applyFont="1" applyFill="1" applyBorder="1" applyAlignment="1" applyProtection="1">
      <alignment horizontal="center" vertical="center" wrapText="1"/>
    </xf>
    <xf numFmtId="9" fontId="30" fillId="0" borderId="10" xfId="41" applyFont="1" applyFill="1" applyBorder="1" applyAlignment="1" applyProtection="1">
      <alignment horizontal="center" vertical="center"/>
    </xf>
    <xf numFmtId="0" fontId="7" fillId="0" borderId="19" xfId="5" applyNumberFormat="1" applyFont="1" applyFill="1" applyBorder="1" applyAlignment="1" applyProtection="1">
      <alignment horizontal="center" vertical="center" wrapText="1"/>
    </xf>
    <xf numFmtId="168" fontId="7" fillId="0" borderId="58" xfId="5" applyNumberFormat="1" applyFont="1" applyFill="1" applyBorder="1" applyAlignment="1" applyProtection="1">
      <alignment horizontal="center" vertical="center" wrapText="1"/>
    </xf>
    <xf numFmtId="2" fontId="7" fillId="0" borderId="58" xfId="5" applyNumberFormat="1" applyFont="1" applyFill="1" applyBorder="1" applyAlignment="1" applyProtection="1">
      <alignment horizontal="center" vertical="center" wrapText="1"/>
    </xf>
    <xf numFmtId="2" fontId="7" fillId="0" borderId="64" xfId="5" applyNumberFormat="1" applyFont="1" applyFill="1" applyBorder="1" applyAlignment="1" applyProtection="1">
      <alignment horizontal="center" vertical="center" wrapText="1"/>
    </xf>
    <xf numFmtId="44" fontId="7" fillId="0" borderId="19" xfId="40" applyFont="1" applyBorder="1" applyAlignment="1" applyProtection="1">
      <alignment horizontal="center" vertical="center" wrapText="1"/>
    </xf>
    <xf numFmtId="0" fontId="35" fillId="0" borderId="57" xfId="0" applyFont="1" applyBorder="1" applyAlignment="1" applyProtection="1">
      <alignment horizontal="center" vertical="center"/>
    </xf>
    <xf numFmtId="0" fontId="30" fillId="0" borderId="59" xfId="0" applyFont="1" applyBorder="1" applyAlignment="1" applyProtection="1">
      <alignment horizontal="center" vertical="center"/>
    </xf>
    <xf numFmtId="0" fontId="30" fillId="0" borderId="9" xfId="0" applyFont="1" applyBorder="1" applyAlignment="1" applyProtection="1">
      <alignment horizontal="center" vertical="center"/>
    </xf>
    <xf numFmtId="0" fontId="7" fillId="0" borderId="9" xfId="5" applyFont="1" applyFill="1" applyBorder="1" applyAlignment="1" applyProtection="1">
      <alignment horizontal="center" vertical="center" wrapText="1"/>
    </xf>
    <xf numFmtId="0" fontId="7" fillId="0" borderId="57" xfId="5" applyFont="1" applyFill="1" applyBorder="1" applyAlignment="1" applyProtection="1">
      <alignment horizontal="center" vertical="center" wrapText="1"/>
    </xf>
    <xf numFmtId="175" fontId="29" fillId="0" borderId="38" xfId="0" applyNumberFormat="1" applyFont="1" applyBorder="1" applyAlignment="1" applyProtection="1">
      <alignment vertical="center"/>
    </xf>
    <xf numFmtId="0" fontId="7" fillId="0" borderId="10" xfId="5" applyNumberFormat="1" applyFont="1" applyFill="1" applyBorder="1" applyAlignment="1" applyProtection="1">
      <alignment horizontal="center" vertical="center" wrapText="1"/>
    </xf>
    <xf numFmtId="1" fontId="7" fillId="0" borderId="19" xfId="5" applyNumberFormat="1" applyFont="1" applyFill="1" applyBorder="1" applyAlignment="1" applyProtection="1">
      <alignment horizontal="center" vertical="center" wrapText="1"/>
    </xf>
    <xf numFmtId="174" fontId="7" fillId="0" borderId="19" xfId="5" applyNumberFormat="1" applyFont="1" applyFill="1" applyBorder="1" applyAlignment="1" applyProtection="1">
      <alignment horizontal="center" vertical="center" wrapText="1"/>
    </xf>
    <xf numFmtId="9" fontId="30" fillId="0" borderId="10" xfId="0" applyNumberFormat="1" applyFont="1" applyFill="1" applyBorder="1" applyAlignment="1" applyProtection="1">
      <alignment horizontal="center" vertical="center"/>
    </xf>
    <xf numFmtId="0" fontId="19" fillId="3" borderId="32" xfId="5" applyFont="1" applyFill="1" applyBorder="1" applyAlignment="1" applyProtection="1">
      <alignment horizontal="right" vertical="center" wrapText="1"/>
      <protection locked="0"/>
    </xf>
    <xf numFmtId="0" fontId="19" fillId="3" borderId="12" xfId="5" applyFont="1" applyFill="1" applyBorder="1" applyAlignment="1" applyProtection="1">
      <alignment horizontal="right" vertical="center" wrapText="1"/>
      <protection locked="0"/>
    </xf>
    <xf numFmtId="0" fontId="19" fillId="3" borderId="15" xfId="5" applyFont="1" applyFill="1" applyBorder="1" applyAlignment="1" applyProtection="1">
      <alignment horizontal="right" vertical="center" wrapText="1"/>
      <protection locked="0"/>
    </xf>
    <xf numFmtId="0" fontId="19" fillId="3" borderId="16" xfId="5" applyFont="1" applyFill="1" applyBorder="1" applyAlignment="1" applyProtection="1">
      <alignment horizontal="right" vertical="center" wrapText="1"/>
      <protection locked="0"/>
    </xf>
    <xf numFmtId="0" fontId="19" fillId="3" borderId="18" xfId="5" applyFont="1" applyFill="1" applyBorder="1" applyAlignment="1" applyProtection="1">
      <alignment horizontal="right" vertical="center" wrapText="1"/>
      <protection locked="0"/>
    </xf>
    <xf numFmtId="0" fontId="19" fillId="3" borderId="17" xfId="5" applyFont="1" applyFill="1" applyBorder="1" applyAlignment="1" applyProtection="1">
      <alignment horizontal="right" vertical="center" wrapText="1"/>
      <protection locked="0"/>
    </xf>
    <xf numFmtId="0" fontId="19" fillId="3" borderId="33" xfId="5" applyFont="1" applyFill="1" applyBorder="1" applyAlignment="1" applyProtection="1">
      <alignment horizontal="right" vertical="center" wrapText="1"/>
      <protection locked="0"/>
    </xf>
    <xf numFmtId="0" fontId="19" fillId="3" borderId="35" xfId="5" applyFont="1" applyFill="1" applyBorder="1" applyAlignment="1" applyProtection="1">
      <alignment horizontal="right" vertical="center" wrapText="1"/>
      <protection locked="0"/>
    </xf>
    <xf numFmtId="0" fontId="19" fillId="3" borderId="36" xfId="5" applyFont="1" applyFill="1" applyBorder="1" applyAlignment="1" applyProtection="1">
      <alignment horizontal="right" vertical="center" wrapText="1"/>
      <protection locked="0"/>
    </xf>
    <xf numFmtId="0" fontId="23" fillId="0" borderId="27" xfId="14" applyFont="1" applyBorder="1" applyAlignment="1" applyProtection="1">
      <alignment horizontal="left" vertical="top"/>
      <protection locked="0"/>
    </xf>
    <xf numFmtId="0" fontId="23" fillId="0" borderId="0" xfId="14" applyFont="1" applyBorder="1" applyAlignment="1" applyProtection="1">
      <alignment horizontal="left" vertical="top"/>
      <protection locked="0"/>
    </xf>
    <xf numFmtId="0" fontId="23" fillId="0" borderId="41" xfId="14" applyFont="1" applyBorder="1" applyAlignment="1" applyProtection="1">
      <alignment horizontal="left" vertical="top"/>
      <protection locked="0"/>
    </xf>
    <xf numFmtId="0" fontId="23" fillId="0" borderId="37" xfId="14" applyFont="1" applyBorder="1" applyAlignment="1" applyProtection="1">
      <alignment horizontal="left" vertical="top"/>
      <protection locked="0"/>
    </xf>
    <xf numFmtId="0" fontId="7" fillId="2" borderId="21" xfId="5" applyNumberFormat="1" applyFont="1" applyFill="1" applyBorder="1" applyAlignment="1" applyProtection="1">
      <alignment horizontal="center" vertical="top" wrapText="1"/>
      <protection locked="0"/>
    </xf>
    <xf numFmtId="0" fontId="7" fillId="2" borderId="45" xfId="5" applyNumberFormat="1" applyFont="1" applyFill="1" applyBorder="1" applyAlignment="1" applyProtection="1">
      <alignment horizontal="center" vertical="top" wrapText="1"/>
      <protection locked="0"/>
    </xf>
    <xf numFmtId="0" fontId="25" fillId="2" borderId="25" xfId="5" applyFont="1" applyFill="1" applyBorder="1" applyAlignment="1" applyProtection="1">
      <alignment horizontal="left" vertical="center" wrapText="1"/>
      <protection locked="0"/>
    </xf>
    <xf numFmtId="0" fontId="25" fillId="2" borderId="26" xfId="5" applyFont="1" applyFill="1" applyBorder="1" applyAlignment="1" applyProtection="1">
      <alignment horizontal="left" vertical="center" wrapText="1"/>
      <protection locked="0"/>
    </xf>
    <xf numFmtId="0" fontId="19" fillId="3" borderId="60" xfId="5" applyFont="1" applyFill="1" applyBorder="1" applyAlignment="1" applyProtection="1">
      <alignment horizontal="center" vertical="center" wrapText="1"/>
      <protection locked="0"/>
    </xf>
    <xf numFmtId="0" fontId="19" fillId="3" borderId="21" xfId="5" applyFont="1" applyFill="1" applyBorder="1" applyAlignment="1" applyProtection="1">
      <alignment horizontal="center" vertical="center" wrapText="1"/>
      <protection locked="0"/>
    </xf>
    <xf numFmtId="0" fontId="34" fillId="4" borderId="6" xfId="5" applyFont="1" applyFill="1" applyBorder="1" applyAlignment="1" applyProtection="1">
      <alignment horizontal="center" vertical="center" wrapText="1"/>
      <protection locked="0"/>
    </xf>
    <xf numFmtId="0" fontId="34" fillId="4" borderId="7" xfId="5" applyFont="1" applyFill="1" applyBorder="1" applyAlignment="1" applyProtection="1">
      <alignment horizontal="center" vertical="center" wrapText="1"/>
      <protection locked="0"/>
    </xf>
    <xf numFmtId="0" fontId="34" fillId="4" borderId="8" xfId="5" applyFont="1" applyFill="1" applyBorder="1" applyAlignment="1" applyProtection="1">
      <alignment horizontal="center" vertical="center" wrapText="1"/>
      <protection locked="0"/>
    </xf>
    <xf numFmtId="0" fontId="19" fillId="3" borderId="16" xfId="5" applyFont="1" applyFill="1" applyBorder="1" applyAlignment="1" applyProtection="1">
      <alignment horizontal="left" vertical="center" wrapText="1"/>
      <protection locked="0"/>
    </xf>
    <xf numFmtId="0" fontId="19" fillId="3" borderId="18" xfId="5" applyFont="1" applyFill="1" applyBorder="1" applyAlignment="1" applyProtection="1">
      <alignment horizontal="left" vertical="center" wrapText="1"/>
      <protection locked="0"/>
    </xf>
    <xf numFmtId="0" fontId="19" fillId="3" borderId="20" xfId="5" applyFont="1" applyFill="1" applyBorder="1" applyAlignment="1" applyProtection="1">
      <alignment horizontal="left" vertical="center" wrapText="1"/>
      <protection locked="0"/>
    </xf>
    <xf numFmtId="0" fontId="19" fillId="3" borderId="6" xfId="5" applyFont="1" applyFill="1" applyBorder="1" applyAlignment="1" applyProtection="1">
      <alignment horizontal="right" vertical="center" wrapText="1"/>
      <protection locked="0"/>
    </xf>
    <xf numFmtId="0" fontId="19" fillId="3" borderId="7" xfId="5" applyFont="1" applyFill="1" applyBorder="1" applyAlignment="1" applyProtection="1">
      <alignment horizontal="right" vertical="center" wrapText="1"/>
      <protection locked="0"/>
    </xf>
    <xf numFmtId="0" fontId="19" fillId="3" borderId="44" xfId="5" applyFont="1" applyFill="1" applyBorder="1" applyAlignment="1" applyProtection="1">
      <alignment horizontal="right" vertical="center" wrapText="1"/>
      <protection locked="0"/>
    </xf>
    <xf numFmtId="0" fontId="19" fillId="0" borderId="62" xfId="5" applyFont="1" applyFill="1" applyBorder="1" applyAlignment="1" applyProtection="1">
      <alignment horizontal="center" vertical="center" wrapText="1"/>
      <protection locked="0"/>
    </xf>
    <xf numFmtId="0" fontId="19" fillId="0" borderId="9" xfId="5" applyFont="1" applyFill="1" applyBorder="1" applyAlignment="1" applyProtection="1">
      <alignment horizontal="center" vertical="center" wrapText="1"/>
      <protection locked="0"/>
    </xf>
    <xf numFmtId="0" fontId="19" fillId="0" borderId="63" xfId="5" applyFont="1" applyBorder="1" applyAlignment="1" applyProtection="1">
      <alignment horizontal="center" vertical="center" wrapText="1"/>
      <protection locked="0"/>
    </xf>
    <xf numFmtId="0" fontId="19" fillId="0" borderId="10" xfId="5" applyFont="1" applyBorder="1" applyAlignment="1" applyProtection="1">
      <alignment horizontal="center" vertical="center" wrapText="1"/>
      <protection locked="0"/>
    </xf>
    <xf numFmtId="0" fontId="19" fillId="0" borderId="5" xfId="5" applyFont="1" applyBorder="1" applyAlignment="1" applyProtection="1">
      <alignment horizontal="center" vertical="center" wrapText="1"/>
      <protection locked="0"/>
    </xf>
    <xf numFmtId="0" fontId="34" fillId="4" borderId="32" xfId="5" applyFont="1" applyFill="1" applyBorder="1" applyAlignment="1" applyProtection="1">
      <alignment horizontal="center" vertical="center" wrapText="1"/>
      <protection locked="0"/>
    </xf>
    <xf numFmtId="0" fontId="34" fillId="4" borderId="12" xfId="5" applyFont="1" applyFill="1" applyBorder="1" applyAlignment="1" applyProtection="1">
      <alignment horizontal="center" vertical="center" wrapText="1"/>
      <protection locked="0"/>
    </xf>
    <xf numFmtId="0" fontId="34" fillId="4" borderId="22" xfId="5" applyFont="1" applyFill="1" applyBorder="1" applyAlignment="1" applyProtection="1">
      <alignment horizontal="center" vertical="center" wrapText="1"/>
      <protection locked="0"/>
    </xf>
    <xf numFmtId="0" fontId="21" fillId="0" borderId="49" xfId="0" applyFont="1" applyBorder="1" applyAlignment="1" applyProtection="1">
      <alignment horizontal="center" vertical="center" wrapText="1"/>
      <protection locked="0"/>
    </xf>
    <xf numFmtId="0" fontId="21" fillId="0" borderId="50" xfId="0" applyFont="1" applyBorder="1" applyAlignment="1" applyProtection="1">
      <alignment horizontal="center" vertical="center" wrapText="1"/>
      <protection locked="0"/>
    </xf>
    <xf numFmtId="0" fontId="21" fillId="0" borderId="48" xfId="0" applyFont="1" applyBorder="1" applyAlignment="1" applyProtection="1">
      <alignment horizontal="center" vertical="center" wrapText="1"/>
      <protection locked="0"/>
    </xf>
    <xf numFmtId="0" fontId="21" fillId="2" borderId="49" xfId="0" applyFont="1" applyFill="1" applyBorder="1" applyAlignment="1" applyProtection="1">
      <alignment horizontal="center" vertical="center" wrapText="1"/>
      <protection locked="0"/>
    </xf>
    <xf numFmtId="0" fontId="21" fillId="2" borderId="48" xfId="0" applyFont="1" applyFill="1" applyBorder="1" applyAlignment="1" applyProtection="1">
      <alignment horizontal="center" vertical="center" wrapText="1"/>
      <protection locked="0"/>
    </xf>
    <xf numFmtId="0" fontId="19" fillId="2" borderId="51" xfId="5" applyFont="1" applyFill="1" applyBorder="1" applyAlignment="1" applyProtection="1">
      <alignment horizontal="center" vertical="center" wrapText="1"/>
      <protection locked="0"/>
    </xf>
    <xf numFmtId="0" fontId="19" fillId="2" borderId="43" xfId="5" applyFont="1" applyFill="1" applyBorder="1" applyAlignment="1" applyProtection="1">
      <alignment horizontal="center" vertical="center" wrapText="1"/>
      <protection locked="0"/>
    </xf>
    <xf numFmtId="0" fontId="19" fillId="2" borderId="13" xfId="5" applyFont="1" applyFill="1" applyBorder="1" applyAlignment="1" applyProtection="1">
      <alignment horizontal="center" vertical="center" wrapText="1"/>
      <protection locked="0"/>
    </xf>
    <xf numFmtId="0" fontId="31" fillId="2" borderId="24" xfId="6" applyFont="1" applyFill="1" applyBorder="1" applyAlignment="1" applyProtection="1">
      <alignment horizontal="justify" vertical="center" wrapText="1"/>
      <protection locked="0"/>
    </xf>
    <xf numFmtId="0" fontId="31" fillId="2" borderId="25" xfId="6" applyFont="1" applyFill="1" applyBorder="1" applyAlignment="1" applyProtection="1">
      <alignment horizontal="justify" vertical="center" wrapText="1"/>
      <protection locked="0"/>
    </xf>
    <xf numFmtId="0" fontId="31" fillId="2" borderId="26" xfId="6" applyFont="1" applyFill="1" applyBorder="1" applyAlignment="1" applyProtection="1">
      <alignment horizontal="justify" vertical="center" wrapText="1"/>
      <protection locked="0"/>
    </xf>
    <xf numFmtId="0" fontId="31" fillId="2" borderId="41" xfId="6" applyFont="1" applyFill="1" applyBorder="1" applyAlignment="1" applyProtection="1">
      <alignment horizontal="justify" vertical="center" wrapText="1"/>
      <protection locked="0"/>
    </xf>
    <xf numFmtId="0" fontId="31" fillId="2" borderId="37" xfId="6" applyFont="1" applyFill="1" applyBorder="1" applyAlignment="1" applyProtection="1">
      <alignment horizontal="justify" vertical="center" wrapText="1"/>
      <protection locked="0"/>
    </xf>
    <xf numFmtId="0" fontId="31" fillId="2" borderId="31" xfId="6" applyFont="1" applyFill="1" applyBorder="1" applyAlignment="1" applyProtection="1">
      <alignment horizontal="justify" vertical="center" wrapText="1"/>
      <protection locked="0"/>
    </xf>
    <xf numFmtId="0" fontId="7" fillId="0" borderId="1" xfId="5" applyFont="1" applyFill="1" applyBorder="1" applyAlignment="1" applyProtection="1">
      <alignment horizontal="center" vertical="center" wrapText="1"/>
      <protection locked="0"/>
    </xf>
    <xf numFmtId="0" fontId="7" fillId="0" borderId="14" xfId="5" applyFont="1" applyFill="1" applyBorder="1" applyAlignment="1" applyProtection="1">
      <alignment horizontal="center" vertical="center" wrapText="1"/>
      <protection locked="0"/>
    </xf>
    <xf numFmtId="0" fontId="7" fillId="0" borderId="2" xfId="5" applyFont="1" applyBorder="1" applyAlignment="1" applyProtection="1">
      <alignment horizontal="center" vertical="center" wrapText="1"/>
      <protection locked="0"/>
    </xf>
    <xf numFmtId="0" fontId="7" fillId="0" borderId="29" xfId="5" applyFont="1" applyBorder="1" applyAlignment="1" applyProtection="1">
      <alignment horizontal="center" vertical="center" wrapText="1"/>
      <protection locked="0"/>
    </xf>
    <xf numFmtId="0" fontId="7" fillId="0" borderId="4" xfId="5" applyFont="1" applyBorder="1" applyAlignment="1" applyProtection="1">
      <alignment horizontal="center" vertical="center" wrapText="1"/>
      <protection locked="0"/>
    </xf>
    <xf numFmtId="0" fontId="21" fillId="2" borderId="53" xfId="5" applyFont="1" applyFill="1" applyBorder="1" applyAlignment="1">
      <alignment horizontal="center" vertical="center" wrapText="1"/>
    </xf>
    <xf numFmtId="0" fontId="21" fillId="2" borderId="54" xfId="5" applyFont="1" applyFill="1" applyBorder="1" applyAlignment="1">
      <alignment horizontal="center" vertical="center" wrapText="1"/>
    </xf>
    <xf numFmtId="0" fontId="21" fillId="2" borderId="55" xfId="5" applyFont="1" applyFill="1" applyBorder="1" applyAlignment="1">
      <alignment horizontal="center" vertical="center" wrapText="1"/>
    </xf>
    <xf numFmtId="0" fontId="28" fillId="0" borderId="24" xfId="0" applyFont="1" applyBorder="1" applyAlignment="1">
      <alignment horizontal="left" vertical="top"/>
    </xf>
    <xf numFmtId="0" fontId="28" fillId="0" borderId="25" xfId="0" applyFont="1" applyBorder="1" applyAlignment="1">
      <alignment horizontal="left" vertical="top"/>
    </xf>
    <xf numFmtId="0" fontId="28" fillId="0" borderId="27" xfId="0" applyFont="1" applyBorder="1" applyAlignment="1">
      <alignment horizontal="left" vertical="top"/>
    </xf>
    <xf numFmtId="0" fontId="28" fillId="0" borderId="0" xfId="0" applyFont="1" applyBorder="1" applyAlignment="1">
      <alignment horizontal="left" vertical="top"/>
    </xf>
    <xf numFmtId="0" fontId="30" fillId="0" borderId="41" xfId="0" applyFont="1" applyBorder="1" applyAlignment="1">
      <alignment horizontal="center"/>
    </xf>
    <xf numFmtId="0" fontId="30" fillId="0" borderId="37" xfId="0" applyFont="1"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0" xfId="0" applyBorder="1" applyAlignment="1">
      <alignment horizontal="center"/>
    </xf>
    <xf numFmtId="0" fontId="0" fillId="0" borderId="28" xfId="0" applyBorder="1" applyAlignment="1">
      <alignment horizontal="center"/>
    </xf>
    <xf numFmtId="0" fontId="19" fillId="0" borderId="19" xfId="37" applyFont="1" applyBorder="1" applyAlignment="1">
      <alignment horizontal="left" vertical="center" wrapText="1"/>
    </xf>
    <xf numFmtId="0" fontId="19" fillId="0" borderId="17" xfId="37" applyFont="1" applyBorder="1" applyAlignment="1">
      <alignment horizontal="left" vertical="center" wrapText="1"/>
    </xf>
    <xf numFmtId="0" fontId="18" fillId="0" borderId="51" xfId="37" applyFont="1" applyBorder="1" applyAlignment="1">
      <alignment horizontal="justify" vertical="center" wrapText="1"/>
    </xf>
    <xf numFmtId="0" fontId="18" fillId="0" borderId="43" xfId="37" applyFont="1" applyBorder="1" applyAlignment="1">
      <alignment horizontal="justify" vertical="center" wrapText="1"/>
    </xf>
    <xf numFmtId="0" fontId="18" fillId="0" borderId="13" xfId="37" applyFont="1" applyBorder="1" applyAlignment="1">
      <alignment horizontal="justify" vertical="center" wrapText="1"/>
    </xf>
    <xf numFmtId="0" fontId="0" fillId="0" borderId="27" xfId="0" applyBorder="1" applyAlignment="1">
      <alignment horizontal="center"/>
    </xf>
    <xf numFmtId="0" fontId="0" fillId="0" borderId="0" xfId="0" applyAlignment="1">
      <alignment horizontal="center"/>
    </xf>
    <xf numFmtId="0" fontId="0" fillId="0" borderId="41" xfId="0" applyBorder="1" applyAlignment="1">
      <alignment horizontal="center"/>
    </xf>
    <xf numFmtId="0" fontId="0" fillId="0" borderId="37" xfId="0" applyBorder="1" applyAlignment="1">
      <alignment horizontal="center"/>
    </xf>
    <xf numFmtId="0" fontId="0" fillId="0" borderId="31" xfId="0" applyBorder="1" applyAlignment="1">
      <alignment horizontal="center"/>
    </xf>
    <xf numFmtId="0" fontId="19" fillId="2" borderId="43" xfId="37" applyFont="1" applyFill="1" applyBorder="1" applyAlignment="1">
      <alignment horizontal="center" vertical="center" wrapText="1"/>
    </xf>
    <xf numFmtId="0" fontId="19" fillId="2" borderId="13" xfId="37" applyFont="1" applyFill="1" applyBorder="1" applyAlignment="1">
      <alignment horizontal="center" vertical="center" wrapText="1"/>
    </xf>
    <xf numFmtId="0" fontId="29" fillId="0" borderId="51" xfId="0" applyFont="1" applyBorder="1" applyAlignment="1">
      <alignment horizontal="center"/>
    </xf>
    <xf numFmtId="0" fontId="29" fillId="0" borderId="43" xfId="0" applyFont="1" applyBorder="1" applyAlignment="1">
      <alignment horizontal="center"/>
    </xf>
    <xf numFmtId="0" fontId="29" fillId="0" borderId="13" xfId="0" applyFont="1" applyBorder="1" applyAlignment="1">
      <alignment horizontal="center"/>
    </xf>
    <xf numFmtId="0" fontId="31" fillId="0" borderId="37" xfId="0" applyFont="1" applyBorder="1" applyAlignment="1">
      <alignment horizontal="left" vertical="center" wrapText="1"/>
    </xf>
    <xf numFmtId="0" fontId="31" fillId="0" borderId="31" xfId="0" applyFont="1" applyBorder="1" applyAlignment="1">
      <alignment horizontal="left" vertical="center" wrapText="1"/>
    </xf>
    <xf numFmtId="0" fontId="20" fillId="5" borderId="42" xfId="37" applyFont="1" applyFill="1" applyBorder="1" applyAlignment="1">
      <alignment horizontal="center" vertical="center" wrapText="1"/>
    </xf>
    <xf numFmtId="0" fontId="20" fillId="5" borderId="44" xfId="37" applyFont="1" applyFill="1" applyBorder="1" applyAlignment="1">
      <alignment horizontal="center" vertical="center" wrapText="1"/>
    </xf>
    <xf numFmtId="0" fontId="18" fillId="0" borderId="34" xfId="37" applyFont="1" applyBorder="1" applyAlignment="1">
      <alignment horizontal="left" vertical="center" wrapText="1"/>
    </xf>
    <xf numFmtId="0" fontId="18" fillId="0" borderId="36" xfId="37" applyFont="1" applyBorder="1" applyAlignment="1">
      <alignment horizontal="left" vertical="center" wrapText="1"/>
    </xf>
    <xf numFmtId="173" fontId="18" fillId="3" borderId="19" xfId="38" applyNumberFormat="1" applyFont="1" applyFill="1" applyBorder="1" applyAlignment="1">
      <alignment horizontal="center" wrapText="1"/>
    </xf>
    <xf numFmtId="173" fontId="18" fillId="3" borderId="20" xfId="38" applyNumberFormat="1" applyFont="1" applyFill="1" applyBorder="1" applyAlignment="1">
      <alignment horizontal="center" wrapText="1"/>
    </xf>
    <xf numFmtId="173" fontId="18" fillId="0" borderId="34" xfId="37" applyNumberFormat="1" applyFont="1" applyBorder="1" applyAlignment="1">
      <alignment horizontal="center" wrapText="1"/>
    </xf>
    <xf numFmtId="173" fontId="18" fillId="0" borderId="39" xfId="37" applyNumberFormat="1" applyFont="1" applyBorder="1" applyAlignment="1">
      <alignment horizontal="center" wrapText="1"/>
    </xf>
    <xf numFmtId="172" fontId="20" fillId="5" borderId="42" xfId="38" applyNumberFormat="1" applyFont="1" applyFill="1" applyBorder="1" applyAlignment="1">
      <alignment horizontal="center" vertical="center" wrapText="1"/>
    </xf>
    <xf numFmtId="172" fontId="20" fillId="5" borderId="8" xfId="38" applyNumberFormat="1" applyFont="1" applyFill="1" applyBorder="1" applyAlignment="1">
      <alignment horizontal="center" vertical="center" wrapText="1"/>
    </xf>
    <xf numFmtId="0" fontId="18" fillId="3" borderId="19" xfId="37" applyFont="1" applyFill="1" applyBorder="1" applyAlignment="1">
      <alignment horizontal="center" wrapText="1"/>
    </xf>
    <xf numFmtId="0" fontId="18" fillId="3" borderId="17" xfId="37" applyFont="1" applyFill="1" applyBorder="1" applyAlignment="1">
      <alignment horizontal="center" wrapText="1"/>
    </xf>
    <xf numFmtId="0" fontId="35" fillId="0" borderId="30" xfId="0" applyFont="1" applyBorder="1" applyAlignment="1" applyProtection="1">
      <alignment vertical="center" wrapText="1"/>
    </xf>
    <xf numFmtId="9" fontId="35" fillId="0" borderId="58" xfId="0" applyNumberFormat="1" applyFont="1" applyBorder="1" applyAlignment="1" applyProtection="1">
      <alignment horizontal="center" vertical="center"/>
    </xf>
    <xf numFmtId="0" fontId="35" fillId="0" borderId="4" xfId="0" applyFont="1" applyBorder="1" applyAlignment="1" applyProtection="1">
      <alignment vertical="center" wrapText="1"/>
    </xf>
    <xf numFmtId="0" fontId="30" fillId="0" borderId="5" xfId="0" applyFont="1" applyBorder="1" applyAlignment="1" applyProtection="1">
      <alignment horizontal="center" vertical="center"/>
    </xf>
    <xf numFmtId="0" fontId="30" fillId="0" borderId="30" xfId="0" applyFont="1" applyBorder="1" applyAlignment="1" applyProtection="1">
      <alignment vertical="center" wrapText="1"/>
    </xf>
    <xf numFmtId="0" fontId="7" fillId="0" borderId="10" xfId="5" applyFont="1" applyFill="1" applyBorder="1" applyAlignment="1" applyProtection="1">
      <alignment vertical="center" wrapText="1"/>
    </xf>
    <xf numFmtId="0" fontId="7" fillId="0" borderId="10" xfId="5" applyFont="1" applyBorder="1" applyAlignment="1" applyProtection="1">
      <alignment vertical="center"/>
    </xf>
    <xf numFmtId="168" fontId="7" fillId="0" borderId="10" xfId="5" applyNumberFormat="1" applyFont="1" applyFill="1" applyBorder="1" applyAlignment="1" applyProtection="1">
      <alignment vertical="center" wrapText="1"/>
    </xf>
  </cellXfs>
  <cellStyles count="5570">
    <cellStyle name="0,0_x000d__x000a_NA_x000d__x000a_" xfId="52"/>
    <cellStyle name="2" xfId="53"/>
    <cellStyle name="2 2" xfId="54"/>
    <cellStyle name="20% - Accent1" xfId="55"/>
    <cellStyle name="20% - Accent1 10" xfId="56"/>
    <cellStyle name="20% - Accent1 10 2" xfId="57"/>
    <cellStyle name="20% - Accent1 10 3" xfId="58"/>
    <cellStyle name="20% - Accent1 11" xfId="59"/>
    <cellStyle name="20% - Accent1 11 2" xfId="60"/>
    <cellStyle name="20% - Accent1 11 3" xfId="61"/>
    <cellStyle name="20% - Accent1 12" xfId="62"/>
    <cellStyle name="20% - Accent1 12 2" xfId="63"/>
    <cellStyle name="20% - Accent1 12 3" xfId="64"/>
    <cellStyle name="20% - Accent1 13" xfId="65"/>
    <cellStyle name="20% - Accent1 13 2" xfId="66"/>
    <cellStyle name="20% - Accent1 13 3" xfId="67"/>
    <cellStyle name="20% - Accent1 14" xfId="68"/>
    <cellStyle name="20% - Accent1 14 2" xfId="69"/>
    <cellStyle name="20% - Accent1 14 3" xfId="70"/>
    <cellStyle name="20% - Accent1 15" xfId="71"/>
    <cellStyle name="20% - Accent1 15 2" xfId="72"/>
    <cellStyle name="20% - Accent1 15 3" xfId="73"/>
    <cellStyle name="20% - Accent1 16" xfId="74"/>
    <cellStyle name="20% - Accent1 16 2" xfId="75"/>
    <cellStyle name="20% - Accent1 16 3" xfId="76"/>
    <cellStyle name="20% - Accent1 17" xfId="77"/>
    <cellStyle name="20% - Accent1 17 2" xfId="78"/>
    <cellStyle name="20% - Accent1 17 3" xfId="79"/>
    <cellStyle name="20% - Accent1 18" xfId="80"/>
    <cellStyle name="20% - Accent1 19" xfId="81"/>
    <cellStyle name="20% - Accent1 2" xfId="82"/>
    <cellStyle name="20% - Accent1 2 2" xfId="83"/>
    <cellStyle name="20% - Accent1 2 3" xfId="84"/>
    <cellStyle name="20% - Accent1 3" xfId="85"/>
    <cellStyle name="20% - Accent1 3 2" xfId="86"/>
    <cellStyle name="20% - Accent1 3 3" xfId="87"/>
    <cellStyle name="20% - Accent1 4" xfId="88"/>
    <cellStyle name="20% - Accent1 4 2" xfId="89"/>
    <cellStyle name="20% - Accent1 4 3" xfId="90"/>
    <cellStyle name="20% - Accent1 5" xfId="91"/>
    <cellStyle name="20% - Accent1 5 2" xfId="92"/>
    <cellStyle name="20% - Accent1 5 3" xfId="93"/>
    <cellStyle name="20% - Accent1 6" xfId="94"/>
    <cellStyle name="20% - Accent1 6 2" xfId="95"/>
    <cellStyle name="20% - Accent1 6 3" xfId="96"/>
    <cellStyle name="20% - Accent1 7" xfId="97"/>
    <cellStyle name="20% - Accent1 7 2" xfId="98"/>
    <cellStyle name="20% - Accent1 7 3" xfId="99"/>
    <cellStyle name="20% - Accent1 8" xfId="100"/>
    <cellStyle name="20% - Accent1 8 2" xfId="101"/>
    <cellStyle name="20% - Accent1 8 3" xfId="102"/>
    <cellStyle name="20% - Accent1 9" xfId="103"/>
    <cellStyle name="20% - Accent1 9 2" xfId="104"/>
    <cellStyle name="20% - Accent1 9 3" xfId="105"/>
    <cellStyle name="20% - Accent2" xfId="106"/>
    <cellStyle name="20% - Accent2 10" xfId="107"/>
    <cellStyle name="20% - Accent2 10 2" xfId="108"/>
    <cellStyle name="20% - Accent2 10 3" xfId="109"/>
    <cellStyle name="20% - Accent2 11" xfId="110"/>
    <cellStyle name="20% - Accent2 11 2" xfId="111"/>
    <cellStyle name="20% - Accent2 11 3" xfId="112"/>
    <cellStyle name="20% - Accent2 12" xfId="113"/>
    <cellStyle name="20% - Accent2 12 2" xfId="114"/>
    <cellStyle name="20% - Accent2 12 3" xfId="115"/>
    <cellStyle name="20% - Accent2 13" xfId="116"/>
    <cellStyle name="20% - Accent2 13 2" xfId="117"/>
    <cellStyle name="20% - Accent2 13 3" xfId="118"/>
    <cellStyle name="20% - Accent2 14" xfId="119"/>
    <cellStyle name="20% - Accent2 14 2" xfId="120"/>
    <cellStyle name="20% - Accent2 14 3" xfId="121"/>
    <cellStyle name="20% - Accent2 15" xfId="122"/>
    <cellStyle name="20% - Accent2 15 2" xfId="123"/>
    <cellStyle name="20% - Accent2 15 3" xfId="124"/>
    <cellStyle name="20% - Accent2 16" xfId="125"/>
    <cellStyle name="20% - Accent2 16 2" xfId="126"/>
    <cellStyle name="20% - Accent2 16 3" xfId="127"/>
    <cellStyle name="20% - Accent2 17" xfId="128"/>
    <cellStyle name="20% - Accent2 17 2" xfId="129"/>
    <cellStyle name="20% - Accent2 17 3" xfId="130"/>
    <cellStyle name="20% - Accent2 18" xfId="131"/>
    <cellStyle name="20% - Accent2 19" xfId="132"/>
    <cellStyle name="20% - Accent2 2" xfId="133"/>
    <cellStyle name="20% - Accent2 2 2" xfId="134"/>
    <cellStyle name="20% - Accent2 2 3" xfId="135"/>
    <cellStyle name="20% - Accent2 3" xfId="136"/>
    <cellStyle name="20% - Accent2 3 2" xfId="137"/>
    <cellStyle name="20% - Accent2 3 3" xfId="138"/>
    <cellStyle name="20% - Accent2 4" xfId="139"/>
    <cellStyle name="20% - Accent2 4 2" xfId="140"/>
    <cellStyle name="20% - Accent2 4 3" xfId="141"/>
    <cellStyle name="20% - Accent2 5" xfId="142"/>
    <cellStyle name="20% - Accent2 5 2" xfId="143"/>
    <cellStyle name="20% - Accent2 5 3" xfId="144"/>
    <cellStyle name="20% - Accent2 6" xfId="145"/>
    <cellStyle name="20% - Accent2 6 2" xfId="146"/>
    <cellStyle name="20% - Accent2 6 3" xfId="147"/>
    <cellStyle name="20% - Accent2 7" xfId="148"/>
    <cellStyle name="20% - Accent2 7 2" xfId="149"/>
    <cellStyle name="20% - Accent2 7 3" xfId="150"/>
    <cellStyle name="20% - Accent2 8" xfId="151"/>
    <cellStyle name="20% - Accent2 8 2" xfId="152"/>
    <cellStyle name="20% - Accent2 8 3" xfId="153"/>
    <cellStyle name="20% - Accent2 9" xfId="154"/>
    <cellStyle name="20% - Accent2 9 2" xfId="155"/>
    <cellStyle name="20% - Accent2 9 3" xfId="156"/>
    <cellStyle name="20% - Accent3" xfId="157"/>
    <cellStyle name="20% - Accent3 10" xfId="158"/>
    <cellStyle name="20% - Accent3 10 2" xfId="159"/>
    <cellStyle name="20% - Accent3 10 3" xfId="160"/>
    <cellStyle name="20% - Accent3 11" xfId="161"/>
    <cellStyle name="20% - Accent3 11 2" xfId="162"/>
    <cellStyle name="20% - Accent3 11 3" xfId="163"/>
    <cellStyle name="20% - Accent3 12" xfId="164"/>
    <cellStyle name="20% - Accent3 12 2" xfId="165"/>
    <cellStyle name="20% - Accent3 12 3" xfId="166"/>
    <cellStyle name="20% - Accent3 13" xfId="167"/>
    <cellStyle name="20% - Accent3 13 2" xfId="168"/>
    <cellStyle name="20% - Accent3 13 3" xfId="169"/>
    <cellStyle name="20% - Accent3 14" xfId="170"/>
    <cellStyle name="20% - Accent3 14 2" xfId="171"/>
    <cellStyle name="20% - Accent3 14 3" xfId="172"/>
    <cellStyle name="20% - Accent3 15" xfId="173"/>
    <cellStyle name="20% - Accent3 15 2" xfId="174"/>
    <cellStyle name="20% - Accent3 15 3" xfId="175"/>
    <cellStyle name="20% - Accent3 16" xfId="176"/>
    <cellStyle name="20% - Accent3 16 2" xfId="177"/>
    <cellStyle name="20% - Accent3 16 3" xfId="178"/>
    <cellStyle name="20% - Accent3 17" xfId="179"/>
    <cellStyle name="20% - Accent3 17 2" xfId="180"/>
    <cellStyle name="20% - Accent3 17 3" xfId="181"/>
    <cellStyle name="20% - Accent3 18" xfId="182"/>
    <cellStyle name="20% - Accent3 19" xfId="183"/>
    <cellStyle name="20% - Accent3 2" xfId="184"/>
    <cellStyle name="20% - Accent3 2 2" xfId="185"/>
    <cellStyle name="20% - Accent3 2 3" xfId="186"/>
    <cellStyle name="20% - Accent3 3" xfId="187"/>
    <cellStyle name="20% - Accent3 3 2" xfId="188"/>
    <cellStyle name="20% - Accent3 3 3" xfId="189"/>
    <cellStyle name="20% - Accent3 4" xfId="190"/>
    <cellStyle name="20% - Accent3 4 2" xfId="191"/>
    <cellStyle name="20% - Accent3 4 3" xfId="192"/>
    <cellStyle name="20% - Accent3 5" xfId="193"/>
    <cellStyle name="20% - Accent3 5 2" xfId="194"/>
    <cellStyle name="20% - Accent3 5 3" xfId="195"/>
    <cellStyle name="20% - Accent3 6" xfId="196"/>
    <cellStyle name="20% - Accent3 6 2" xfId="197"/>
    <cellStyle name="20% - Accent3 6 3" xfId="198"/>
    <cellStyle name="20% - Accent3 7" xfId="199"/>
    <cellStyle name="20% - Accent3 7 2" xfId="200"/>
    <cellStyle name="20% - Accent3 7 3" xfId="201"/>
    <cellStyle name="20% - Accent3 8" xfId="202"/>
    <cellStyle name="20% - Accent3 8 2" xfId="203"/>
    <cellStyle name="20% - Accent3 8 3" xfId="204"/>
    <cellStyle name="20% - Accent3 9" xfId="205"/>
    <cellStyle name="20% - Accent3 9 2" xfId="206"/>
    <cellStyle name="20% - Accent3 9 3" xfId="207"/>
    <cellStyle name="20% - Accent4" xfId="208"/>
    <cellStyle name="20% - Accent4 10" xfId="209"/>
    <cellStyle name="20% - Accent4 10 2" xfId="210"/>
    <cellStyle name="20% - Accent4 10 3" xfId="211"/>
    <cellStyle name="20% - Accent4 11" xfId="212"/>
    <cellStyle name="20% - Accent4 11 2" xfId="213"/>
    <cellStyle name="20% - Accent4 11 3" xfId="214"/>
    <cellStyle name="20% - Accent4 12" xfId="215"/>
    <cellStyle name="20% - Accent4 12 2" xfId="216"/>
    <cellStyle name="20% - Accent4 12 3" xfId="217"/>
    <cellStyle name="20% - Accent4 13" xfId="218"/>
    <cellStyle name="20% - Accent4 13 2" xfId="219"/>
    <cellStyle name="20% - Accent4 13 3" xfId="220"/>
    <cellStyle name="20% - Accent4 14" xfId="221"/>
    <cellStyle name="20% - Accent4 14 2" xfId="222"/>
    <cellStyle name="20% - Accent4 14 3" xfId="223"/>
    <cellStyle name="20% - Accent4 15" xfId="224"/>
    <cellStyle name="20% - Accent4 15 2" xfId="225"/>
    <cellStyle name="20% - Accent4 15 3" xfId="226"/>
    <cellStyle name="20% - Accent4 16" xfId="227"/>
    <cellStyle name="20% - Accent4 16 2" xfId="228"/>
    <cellStyle name="20% - Accent4 16 3" xfId="229"/>
    <cellStyle name="20% - Accent4 17" xfId="230"/>
    <cellStyle name="20% - Accent4 17 2" xfId="231"/>
    <cellStyle name="20% - Accent4 17 3" xfId="232"/>
    <cellStyle name="20% - Accent4 18" xfId="233"/>
    <cellStyle name="20% - Accent4 19" xfId="234"/>
    <cellStyle name="20% - Accent4 2" xfId="235"/>
    <cellStyle name="20% - Accent4 2 2" xfId="236"/>
    <cellStyle name="20% - Accent4 2 3" xfId="237"/>
    <cellStyle name="20% - Accent4 3" xfId="238"/>
    <cellStyle name="20% - Accent4 3 2" xfId="239"/>
    <cellStyle name="20% - Accent4 3 3" xfId="240"/>
    <cellStyle name="20% - Accent4 4" xfId="241"/>
    <cellStyle name="20% - Accent4 4 2" xfId="242"/>
    <cellStyle name="20% - Accent4 4 3" xfId="243"/>
    <cellStyle name="20% - Accent4 5" xfId="244"/>
    <cellStyle name="20% - Accent4 5 2" xfId="245"/>
    <cellStyle name="20% - Accent4 5 3" xfId="246"/>
    <cellStyle name="20% - Accent4 6" xfId="247"/>
    <cellStyle name="20% - Accent4 6 2" xfId="248"/>
    <cellStyle name="20% - Accent4 6 3" xfId="249"/>
    <cellStyle name="20% - Accent4 7" xfId="250"/>
    <cellStyle name="20% - Accent4 7 2" xfId="251"/>
    <cellStyle name="20% - Accent4 7 3" xfId="252"/>
    <cellStyle name="20% - Accent4 8" xfId="253"/>
    <cellStyle name="20% - Accent4 8 2" xfId="254"/>
    <cellStyle name="20% - Accent4 8 3" xfId="255"/>
    <cellStyle name="20% - Accent4 9" xfId="256"/>
    <cellStyle name="20% - Accent4 9 2" xfId="257"/>
    <cellStyle name="20% - Accent4 9 3" xfId="258"/>
    <cellStyle name="20% - Accent5" xfId="259"/>
    <cellStyle name="20% - Accent5 10" xfId="260"/>
    <cellStyle name="20% - Accent5 10 2" xfId="261"/>
    <cellStyle name="20% - Accent5 10 3" xfId="262"/>
    <cellStyle name="20% - Accent5 11" xfId="263"/>
    <cellStyle name="20% - Accent5 11 2" xfId="264"/>
    <cellStyle name="20% - Accent5 11 3" xfId="265"/>
    <cellStyle name="20% - Accent5 12" xfId="266"/>
    <cellStyle name="20% - Accent5 12 2" xfId="267"/>
    <cellStyle name="20% - Accent5 12 3" xfId="268"/>
    <cellStyle name="20% - Accent5 13" xfId="269"/>
    <cellStyle name="20% - Accent5 13 2" xfId="270"/>
    <cellStyle name="20% - Accent5 13 3" xfId="271"/>
    <cellStyle name="20% - Accent5 14" xfId="272"/>
    <cellStyle name="20% - Accent5 14 2" xfId="273"/>
    <cellStyle name="20% - Accent5 14 3" xfId="274"/>
    <cellStyle name="20% - Accent5 15" xfId="275"/>
    <cellStyle name="20% - Accent5 15 2" xfId="276"/>
    <cellStyle name="20% - Accent5 15 3" xfId="277"/>
    <cellStyle name="20% - Accent5 16" xfId="278"/>
    <cellStyle name="20% - Accent5 16 2" xfId="279"/>
    <cellStyle name="20% - Accent5 16 3" xfId="280"/>
    <cellStyle name="20% - Accent5 17" xfId="281"/>
    <cellStyle name="20% - Accent5 17 2" xfId="282"/>
    <cellStyle name="20% - Accent5 17 3" xfId="283"/>
    <cellStyle name="20% - Accent5 18" xfId="284"/>
    <cellStyle name="20% - Accent5 19" xfId="285"/>
    <cellStyle name="20% - Accent5 2" xfId="286"/>
    <cellStyle name="20% - Accent5 2 2" xfId="287"/>
    <cellStyle name="20% - Accent5 2 3" xfId="288"/>
    <cellStyle name="20% - Accent5 3" xfId="289"/>
    <cellStyle name="20% - Accent5 3 2" xfId="290"/>
    <cellStyle name="20% - Accent5 3 3" xfId="291"/>
    <cellStyle name="20% - Accent5 4" xfId="292"/>
    <cellStyle name="20% - Accent5 4 2" xfId="293"/>
    <cellStyle name="20% - Accent5 4 3" xfId="294"/>
    <cellStyle name="20% - Accent5 5" xfId="295"/>
    <cellStyle name="20% - Accent5 5 2" xfId="296"/>
    <cellStyle name="20% - Accent5 5 3" xfId="297"/>
    <cellStyle name="20% - Accent5 6" xfId="298"/>
    <cellStyle name="20% - Accent5 6 2" xfId="299"/>
    <cellStyle name="20% - Accent5 6 3" xfId="300"/>
    <cellStyle name="20% - Accent5 7" xfId="301"/>
    <cellStyle name="20% - Accent5 7 2" xfId="302"/>
    <cellStyle name="20% - Accent5 7 3" xfId="303"/>
    <cellStyle name="20% - Accent5 8" xfId="304"/>
    <cellStyle name="20% - Accent5 8 2" xfId="305"/>
    <cellStyle name="20% - Accent5 8 3" xfId="306"/>
    <cellStyle name="20% - Accent5 9" xfId="307"/>
    <cellStyle name="20% - Accent5 9 2" xfId="308"/>
    <cellStyle name="20% - Accent5 9 3" xfId="309"/>
    <cellStyle name="20% - Accent6" xfId="310"/>
    <cellStyle name="20% - Accent6 10" xfId="311"/>
    <cellStyle name="20% - Accent6 10 2" xfId="312"/>
    <cellStyle name="20% - Accent6 10 3" xfId="313"/>
    <cellStyle name="20% - Accent6 11" xfId="314"/>
    <cellStyle name="20% - Accent6 11 2" xfId="315"/>
    <cellStyle name="20% - Accent6 11 3" xfId="316"/>
    <cellStyle name="20% - Accent6 12" xfId="317"/>
    <cellStyle name="20% - Accent6 12 2" xfId="318"/>
    <cellStyle name="20% - Accent6 12 3" xfId="319"/>
    <cellStyle name="20% - Accent6 13" xfId="320"/>
    <cellStyle name="20% - Accent6 13 2" xfId="321"/>
    <cellStyle name="20% - Accent6 13 3" xfId="322"/>
    <cellStyle name="20% - Accent6 14" xfId="323"/>
    <cellStyle name="20% - Accent6 14 2" xfId="324"/>
    <cellStyle name="20% - Accent6 14 3" xfId="325"/>
    <cellStyle name="20% - Accent6 15" xfId="326"/>
    <cellStyle name="20% - Accent6 15 2" xfId="327"/>
    <cellStyle name="20% - Accent6 15 3" xfId="328"/>
    <cellStyle name="20% - Accent6 16" xfId="329"/>
    <cellStyle name="20% - Accent6 16 2" xfId="330"/>
    <cellStyle name="20% - Accent6 16 3" xfId="331"/>
    <cellStyle name="20% - Accent6 17" xfId="332"/>
    <cellStyle name="20% - Accent6 17 2" xfId="333"/>
    <cellStyle name="20% - Accent6 17 3" xfId="334"/>
    <cellStyle name="20% - Accent6 18" xfId="335"/>
    <cellStyle name="20% - Accent6 19" xfId="336"/>
    <cellStyle name="20% - Accent6 2" xfId="337"/>
    <cellStyle name="20% - Accent6 2 2" xfId="338"/>
    <cellStyle name="20% - Accent6 2 3" xfId="339"/>
    <cellStyle name="20% - Accent6 3" xfId="340"/>
    <cellStyle name="20% - Accent6 3 2" xfId="341"/>
    <cellStyle name="20% - Accent6 3 3" xfId="342"/>
    <cellStyle name="20% - Accent6 4" xfId="343"/>
    <cellStyle name="20% - Accent6 4 2" xfId="344"/>
    <cellStyle name="20% - Accent6 4 3" xfId="345"/>
    <cellStyle name="20% - Accent6 5" xfId="346"/>
    <cellStyle name="20% - Accent6 5 2" xfId="347"/>
    <cellStyle name="20% - Accent6 5 3" xfId="348"/>
    <cellStyle name="20% - Accent6 6" xfId="349"/>
    <cellStyle name="20% - Accent6 6 2" xfId="350"/>
    <cellStyle name="20% - Accent6 6 3" xfId="351"/>
    <cellStyle name="20% - Accent6 7" xfId="352"/>
    <cellStyle name="20% - Accent6 7 2" xfId="353"/>
    <cellStyle name="20% - Accent6 7 3" xfId="354"/>
    <cellStyle name="20% - Accent6 8" xfId="355"/>
    <cellStyle name="20% - Accent6 8 2" xfId="356"/>
    <cellStyle name="20% - Accent6 8 3" xfId="357"/>
    <cellStyle name="20% - Accent6 9" xfId="358"/>
    <cellStyle name="20% - Accent6 9 2" xfId="359"/>
    <cellStyle name="20% - Accent6 9 3" xfId="360"/>
    <cellStyle name="20% - Énfasis1 2" xfId="5153"/>
    <cellStyle name="40% - Accent1" xfId="361"/>
    <cellStyle name="40% - Accent1 10" xfId="362"/>
    <cellStyle name="40% - Accent1 10 2" xfId="363"/>
    <cellStyle name="40% - Accent1 10 3" xfId="364"/>
    <cellStyle name="40% - Accent1 11" xfId="365"/>
    <cellStyle name="40% - Accent1 11 2" xfId="366"/>
    <cellStyle name="40% - Accent1 11 3" xfId="367"/>
    <cellStyle name="40% - Accent1 12" xfId="368"/>
    <cellStyle name="40% - Accent1 12 2" xfId="369"/>
    <cellStyle name="40% - Accent1 12 3" xfId="370"/>
    <cellStyle name="40% - Accent1 13" xfId="371"/>
    <cellStyle name="40% - Accent1 13 2" xfId="372"/>
    <cellStyle name="40% - Accent1 13 3" xfId="373"/>
    <cellStyle name="40% - Accent1 14" xfId="374"/>
    <cellStyle name="40% - Accent1 14 2" xfId="375"/>
    <cellStyle name="40% - Accent1 14 3" xfId="376"/>
    <cellStyle name="40% - Accent1 15" xfId="377"/>
    <cellStyle name="40% - Accent1 15 2" xfId="378"/>
    <cellStyle name="40% - Accent1 15 3" xfId="379"/>
    <cellStyle name="40% - Accent1 16" xfId="380"/>
    <cellStyle name="40% - Accent1 16 2" xfId="381"/>
    <cellStyle name="40% - Accent1 16 3" xfId="382"/>
    <cellStyle name="40% - Accent1 17" xfId="383"/>
    <cellStyle name="40% - Accent1 17 2" xfId="384"/>
    <cellStyle name="40% - Accent1 17 3" xfId="385"/>
    <cellStyle name="40% - Accent1 18" xfId="386"/>
    <cellStyle name="40% - Accent1 19" xfId="387"/>
    <cellStyle name="40% - Accent1 2" xfId="388"/>
    <cellStyle name="40% - Accent1 2 2" xfId="389"/>
    <cellStyle name="40% - Accent1 2 3" xfId="390"/>
    <cellStyle name="40% - Accent1 3" xfId="391"/>
    <cellStyle name="40% - Accent1 3 2" xfId="392"/>
    <cellStyle name="40% - Accent1 3 3" xfId="393"/>
    <cellStyle name="40% - Accent1 4" xfId="394"/>
    <cellStyle name="40% - Accent1 4 2" xfId="395"/>
    <cellStyle name="40% - Accent1 4 3" xfId="396"/>
    <cellStyle name="40% - Accent1 5" xfId="397"/>
    <cellStyle name="40% - Accent1 5 2" xfId="398"/>
    <cellStyle name="40% - Accent1 5 3" xfId="399"/>
    <cellStyle name="40% - Accent1 6" xfId="400"/>
    <cellStyle name="40% - Accent1 6 2" xfId="401"/>
    <cellStyle name="40% - Accent1 6 3" xfId="402"/>
    <cellStyle name="40% - Accent1 7" xfId="403"/>
    <cellStyle name="40% - Accent1 7 2" xfId="404"/>
    <cellStyle name="40% - Accent1 7 3" xfId="405"/>
    <cellStyle name="40% - Accent1 8" xfId="406"/>
    <cellStyle name="40% - Accent1 8 2" xfId="407"/>
    <cellStyle name="40% - Accent1 8 3" xfId="408"/>
    <cellStyle name="40% - Accent1 9" xfId="409"/>
    <cellStyle name="40% - Accent1 9 2" xfId="410"/>
    <cellStyle name="40% - Accent1 9 3" xfId="411"/>
    <cellStyle name="40% - Accent2" xfId="412"/>
    <cellStyle name="40% - Accent2 10" xfId="413"/>
    <cellStyle name="40% - Accent2 10 2" xfId="414"/>
    <cellStyle name="40% - Accent2 10 3" xfId="415"/>
    <cellStyle name="40% - Accent2 11" xfId="416"/>
    <cellStyle name="40% - Accent2 11 2" xfId="417"/>
    <cellStyle name="40% - Accent2 11 3" xfId="418"/>
    <cellStyle name="40% - Accent2 12" xfId="419"/>
    <cellStyle name="40% - Accent2 12 2" xfId="420"/>
    <cellStyle name="40% - Accent2 12 3" xfId="421"/>
    <cellStyle name="40% - Accent2 13" xfId="422"/>
    <cellStyle name="40% - Accent2 13 2" xfId="423"/>
    <cellStyle name="40% - Accent2 13 3" xfId="424"/>
    <cellStyle name="40% - Accent2 14" xfId="425"/>
    <cellStyle name="40% - Accent2 14 2" xfId="426"/>
    <cellStyle name="40% - Accent2 14 3" xfId="427"/>
    <cellStyle name="40% - Accent2 15" xfId="428"/>
    <cellStyle name="40% - Accent2 15 2" xfId="429"/>
    <cellStyle name="40% - Accent2 15 3" xfId="430"/>
    <cellStyle name="40% - Accent2 16" xfId="431"/>
    <cellStyle name="40% - Accent2 16 2" xfId="432"/>
    <cellStyle name="40% - Accent2 16 3" xfId="433"/>
    <cellStyle name="40% - Accent2 17" xfId="434"/>
    <cellStyle name="40% - Accent2 17 2" xfId="435"/>
    <cellStyle name="40% - Accent2 17 3" xfId="436"/>
    <cellStyle name="40% - Accent2 18" xfId="437"/>
    <cellStyle name="40% - Accent2 19" xfId="438"/>
    <cellStyle name="40% - Accent2 2" xfId="439"/>
    <cellStyle name="40% - Accent2 2 2" xfId="440"/>
    <cellStyle name="40% - Accent2 2 3" xfId="441"/>
    <cellStyle name="40% - Accent2 3" xfId="442"/>
    <cellStyle name="40% - Accent2 3 2" xfId="443"/>
    <cellStyle name="40% - Accent2 3 3" xfId="444"/>
    <cellStyle name="40% - Accent2 4" xfId="445"/>
    <cellStyle name="40% - Accent2 4 2" xfId="446"/>
    <cellStyle name="40% - Accent2 4 3" xfId="447"/>
    <cellStyle name="40% - Accent2 5" xfId="448"/>
    <cellStyle name="40% - Accent2 5 2" xfId="449"/>
    <cellStyle name="40% - Accent2 5 3" xfId="450"/>
    <cellStyle name="40% - Accent2 6" xfId="451"/>
    <cellStyle name="40% - Accent2 6 2" xfId="452"/>
    <cellStyle name="40% - Accent2 6 3" xfId="453"/>
    <cellStyle name="40% - Accent2 7" xfId="454"/>
    <cellStyle name="40% - Accent2 7 2" xfId="455"/>
    <cellStyle name="40% - Accent2 7 3" xfId="456"/>
    <cellStyle name="40% - Accent2 8" xfId="457"/>
    <cellStyle name="40% - Accent2 8 2" xfId="458"/>
    <cellStyle name="40% - Accent2 8 3" xfId="459"/>
    <cellStyle name="40% - Accent2 9" xfId="460"/>
    <cellStyle name="40% - Accent2 9 2" xfId="461"/>
    <cellStyle name="40% - Accent2 9 3" xfId="462"/>
    <cellStyle name="40% - Accent3" xfId="463"/>
    <cellStyle name="40% - Accent3 10" xfId="464"/>
    <cellStyle name="40% - Accent3 10 2" xfId="465"/>
    <cellStyle name="40% - Accent3 10 3" xfId="466"/>
    <cellStyle name="40% - Accent3 11" xfId="467"/>
    <cellStyle name="40% - Accent3 11 2" xfId="468"/>
    <cellStyle name="40% - Accent3 11 3" xfId="469"/>
    <cellStyle name="40% - Accent3 12" xfId="470"/>
    <cellStyle name="40% - Accent3 12 2" xfId="471"/>
    <cellStyle name="40% - Accent3 12 3" xfId="472"/>
    <cellStyle name="40% - Accent3 13" xfId="473"/>
    <cellStyle name="40% - Accent3 13 2" xfId="474"/>
    <cellStyle name="40% - Accent3 13 3" xfId="475"/>
    <cellStyle name="40% - Accent3 14" xfId="476"/>
    <cellStyle name="40% - Accent3 14 2" xfId="477"/>
    <cellStyle name="40% - Accent3 14 3" xfId="478"/>
    <cellStyle name="40% - Accent3 15" xfId="479"/>
    <cellStyle name="40% - Accent3 15 2" xfId="480"/>
    <cellStyle name="40% - Accent3 15 3" xfId="481"/>
    <cellStyle name="40% - Accent3 16" xfId="482"/>
    <cellStyle name="40% - Accent3 16 2" xfId="483"/>
    <cellStyle name="40% - Accent3 16 3" xfId="484"/>
    <cellStyle name="40% - Accent3 17" xfId="485"/>
    <cellStyle name="40% - Accent3 17 2" xfId="486"/>
    <cellStyle name="40% - Accent3 17 3" xfId="487"/>
    <cellStyle name="40% - Accent3 18" xfId="488"/>
    <cellStyle name="40% - Accent3 19" xfId="489"/>
    <cellStyle name="40% - Accent3 2" xfId="490"/>
    <cellStyle name="40% - Accent3 2 2" xfId="491"/>
    <cellStyle name="40% - Accent3 2 3" xfId="492"/>
    <cellStyle name="40% - Accent3 3" xfId="493"/>
    <cellStyle name="40% - Accent3 3 2" xfId="494"/>
    <cellStyle name="40% - Accent3 3 3" xfId="495"/>
    <cellStyle name="40% - Accent3 4" xfId="496"/>
    <cellStyle name="40% - Accent3 4 2" xfId="497"/>
    <cellStyle name="40% - Accent3 4 3" xfId="498"/>
    <cellStyle name="40% - Accent3 5" xfId="499"/>
    <cellStyle name="40% - Accent3 5 2" xfId="500"/>
    <cellStyle name="40% - Accent3 5 3" xfId="501"/>
    <cellStyle name="40% - Accent3 6" xfId="502"/>
    <cellStyle name="40% - Accent3 6 2" xfId="503"/>
    <cellStyle name="40% - Accent3 6 3" xfId="504"/>
    <cellStyle name="40% - Accent3 7" xfId="505"/>
    <cellStyle name="40% - Accent3 7 2" xfId="506"/>
    <cellStyle name="40% - Accent3 7 3" xfId="507"/>
    <cellStyle name="40% - Accent3 8" xfId="508"/>
    <cellStyle name="40% - Accent3 8 2" xfId="509"/>
    <cellStyle name="40% - Accent3 8 3" xfId="510"/>
    <cellStyle name="40% - Accent3 9" xfId="511"/>
    <cellStyle name="40% - Accent3 9 2" xfId="512"/>
    <cellStyle name="40% - Accent3 9 3" xfId="513"/>
    <cellStyle name="40% - Accent4" xfId="514"/>
    <cellStyle name="40% - Accent4 10" xfId="515"/>
    <cellStyle name="40% - Accent4 10 2" xfId="516"/>
    <cellStyle name="40% - Accent4 10 3" xfId="517"/>
    <cellStyle name="40% - Accent4 11" xfId="518"/>
    <cellStyle name="40% - Accent4 11 2" xfId="519"/>
    <cellStyle name="40% - Accent4 11 3" xfId="520"/>
    <cellStyle name="40% - Accent4 12" xfId="521"/>
    <cellStyle name="40% - Accent4 12 2" xfId="522"/>
    <cellStyle name="40% - Accent4 12 3" xfId="523"/>
    <cellStyle name="40% - Accent4 13" xfId="524"/>
    <cellStyle name="40% - Accent4 13 2" xfId="525"/>
    <cellStyle name="40% - Accent4 13 3" xfId="526"/>
    <cellStyle name="40% - Accent4 14" xfId="527"/>
    <cellStyle name="40% - Accent4 14 2" xfId="528"/>
    <cellStyle name="40% - Accent4 14 3" xfId="529"/>
    <cellStyle name="40% - Accent4 15" xfId="530"/>
    <cellStyle name="40% - Accent4 15 2" xfId="531"/>
    <cellStyle name="40% - Accent4 15 3" xfId="532"/>
    <cellStyle name="40% - Accent4 16" xfId="533"/>
    <cellStyle name="40% - Accent4 16 2" xfId="534"/>
    <cellStyle name="40% - Accent4 16 3" xfId="535"/>
    <cellStyle name="40% - Accent4 17" xfId="536"/>
    <cellStyle name="40% - Accent4 17 2" xfId="537"/>
    <cellStyle name="40% - Accent4 17 3" xfId="538"/>
    <cellStyle name="40% - Accent4 18" xfId="539"/>
    <cellStyle name="40% - Accent4 19" xfId="540"/>
    <cellStyle name="40% - Accent4 2" xfId="541"/>
    <cellStyle name="40% - Accent4 2 2" xfId="542"/>
    <cellStyle name="40% - Accent4 2 3" xfId="543"/>
    <cellStyle name="40% - Accent4 3" xfId="544"/>
    <cellStyle name="40% - Accent4 3 2" xfId="545"/>
    <cellStyle name="40% - Accent4 3 3" xfId="546"/>
    <cellStyle name="40% - Accent4 4" xfId="547"/>
    <cellStyle name="40% - Accent4 4 2" xfId="548"/>
    <cellStyle name="40% - Accent4 4 3" xfId="549"/>
    <cellStyle name="40% - Accent4 5" xfId="550"/>
    <cellStyle name="40% - Accent4 5 2" xfId="551"/>
    <cellStyle name="40% - Accent4 5 3" xfId="552"/>
    <cellStyle name="40% - Accent4 6" xfId="553"/>
    <cellStyle name="40% - Accent4 6 2" xfId="554"/>
    <cellStyle name="40% - Accent4 6 3" xfId="555"/>
    <cellStyle name="40% - Accent4 7" xfId="556"/>
    <cellStyle name="40% - Accent4 7 2" xfId="557"/>
    <cellStyle name="40% - Accent4 7 3" xfId="558"/>
    <cellStyle name="40% - Accent4 8" xfId="559"/>
    <cellStyle name="40% - Accent4 8 2" xfId="560"/>
    <cellStyle name="40% - Accent4 8 3" xfId="561"/>
    <cellStyle name="40% - Accent4 9" xfId="562"/>
    <cellStyle name="40% - Accent4 9 2" xfId="563"/>
    <cellStyle name="40% - Accent4 9 3" xfId="564"/>
    <cellStyle name="40% - Accent5" xfId="565"/>
    <cellStyle name="40% - Accent5 10" xfId="566"/>
    <cellStyle name="40% - Accent5 10 2" xfId="567"/>
    <cellStyle name="40% - Accent5 10 3" xfId="568"/>
    <cellStyle name="40% - Accent5 11" xfId="569"/>
    <cellStyle name="40% - Accent5 11 2" xfId="570"/>
    <cellStyle name="40% - Accent5 11 3" xfId="571"/>
    <cellStyle name="40% - Accent5 12" xfId="572"/>
    <cellStyle name="40% - Accent5 12 2" xfId="573"/>
    <cellStyle name="40% - Accent5 12 3" xfId="574"/>
    <cellStyle name="40% - Accent5 13" xfId="575"/>
    <cellStyle name="40% - Accent5 13 2" xfId="576"/>
    <cellStyle name="40% - Accent5 13 3" xfId="577"/>
    <cellStyle name="40% - Accent5 14" xfId="578"/>
    <cellStyle name="40% - Accent5 14 2" xfId="579"/>
    <cellStyle name="40% - Accent5 14 3" xfId="580"/>
    <cellStyle name="40% - Accent5 15" xfId="581"/>
    <cellStyle name="40% - Accent5 15 2" xfId="582"/>
    <cellStyle name="40% - Accent5 15 3" xfId="583"/>
    <cellStyle name="40% - Accent5 16" xfId="584"/>
    <cellStyle name="40% - Accent5 16 2" xfId="585"/>
    <cellStyle name="40% - Accent5 16 3" xfId="586"/>
    <cellStyle name="40% - Accent5 17" xfId="587"/>
    <cellStyle name="40% - Accent5 17 2" xfId="588"/>
    <cellStyle name="40% - Accent5 17 3" xfId="589"/>
    <cellStyle name="40% - Accent5 18" xfId="590"/>
    <cellStyle name="40% - Accent5 19" xfId="591"/>
    <cellStyle name="40% - Accent5 2" xfId="592"/>
    <cellStyle name="40% - Accent5 2 2" xfId="593"/>
    <cellStyle name="40% - Accent5 2 3" xfId="594"/>
    <cellStyle name="40% - Accent5 3" xfId="595"/>
    <cellStyle name="40% - Accent5 3 2" xfId="596"/>
    <cellStyle name="40% - Accent5 3 3" xfId="597"/>
    <cellStyle name="40% - Accent5 4" xfId="598"/>
    <cellStyle name="40% - Accent5 4 2" xfId="599"/>
    <cellStyle name="40% - Accent5 4 3" xfId="600"/>
    <cellStyle name="40% - Accent5 5" xfId="601"/>
    <cellStyle name="40% - Accent5 5 2" xfId="602"/>
    <cellStyle name="40% - Accent5 5 3" xfId="603"/>
    <cellStyle name="40% - Accent5 6" xfId="604"/>
    <cellStyle name="40% - Accent5 6 2" xfId="605"/>
    <cellStyle name="40% - Accent5 6 3" xfId="606"/>
    <cellStyle name="40% - Accent5 7" xfId="607"/>
    <cellStyle name="40% - Accent5 7 2" xfId="608"/>
    <cellStyle name="40% - Accent5 7 3" xfId="609"/>
    <cellStyle name="40% - Accent5 8" xfId="610"/>
    <cellStyle name="40% - Accent5 8 2" xfId="611"/>
    <cellStyle name="40% - Accent5 8 3" xfId="612"/>
    <cellStyle name="40% - Accent5 9" xfId="613"/>
    <cellStyle name="40% - Accent5 9 2" xfId="614"/>
    <cellStyle name="40% - Accent5 9 3" xfId="615"/>
    <cellStyle name="40% - Accent6" xfId="616"/>
    <cellStyle name="40% - Accent6 10" xfId="617"/>
    <cellStyle name="40% - Accent6 10 2" xfId="618"/>
    <cellStyle name="40% - Accent6 10 3" xfId="619"/>
    <cellStyle name="40% - Accent6 11" xfId="620"/>
    <cellStyle name="40% - Accent6 11 2" xfId="621"/>
    <cellStyle name="40% - Accent6 11 3" xfId="622"/>
    <cellStyle name="40% - Accent6 12" xfId="623"/>
    <cellStyle name="40% - Accent6 12 2" xfId="624"/>
    <cellStyle name="40% - Accent6 12 3" xfId="625"/>
    <cellStyle name="40% - Accent6 13" xfId="626"/>
    <cellStyle name="40% - Accent6 13 2" xfId="627"/>
    <cellStyle name="40% - Accent6 13 3" xfId="628"/>
    <cellStyle name="40% - Accent6 14" xfId="629"/>
    <cellStyle name="40% - Accent6 14 2" xfId="630"/>
    <cellStyle name="40% - Accent6 14 3" xfId="631"/>
    <cellStyle name="40% - Accent6 15" xfId="632"/>
    <cellStyle name="40% - Accent6 15 2" xfId="633"/>
    <cellStyle name="40% - Accent6 15 3" xfId="634"/>
    <cellStyle name="40% - Accent6 16" xfId="635"/>
    <cellStyle name="40% - Accent6 16 2" xfId="636"/>
    <cellStyle name="40% - Accent6 16 3" xfId="637"/>
    <cellStyle name="40% - Accent6 17" xfId="638"/>
    <cellStyle name="40% - Accent6 17 2" xfId="639"/>
    <cellStyle name="40% - Accent6 17 3" xfId="640"/>
    <cellStyle name="40% - Accent6 18" xfId="641"/>
    <cellStyle name="40% - Accent6 19" xfId="642"/>
    <cellStyle name="40% - Accent6 2" xfId="643"/>
    <cellStyle name="40% - Accent6 2 2" xfId="644"/>
    <cellStyle name="40% - Accent6 2 3" xfId="645"/>
    <cellStyle name="40% - Accent6 3" xfId="646"/>
    <cellStyle name="40% - Accent6 3 2" xfId="647"/>
    <cellStyle name="40% - Accent6 3 3" xfId="648"/>
    <cellStyle name="40% - Accent6 4" xfId="649"/>
    <cellStyle name="40% - Accent6 4 2" xfId="650"/>
    <cellStyle name="40% - Accent6 4 3" xfId="651"/>
    <cellStyle name="40% - Accent6 5" xfId="652"/>
    <cellStyle name="40% - Accent6 5 2" xfId="653"/>
    <cellStyle name="40% - Accent6 5 3" xfId="654"/>
    <cellStyle name="40% - Accent6 6" xfId="655"/>
    <cellStyle name="40% - Accent6 6 2" xfId="656"/>
    <cellStyle name="40% - Accent6 6 3" xfId="657"/>
    <cellStyle name="40% - Accent6 7" xfId="658"/>
    <cellStyle name="40% - Accent6 7 2" xfId="659"/>
    <cellStyle name="40% - Accent6 7 3" xfId="660"/>
    <cellStyle name="40% - Accent6 8" xfId="661"/>
    <cellStyle name="40% - Accent6 8 2" xfId="662"/>
    <cellStyle name="40% - Accent6 8 3" xfId="663"/>
    <cellStyle name="40% - Accent6 9" xfId="664"/>
    <cellStyle name="40% - Accent6 9 2" xfId="665"/>
    <cellStyle name="40% - Accent6 9 3" xfId="666"/>
    <cellStyle name="60% - Accent1" xfId="667"/>
    <cellStyle name="60% - Accent2" xfId="668"/>
    <cellStyle name="60% - Accent3" xfId="669"/>
    <cellStyle name="60% - Accent4" xfId="670"/>
    <cellStyle name="60% - Accent5" xfId="671"/>
    <cellStyle name="60% - Accent6" xfId="672"/>
    <cellStyle name="Accent1" xfId="673"/>
    <cellStyle name="Accent2" xfId="674"/>
    <cellStyle name="Accent3" xfId="675"/>
    <cellStyle name="Accent4" xfId="676"/>
    <cellStyle name="Accent5" xfId="677"/>
    <cellStyle name="Accent6" xfId="678"/>
    <cellStyle name="Bad" xfId="679"/>
    <cellStyle name="Calculation" xfId="680"/>
    <cellStyle name="Calculation 2" xfId="4657"/>
    <cellStyle name="Calculation 2 2" xfId="4764"/>
    <cellStyle name="Calculation 2 2 2" xfId="4818"/>
    <cellStyle name="Calculation 2 2 2 2" xfId="5046"/>
    <cellStyle name="Calculation 2 2 2 3" xfId="5255"/>
    <cellStyle name="Calculation 2 2 2 4" xfId="5450"/>
    <cellStyle name="Calculation 2 2 3" xfId="4994"/>
    <cellStyle name="Calculation 2 2 4" xfId="5203"/>
    <cellStyle name="Calculation 2 2 5" xfId="5398"/>
    <cellStyle name="Calculation 2 3" xfId="4792"/>
    <cellStyle name="Calculation 2 3 2" xfId="5020"/>
    <cellStyle name="Calculation 2 3 3" xfId="5229"/>
    <cellStyle name="Calculation 2 3 4" xfId="5424"/>
    <cellStyle name="Calculation 2 4" xfId="4965"/>
    <cellStyle name="Calculation 2 5" xfId="5174"/>
    <cellStyle name="Calculation 3" xfId="4740"/>
    <cellStyle name="Calculation 3 2" xfId="4795"/>
    <cellStyle name="Calculation 3 2 2" xfId="5023"/>
    <cellStyle name="Calculation 3 2 3" xfId="5232"/>
    <cellStyle name="Calculation 3 2 4" xfId="5427"/>
    <cellStyle name="Calculation 3 3" xfId="4970"/>
    <cellStyle name="Calculation 3 4" xfId="5179"/>
    <cellStyle name="Calculation 3 5" xfId="5374"/>
    <cellStyle name="Calculation 4" xfId="4771"/>
    <cellStyle name="Calculation 4 2" xfId="5000"/>
    <cellStyle name="Calculation 4 3" xfId="5209"/>
    <cellStyle name="Calculation 4 4" xfId="5404"/>
    <cellStyle name="Calculation 5" xfId="4944"/>
    <cellStyle name="Calculation 6" xfId="5154"/>
    <cellStyle name="Check Cell" xfId="681"/>
    <cellStyle name="Comma 2" xfId="4825"/>
    <cellStyle name="Comma 2 2" xfId="4925"/>
    <cellStyle name="Comma 2 2 2" xfId="5133"/>
    <cellStyle name="Comma 2 2 3" xfId="5342"/>
    <cellStyle name="Comma 2 2 4" xfId="5537"/>
    <cellStyle name="Comma 2 3" xfId="5052"/>
    <cellStyle name="Comma 2 4" xfId="5261"/>
    <cellStyle name="Comma 2 5" xfId="5456"/>
    <cellStyle name="Euro" xfId="45"/>
    <cellStyle name="Euro 2" xfId="682"/>
    <cellStyle name="Euro 2 2" xfId="683"/>
    <cellStyle name="Euro 3" xfId="684"/>
    <cellStyle name="Euro 3 2" xfId="685"/>
    <cellStyle name="Euro 4" xfId="686"/>
    <cellStyle name="Euro 5" xfId="687"/>
    <cellStyle name="Euro 6" xfId="688"/>
    <cellStyle name="Euro 7" xfId="689"/>
    <cellStyle name="Euro 8" xfId="4833"/>
    <cellStyle name="Excel Built-in Normal" xfId="690"/>
    <cellStyle name="Excel Built-in Normal 2" xfId="4859"/>
    <cellStyle name="Explanatory Text" xfId="691"/>
    <cellStyle name="Good" xfId="692"/>
    <cellStyle name="Heading 1" xfId="693"/>
    <cellStyle name="Heading 2" xfId="694"/>
    <cellStyle name="Heading 3" xfId="695"/>
    <cellStyle name="Heading 3 2" xfId="4945"/>
    <cellStyle name="Heading 4" xfId="696"/>
    <cellStyle name="Hipervínculo 2" xfId="4732"/>
    <cellStyle name="Hipervínculo 2 2" xfId="5563"/>
    <cellStyle name="Input" xfId="697"/>
    <cellStyle name="Input 2" xfId="4658"/>
    <cellStyle name="Input 2 2" xfId="4765"/>
    <cellStyle name="Input 2 2 2" xfId="4819"/>
    <cellStyle name="Input 2 2 2 2" xfId="5047"/>
    <cellStyle name="Input 2 2 2 3" xfId="5256"/>
    <cellStyle name="Input 2 2 2 4" xfId="5451"/>
    <cellStyle name="Input 2 2 3" xfId="4995"/>
    <cellStyle name="Input 2 2 4" xfId="5204"/>
    <cellStyle name="Input 2 2 5" xfId="5399"/>
    <cellStyle name="Input 2 3" xfId="4793"/>
    <cellStyle name="Input 2 3 2" xfId="5021"/>
    <cellStyle name="Input 2 3 3" xfId="5230"/>
    <cellStyle name="Input 2 3 4" xfId="5425"/>
    <cellStyle name="Input 2 4" xfId="4966"/>
    <cellStyle name="Input 2 5" xfId="5175"/>
    <cellStyle name="Input 3" xfId="4741"/>
    <cellStyle name="Input 3 2" xfId="4796"/>
    <cellStyle name="Input 3 2 2" xfId="5024"/>
    <cellStyle name="Input 3 2 3" xfId="5233"/>
    <cellStyle name="Input 3 2 4" xfId="5428"/>
    <cellStyle name="Input 3 3" xfId="4971"/>
    <cellStyle name="Input 3 4" xfId="5180"/>
    <cellStyle name="Input 3 5" xfId="5375"/>
    <cellStyle name="Input 4" xfId="4772"/>
    <cellStyle name="Input 4 2" xfId="5001"/>
    <cellStyle name="Input 4 3" xfId="5210"/>
    <cellStyle name="Input 4 4" xfId="5405"/>
    <cellStyle name="Input 5" xfId="4946"/>
    <cellStyle name="Input 6" xfId="5155"/>
    <cellStyle name="Linked Cell" xfId="698"/>
    <cellStyle name="Millares [0] 2" xfId="32"/>
    <cellStyle name="Millares [0] 2 2" xfId="4850"/>
    <cellStyle name="Millares [0] 2 2 2" xfId="4935"/>
    <cellStyle name="Millares [0] 2 2 2 2" xfId="5143"/>
    <cellStyle name="Millares [0] 2 2 2 3" xfId="5352"/>
    <cellStyle name="Millares [0] 2 2 2 4" xfId="5547"/>
    <cellStyle name="Millares [0] 2 2 3" xfId="5062"/>
    <cellStyle name="Millares [0] 2 2 4" xfId="5271"/>
    <cellStyle name="Millares [0] 2 2 5" xfId="5466"/>
    <cellStyle name="Millares [0] 2 3" xfId="4834"/>
    <cellStyle name="Millares [0] 2 3 2" xfId="4929"/>
    <cellStyle name="Millares [0] 2 3 2 2" xfId="5137"/>
    <cellStyle name="Millares [0] 2 3 2 3" xfId="5346"/>
    <cellStyle name="Millares [0] 2 3 2 4" xfId="5541"/>
    <cellStyle name="Millares [0] 2 3 3" xfId="5056"/>
    <cellStyle name="Millares [0] 2 3 4" xfId="5265"/>
    <cellStyle name="Millares [0] 2 3 5" xfId="5460"/>
    <cellStyle name="Millares [0] 2 4" xfId="5564"/>
    <cellStyle name="Millares [0] 2 5" xfId="699"/>
    <cellStyle name="Millares [0] 3" xfId="4656"/>
    <cellStyle name="Millares [0] 3 2" xfId="4851"/>
    <cellStyle name="Millares [0] 3 2 2" xfId="4936"/>
    <cellStyle name="Millares [0] 3 2 2 2" xfId="5144"/>
    <cellStyle name="Millares [0] 3 2 2 3" xfId="5353"/>
    <cellStyle name="Millares [0] 3 2 2 4" xfId="5548"/>
    <cellStyle name="Millares [0] 3 2 3" xfId="5063"/>
    <cellStyle name="Millares [0] 3 2 4" xfId="5272"/>
    <cellStyle name="Millares [0] 3 2 5" xfId="5467"/>
    <cellStyle name="Millares [0] 3 3" xfId="4835"/>
    <cellStyle name="Millares [0] 3 3 2" xfId="4930"/>
    <cellStyle name="Millares [0] 3 3 2 2" xfId="5138"/>
    <cellStyle name="Millares [0] 3 3 2 3" xfId="5347"/>
    <cellStyle name="Millares [0] 3 3 2 4" xfId="5542"/>
    <cellStyle name="Millares [0] 3 3 3" xfId="5057"/>
    <cellStyle name="Millares [0] 3 3 4" xfId="5266"/>
    <cellStyle name="Millares [0] 3 3 5" xfId="5461"/>
    <cellStyle name="Millares [0] 4" xfId="4768"/>
    <cellStyle name="Millares [0] 4 2" xfId="4858"/>
    <cellStyle name="Millares [0] 4 2 2" xfId="4942"/>
    <cellStyle name="Millares [0] 4 2 2 2" xfId="5150"/>
    <cellStyle name="Millares [0] 4 2 2 3" xfId="5359"/>
    <cellStyle name="Millares [0] 4 2 2 4" xfId="5554"/>
    <cellStyle name="Millares [0] 4 2 3" xfId="5069"/>
    <cellStyle name="Millares [0] 4 2 4" xfId="5278"/>
    <cellStyle name="Millares [0] 4 2 5" xfId="5473"/>
    <cellStyle name="Millares [0] 4 3" xfId="4822"/>
    <cellStyle name="Millares [0] 4 3 2" xfId="4923"/>
    <cellStyle name="Millares [0] 4 3 2 2" xfId="5131"/>
    <cellStyle name="Millares [0] 4 3 2 3" xfId="5340"/>
    <cellStyle name="Millares [0] 4 3 2 4" xfId="5535"/>
    <cellStyle name="Millares [0] 4 3 3" xfId="5050"/>
    <cellStyle name="Millares [0] 4 3 4" xfId="5259"/>
    <cellStyle name="Millares [0] 4 3 5" xfId="5454"/>
    <cellStyle name="Millares [0] 4 4" xfId="4893"/>
    <cellStyle name="Millares [0] 4 4 2" xfId="5101"/>
    <cellStyle name="Millares [0] 4 4 3" xfId="5310"/>
    <cellStyle name="Millares [0] 4 4 4" xfId="5505"/>
    <cellStyle name="Millares [0] 4 5" xfId="4998"/>
    <cellStyle name="Millares [0] 4 6" xfId="5207"/>
    <cellStyle name="Millares [0] 4 7" xfId="5402"/>
    <cellStyle name="Millares [0] 5" xfId="4874"/>
    <cellStyle name="Millares [0] 5 2" xfId="5082"/>
    <cellStyle name="Millares [0] 5 3" xfId="5291"/>
    <cellStyle name="Millares [0] 5 4" xfId="5486"/>
    <cellStyle name="Millares [0] 6" xfId="4968"/>
    <cellStyle name="Millares [0] 7" xfId="5177"/>
    <cellStyle name="Millares [0] 8" xfId="5372"/>
    <cellStyle name="Millares 10" xfId="700"/>
    <cellStyle name="Millares 10 2" xfId="701"/>
    <cellStyle name="Millares 10 2 2" xfId="4659"/>
    <cellStyle name="Millares 10 3" xfId="702"/>
    <cellStyle name="Millares 100" xfId="703"/>
    <cellStyle name="Millares 101" xfId="704"/>
    <cellStyle name="Millares 102" xfId="705"/>
    <cellStyle name="Millares 103" xfId="706"/>
    <cellStyle name="Millares 104" xfId="707"/>
    <cellStyle name="Millares 105" xfId="708"/>
    <cellStyle name="Millares 106" xfId="709"/>
    <cellStyle name="Millares 107" xfId="710"/>
    <cellStyle name="Millares 108" xfId="711"/>
    <cellStyle name="Millares 109" xfId="712"/>
    <cellStyle name="Millares 11" xfId="713"/>
    <cellStyle name="Millares 11 2" xfId="714"/>
    <cellStyle name="Millares 11 2 2" xfId="4660"/>
    <cellStyle name="Millares 11 3" xfId="715"/>
    <cellStyle name="Millares 110" xfId="716"/>
    <cellStyle name="Millares 111" xfId="717"/>
    <cellStyle name="Millares 112" xfId="718"/>
    <cellStyle name="Millares 113" xfId="719"/>
    <cellStyle name="Millares 114" xfId="720"/>
    <cellStyle name="Millares 115" xfId="721"/>
    <cellStyle name="Millares 116" xfId="722"/>
    <cellStyle name="Millares 117" xfId="723"/>
    <cellStyle name="Millares 118" xfId="724"/>
    <cellStyle name="Millares 119" xfId="725"/>
    <cellStyle name="Millares 12" xfId="726"/>
    <cellStyle name="Millares 12 2" xfId="727"/>
    <cellStyle name="Millares 12 2 2" xfId="4661"/>
    <cellStyle name="Millares 12 3" xfId="728"/>
    <cellStyle name="Millares 120" xfId="729"/>
    <cellStyle name="Millares 121" xfId="730"/>
    <cellStyle name="Millares 122" xfId="731"/>
    <cellStyle name="Millares 123" xfId="732"/>
    <cellStyle name="Millares 124" xfId="4767"/>
    <cellStyle name="Millares 124 2" xfId="4821"/>
    <cellStyle name="Millares 124 2 2" xfId="4922"/>
    <cellStyle name="Millares 124 2 2 2" xfId="5130"/>
    <cellStyle name="Millares 124 2 2 3" xfId="5339"/>
    <cellStyle name="Millares 124 2 2 4" xfId="5534"/>
    <cellStyle name="Millares 124 2 3" xfId="5049"/>
    <cellStyle name="Millares 124 2 4" xfId="5258"/>
    <cellStyle name="Millares 124 2 5" xfId="5453"/>
    <cellStyle name="Millares 124 3" xfId="4892"/>
    <cellStyle name="Millares 124 3 2" xfId="5100"/>
    <cellStyle name="Millares 124 3 3" xfId="5309"/>
    <cellStyle name="Millares 124 3 4" xfId="5504"/>
    <cellStyle name="Millares 124 4" xfId="4997"/>
    <cellStyle name="Millares 124 5" xfId="5206"/>
    <cellStyle name="Millares 124 6" xfId="5401"/>
    <cellStyle name="Millares 125" xfId="4794"/>
    <cellStyle name="Millares 125 2" xfId="4906"/>
    <cellStyle name="Millares 125 2 2" xfId="5114"/>
    <cellStyle name="Millares 125 2 3" xfId="5323"/>
    <cellStyle name="Millares 125 2 4" xfId="5518"/>
    <cellStyle name="Millares 125 3" xfId="5022"/>
    <cellStyle name="Millares 125 4" xfId="5231"/>
    <cellStyle name="Millares 125 5" xfId="5426"/>
    <cellStyle name="Millares 126" xfId="4873"/>
    <cellStyle name="Millares 126 2" xfId="5081"/>
    <cellStyle name="Millares 126 3" xfId="5290"/>
    <cellStyle name="Millares 126 4" xfId="5485"/>
    <cellStyle name="Millares 127" xfId="4967"/>
    <cellStyle name="Millares 128" xfId="5176"/>
    <cellStyle name="Millares 129" xfId="5371"/>
    <cellStyle name="Millares 13" xfId="733"/>
    <cellStyle name="Millares 13 2" xfId="734"/>
    <cellStyle name="Millares 13 2 2" xfId="4662"/>
    <cellStyle name="Millares 13 3" xfId="735"/>
    <cellStyle name="Millares 130" xfId="4738"/>
    <cellStyle name="Millares 14" xfId="736"/>
    <cellStyle name="Millares 14 2" xfId="737"/>
    <cellStyle name="Millares 14 2 2" xfId="4663"/>
    <cellStyle name="Millares 14 3" xfId="738"/>
    <cellStyle name="Millares 15" xfId="739"/>
    <cellStyle name="Millares 15 10" xfId="740"/>
    <cellStyle name="Millares 15 10 2" xfId="741"/>
    <cellStyle name="Millares 15 10 3" xfId="742"/>
    <cellStyle name="Millares 15 11" xfId="743"/>
    <cellStyle name="Millares 15 11 2" xfId="744"/>
    <cellStyle name="Millares 15 11 3" xfId="745"/>
    <cellStyle name="Millares 15 12" xfId="746"/>
    <cellStyle name="Millares 15 12 2" xfId="747"/>
    <cellStyle name="Millares 15 12 3" xfId="748"/>
    <cellStyle name="Millares 15 13" xfId="749"/>
    <cellStyle name="Millares 15 13 2" xfId="750"/>
    <cellStyle name="Millares 15 13 3" xfId="751"/>
    <cellStyle name="Millares 15 14" xfId="752"/>
    <cellStyle name="Millares 15 14 2" xfId="753"/>
    <cellStyle name="Millares 15 14 3" xfId="754"/>
    <cellStyle name="Millares 15 15" xfId="755"/>
    <cellStyle name="Millares 15 15 2" xfId="756"/>
    <cellStyle name="Millares 15 15 3" xfId="757"/>
    <cellStyle name="Millares 15 16" xfId="758"/>
    <cellStyle name="Millares 15 16 2" xfId="759"/>
    <cellStyle name="Millares 15 16 3" xfId="760"/>
    <cellStyle name="Millares 15 17" xfId="761"/>
    <cellStyle name="Millares 15 17 2" xfId="4664"/>
    <cellStyle name="Millares 15 18" xfId="762"/>
    <cellStyle name="Millares 15 18 2" xfId="763"/>
    <cellStyle name="Millares 15 18 2 2" xfId="764"/>
    <cellStyle name="Millares 15 18 3" xfId="765"/>
    <cellStyle name="Millares 15 18 3 2" xfId="766"/>
    <cellStyle name="Millares 15 18 4" xfId="767"/>
    <cellStyle name="Millares 15 18 4 2" xfId="768"/>
    <cellStyle name="Millares 15 18 5" xfId="769"/>
    <cellStyle name="Millares 15 19" xfId="770"/>
    <cellStyle name="Millares 15 2" xfId="771"/>
    <cellStyle name="Millares 15 2 2" xfId="772"/>
    <cellStyle name="Millares 15 2 3" xfId="773"/>
    <cellStyle name="Millares 15 20" xfId="774"/>
    <cellStyle name="Millares 15 21" xfId="775"/>
    <cellStyle name="Millares 15 3" xfId="776"/>
    <cellStyle name="Millares 15 3 2" xfId="777"/>
    <cellStyle name="Millares 15 3 3" xfId="778"/>
    <cellStyle name="Millares 15 4" xfId="779"/>
    <cellStyle name="Millares 15 4 2" xfId="780"/>
    <cellStyle name="Millares 15 4 3" xfId="781"/>
    <cellStyle name="Millares 15 5" xfId="782"/>
    <cellStyle name="Millares 15 5 2" xfId="783"/>
    <cellStyle name="Millares 15 5 3" xfId="784"/>
    <cellStyle name="Millares 15 6" xfId="785"/>
    <cellStyle name="Millares 15 6 2" xfId="786"/>
    <cellStyle name="Millares 15 6 3" xfId="787"/>
    <cellStyle name="Millares 15 7" xfId="788"/>
    <cellStyle name="Millares 15 7 2" xfId="789"/>
    <cellStyle name="Millares 15 7 3" xfId="790"/>
    <cellStyle name="Millares 15 8" xfId="791"/>
    <cellStyle name="Millares 15 8 2" xfId="792"/>
    <cellStyle name="Millares 15 8 3" xfId="793"/>
    <cellStyle name="Millares 15 9" xfId="794"/>
    <cellStyle name="Millares 15 9 2" xfId="795"/>
    <cellStyle name="Millares 15 9 3" xfId="796"/>
    <cellStyle name="Millares 16" xfId="797"/>
    <cellStyle name="Millares 16 10" xfId="798"/>
    <cellStyle name="Millares 16 10 2" xfId="799"/>
    <cellStyle name="Millares 16 10 3" xfId="800"/>
    <cellStyle name="Millares 16 11" xfId="801"/>
    <cellStyle name="Millares 16 11 2" xfId="802"/>
    <cellStyle name="Millares 16 11 3" xfId="803"/>
    <cellStyle name="Millares 16 12" xfId="804"/>
    <cellStyle name="Millares 16 12 2" xfId="805"/>
    <cellStyle name="Millares 16 12 3" xfId="806"/>
    <cellStyle name="Millares 16 13" xfId="807"/>
    <cellStyle name="Millares 16 13 2" xfId="808"/>
    <cellStyle name="Millares 16 13 3" xfId="809"/>
    <cellStyle name="Millares 16 14" xfId="810"/>
    <cellStyle name="Millares 16 14 2" xfId="811"/>
    <cellStyle name="Millares 16 14 3" xfId="812"/>
    <cellStyle name="Millares 16 15" xfId="813"/>
    <cellStyle name="Millares 16 15 2" xfId="814"/>
    <cellStyle name="Millares 16 15 3" xfId="815"/>
    <cellStyle name="Millares 16 16" xfId="816"/>
    <cellStyle name="Millares 16 16 2" xfId="817"/>
    <cellStyle name="Millares 16 16 3" xfId="818"/>
    <cellStyle name="Millares 16 17" xfId="819"/>
    <cellStyle name="Millares 16 17 2" xfId="4665"/>
    <cellStyle name="Millares 16 18" xfId="820"/>
    <cellStyle name="Millares 16 19" xfId="821"/>
    <cellStyle name="Millares 16 2" xfId="822"/>
    <cellStyle name="Millares 16 2 2" xfId="823"/>
    <cellStyle name="Millares 16 2 3" xfId="824"/>
    <cellStyle name="Millares 16 20" xfId="825"/>
    <cellStyle name="Millares 16 3" xfId="826"/>
    <cellStyle name="Millares 16 3 2" xfId="827"/>
    <cellStyle name="Millares 16 3 3" xfId="828"/>
    <cellStyle name="Millares 16 4" xfId="829"/>
    <cellStyle name="Millares 16 4 2" xfId="830"/>
    <cellStyle name="Millares 16 4 3" xfId="831"/>
    <cellStyle name="Millares 16 5" xfId="832"/>
    <cellStyle name="Millares 16 5 2" xfId="833"/>
    <cellStyle name="Millares 16 5 3" xfId="834"/>
    <cellStyle name="Millares 16 6" xfId="835"/>
    <cellStyle name="Millares 16 6 2" xfId="836"/>
    <cellStyle name="Millares 16 6 3" xfId="837"/>
    <cellStyle name="Millares 16 7" xfId="838"/>
    <cellStyle name="Millares 16 7 2" xfId="839"/>
    <cellStyle name="Millares 16 7 3" xfId="840"/>
    <cellStyle name="Millares 16 8" xfId="841"/>
    <cellStyle name="Millares 16 8 2" xfId="842"/>
    <cellStyle name="Millares 16 8 3" xfId="843"/>
    <cellStyle name="Millares 16 9" xfId="844"/>
    <cellStyle name="Millares 16 9 2" xfId="845"/>
    <cellStyle name="Millares 16 9 3" xfId="846"/>
    <cellStyle name="Millares 17" xfId="847"/>
    <cellStyle name="Millares 17 2" xfId="848"/>
    <cellStyle name="Millares 17 2 2" xfId="4666"/>
    <cellStyle name="Millares 17 3" xfId="849"/>
    <cellStyle name="Millares 17 3 2" xfId="850"/>
    <cellStyle name="Millares 17 3 2 2" xfId="4668"/>
    <cellStyle name="Millares 17 3 3" xfId="4667"/>
    <cellStyle name="Millares 17 4" xfId="851"/>
    <cellStyle name="Millares 17 4 2" xfId="852"/>
    <cellStyle name="Millares 17 4 2 2" xfId="4670"/>
    <cellStyle name="Millares 17 4 3" xfId="4669"/>
    <cellStyle name="Millares 17 5" xfId="853"/>
    <cellStyle name="Millares 17 5 2" xfId="854"/>
    <cellStyle name="Millares 17 5 2 2" xfId="4672"/>
    <cellStyle name="Millares 17 5 3" xfId="4671"/>
    <cellStyle name="Millares 17 6" xfId="855"/>
    <cellStyle name="Millares 17 6 2" xfId="4673"/>
    <cellStyle name="Millares 17 7" xfId="856"/>
    <cellStyle name="Millares 17 7 2" xfId="4674"/>
    <cellStyle name="Millares 18" xfId="857"/>
    <cellStyle name="Millares 18 2" xfId="858"/>
    <cellStyle name="Millares 18 2 2" xfId="4675"/>
    <cellStyle name="Millares 19" xfId="859"/>
    <cellStyle name="Millares 19 2" xfId="860"/>
    <cellStyle name="Millares 19 2 2" xfId="4676"/>
    <cellStyle name="Millares 2" xfId="29"/>
    <cellStyle name="Millares 2 10" xfId="862"/>
    <cellStyle name="Millares 2 10 2" xfId="863"/>
    <cellStyle name="Millares 2 10 3" xfId="864"/>
    <cellStyle name="Millares 2 11" xfId="865"/>
    <cellStyle name="Millares 2 11 2" xfId="866"/>
    <cellStyle name="Millares 2 11 3" xfId="867"/>
    <cellStyle name="Millares 2 12" xfId="868"/>
    <cellStyle name="Millares 2 12 2" xfId="869"/>
    <cellStyle name="Millares 2 12 3" xfId="870"/>
    <cellStyle name="Millares 2 13" xfId="871"/>
    <cellStyle name="Millares 2 13 2" xfId="872"/>
    <cellStyle name="Millares 2 13 3" xfId="873"/>
    <cellStyle name="Millares 2 14" xfId="874"/>
    <cellStyle name="Millares 2 14 2" xfId="875"/>
    <cellStyle name="Millares 2 15" xfId="876"/>
    <cellStyle name="Millares 2 15 2" xfId="877"/>
    <cellStyle name="Millares 2 16" xfId="878"/>
    <cellStyle name="Millares 2 16 2" xfId="879"/>
    <cellStyle name="Millares 2 17" xfId="880"/>
    <cellStyle name="Millares 2 18" xfId="881"/>
    <cellStyle name="Millares 2 19" xfId="882"/>
    <cellStyle name="Millares 2 2" xfId="23"/>
    <cellStyle name="Millares 2 2 10" xfId="884"/>
    <cellStyle name="Millares 2 2 10 2" xfId="885"/>
    <cellStyle name="Millares 2 2 10 3" xfId="886"/>
    <cellStyle name="Millares 2 2 10 4" xfId="887"/>
    <cellStyle name="Millares 2 2 11" xfId="888"/>
    <cellStyle name="Millares 2 2 11 2" xfId="889"/>
    <cellStyle name="Millares 2 2 11 3" xfId="890"/>
    <cellStyle name="Millares 2 2 11 4" xfId="891"/>
    <cellStyle name="Millares 2 2 12" xfId="892"/>
    <cellStyle name="Millares 2 2 12 2" xfId="893"/>
    <cellStyle name="Millares 2 2 12 3" xfId="894"/>
    <cellStyle name="Millares 2 2 12 4" xfId="895"/>
    <cellStyle name="Millares 2 2 13" xfId="896"/>
    <cellStyle name="Millares 2 2 13 2" xfId="897"/>
    <cellStyle name="Millares 2 2 13 3" xfId="898"/>
    <cellStyle name="Millares 2 2 13 4" xfId="899"/>
    <cellStyle name="Millares 2 2 14" xfId="900"/>
    <cellStyle name="Millares 2 2 14 2" xfId="901"/>
    <cellStyle name="Millares 2 2 14 3" xfId="902"/>
    <cellStyle name="Millares 2 2 14 4" xfId="903"/>
    <cellStyle name="Millares 2 2 15" xfId="904"/>
    <cellStyle name="Millares 2 2 15 2" xfId="905"/>
    <cellStyle name="Millares 2 2 15 3" xfId="906"/>
    <cellStyle name="Millares 2 2 15 4" xfId="907"/>
    <cellStyle name="Millares 2 2 16" xfId="908"/>
    <cellStyle name="Millares 2 2 16 2" xfId="909"/>
    <cellStyle name="Millares 2 2 16 3" xfId="910"/>
    <cellStyle name="Millares 2 2 16 4" xfId="911"/>
    <cellStyle name="Millares 2 2 17" xfId="912"/>
    <cellStyle name="Millares 2 2 17 2" xfId="913"/>
    <cellStyle name="Millares 2 2 17 3" xfId="914"/>
    <cellStyle name="Millares 2 2 17 4" xfId="915"/>
    <cellStyle name="Millares 2 2 18" xfId="916"/>
    <cellStyle name="Millares 2 2 19" xfId="917"/>
    <cellStyle name="Millares 2 2 2" xfId="7"/>
    <cellStyle name="Millares 2 2 2 10" xfId="919"/>
    <cellStyle name="Millares 2 2 2 10 2" xfId="920"/>
    <cellStyle name="Millares 2 2 2 10 3" xfId="921"/>
    <cellStyle name="Millares 2 2 2 11" xfId="922"/>
    <cellStyle name="Millares 2 2 2 11 2" xfId="923"/>
    <cellStyle name="Millares 2 2 2 11 3" xfId="924"/>
    <cellStyle name="Millares 2 2 2 12" xfId="925"/>
    <cellStyle name="Millares 2 2 2 12 2" xfId="926"/>
    <cellStyle name="Millares 2 2 2 12 3" xfId="927"/>
    <cellStyle name="Millares 2 2 2 13" xfId="928"/>
    <cellStyle name="Millares 2 2 2 13 2" xfId="929"/>
    <cellStyle name="Millares 2 2 2 13 3" xfId="930"/>
    <cellStyle name="Millares 2 2 2 14" xfId="931"/>
    <cellStyle name="Millares 2 2 2 14 2" xfId="932"/>
    <cellStyle name="Millares 2 2 2 14 3" xfId="933"/>
    <cellStyle name="Millares 2 2 2 15" xfId="934"/>
    <cellStyle name="Millares 2 2 2 15 2" xfId="935"/>
    <cellStyle name="Millares 2 2 2 15 3" xfId="936"/>
    <cellStyle name="Millares 2 2 2 16" xfId="937"/>
    <cellStyle name="Millares 2 2 2 16 2" xfId="938"/>
    <cellStyle name="Millares 2 2 2 16 3" xfId="939"/>
    <cellStyle name="Millares 2 2 2 17" xfId="940"/>
    <cellStyle name="Millares 2 2 2 18" xfId="941"/>
    <cellStyle name="Millares 2 2 2 19" xfId="942"/>
    <cellStyle name="Millares 2 2 2 2" xfId="943"/>
    <cellStyle name="Millares 2 2 2 2 2" xfId="944"/>
    <cellStyle name="Millares 2 2 2 2 3" xfId="945"/>
    <cellStyle name="Millares 2 2 2 20" xfId="918"/>
    <cellStyle name="Millares 2 2 2 3" xfId="946"/>
    <cellStyle name="Millares 2 2 2 3 2" xfId="947"/>
    <cellStyle name="Millares 2 2 2 3 3" xfId="948"/>
    <cellStyle name="Millares 2 2 2 4" xfId="949"/>
    <cellStyle name="Millares 2 2 2 4 2" xfId="950"/>
    <cellStyle name="Millares 2 2 2 4 3" xfId="951"/>
    <cellStyle name="Millares 2 2 2 5" xfId="952"/>
    <cellStyle name="Millares 2 2 2 5 2" xfId="953"/>
    <cellStyle name="Millares 2 2 2 5 3" xfId="954"/>
    <cellStyle name="Millares 2 2 2 6" xfId="955"/>
    <cellStyle name="Millares 2 2 2 6 2" xfId="956"/>
    <cellStyle name="Millares 2 2 2 6 3" xfId="957"/>
    <cellStyle name="Millares 2 2 2 7" xfId="958"/>
    <cellStyle name="Millares 2 2 2 7 2" xfId="959"/>
    <cellStyle name="Millares 2 2 2 7 3" xfId="960"/>
    <cellStyle name="Millares 2 2 2 8" xfId="961"/>
    <cellStyle name="Millares 2 2 2 8 2" xfId="962"/>
    <cellStyle name="Millares 2 2 2 8 3" xfId="963"/>
    <cellStyle name="Millares 2 2 2 9" xfId="964"/>
    <cellStyle name="Millares 2 2 2 9 2" xfId="965"/>
    <cellStyle name="Millares 2 2 2 9 3" xfId="966"/>
    <cellStyle name="Millares 2 2 20" xfId="967"/>
    <cellStyle name="Millares 2 2 21" xfId="968"/>
    <cellStyle name="Millares 2 2 22" xfId="969"/>
    <cellStyle name="Millares 2 2 23" xfId="970"/>
    <cellStyle name="Millares 2 2 24" xfId="971"/>
    <cellStyle name="Millares 2 2 25" xfId="972"/>
    <cellStyle name="Millares 2 2 26" xfId="973"/>
    <cellStyle name="Millares 2 2 27" xfId="974"/>
    <cellStyle name="Millares 2 2 28" xfId="975"/>
    <cellStyle name="Millares 2 2 29" xfId="976"/>
    <cellStyle name="Millares 2 2 3" xfId="36"/>
    <cellStyle name="Millares 2 2 3 2" xfId="978"/>
    <cellStyle name="Millares 2 2 3 3" xfId="979"/>
    <cellStyle name="Millares 2 2 3 4" xfId="980"/>
    <cellStyle name="Millares 2 2 3 5" xfId="977"/>
    <cellStyle name="Millares 2 2 30" xfId="981"/>
    <cellStyle name="Millares 2 2 31" xfId="982"/>
    <cellStyle name="Millares 2 2 32" xfId="983"/>
    <cellStyle name="Millares 2 2 33" xfId="984"/>
    <cellStyle name="Millares 2 2 34" xfId="985"/>
    <cellStyle name="Millares 2 2 35" xfId="986"/>
    <cellStyle name="Millares 2 2 36" xfId="987"/>
    <cellStyle name="Millares 2 2 37" xfId="988"/>
    <cellStyle name="Millares 2 2 38" xfId="989"/>
    <cellStyle name="Millares 2 2 39" xfId="990"/>
    <cellStyle name="Millares 2 2 4" xfId="991"/>
    <cellStyle name="Millares 2 2 4 2" xfId="992"/>
    <cellStyle name="Millares 2 2 4 3" xfId="993"/>
    <cellStyle name="Millares 2 2 4 4" xfId="994"/>
    <cellStyle name="Millares 2 2 40" xfId="995"/>
    <cellStyle name="Millares 2 2 41" xfId="996"/>
    <cellStyle name="Millares 2 2 42" xfId="997"/>
    <cellStyle name="Millares 2 2 43" xfId="998"/>
    <cellStyle name="Millares 2 2 44" xfId="999"/>
    <cellStyle name="Millares 2 2 45" xfId="1000"/>
    <cellStyle name="Millares 2 2 46" xfId="1001"/>
    <cellStyle name="Millares 2 2 47" xfId="1002"/>
    <cellStyle name="Millares 2 2 48" xfId="1003"/>
    <cellStyle name="Millares 2 2 49" xfId="1004"/>
    <cellStyle name="Millares 2 2 5" xfId="1005"/>
    <cellStyle name="Millares 2 2 5 2" xfId="1006"/>
    <cellStyle name="Millares 2 2 5 3" xfId="1007"/>
    <cellStyle name="Millares 2 2 5 4" xfId="1008"/>
    <cellStyle name="Millares 2 2 50" xfId="1009"/>
    <cellStyle name="Millares 2 2 51" xfId="1010"/>
    <cellStyle name="Millares 2 2 52" xfId="1011"/>
    <cellStyle name="Millares 2 2 53" xfId="1012"/>
    <cellStyle name="Millares 2 2 54" xfId="1013"/>
    <cellStyle name="Millares 2 2 55" xfId="1014"/>
    <cellStyle name="Millares 2 2 56" xfId="1015"/>
    <cellStyle name="Millares 2 2 57" xfId="1016"/>
    <cellStyle name="Millares 2 2 58" xfId="1017"/>
    <cellStyle name="Millares 2 2 59" xfId="1018"/>
    <cellStyle name="Millares 2 2 6" xfId="1019"/>
    <cellStyle name="Millares 2 2 6 2" xfId="1020"/>
    <cellStyle name="Millares 2 2 6 3" xfId="1021"/>
    <cellStyle name="Millares 2 2 6 4" xfId="1022"/>
    <cellStyle name="Millares 2 2 60" xfId="1023"/>
    <cellStyle name="Millares 2 2 61" xfId="1024"/>
    <cellStyle name="Millares 2 2 62" xfId="1025"/>
    <cellStyle name="Millares 2 2 63" xfId="1026"/>
    <cellStyle name="Millares 2 2 64" xfId="1027"/>
    <cellStyle name="Millares 2 2 65" xfId="1028"/>
    <cellStyle name="Millares 2 2 66" xfId="1029"/>
    <cellStyle name="Millares 2 2 67" xfId="1030"/>
    <cellStyle name="Millares 2 2 68" xfId="1031"/>
    <cellStyle name="Millares 2 2 69" xfId="1032"/>
    <cellStyle name="Millares 2 2 7" xfId="1033"/>
    <cellStyle name="Millares 2 2 7 2" xfId="1034"/>
    <cellStyle name="Millares 2 2 7 3" xfId="1035"/>
    <cellStyle name="Millares 2 2 7 4" xfId="1036"/>
    <cellStyle name="Millares 2 2 70" xfId="1037"/>
    <cellStyle name="Millares 2 2 71" xfId="1038"/>
    <cellStyle name="Millares 2 2 72" xfId="1039"/>
    <cellStyle name="Millares 2 2 73" xfId="1040"/>
    <cellStyle name="Millares 2 2 74" xfId="1041"/>
    <cellStyle name="Millares 2 2 75" xfId="1042"/>
    <cellStyle name="Millares 2 2 76" xfId="1043"/>
    <cellStyle name="Millares 2 2 77" xfId="1044"/>
    <cellStyle name="Millares 2 2 78" xfId="1045"/>
    <cellStyle name="Millares 2 2 79" xfId="1046"/>
    <cellStyle name="Millares 2 2 8" xfId="1047"/>
    <cellStyle name="Millares 2 2 8 2" xfId="1048"/>
    <cellStyle name="Millares 2 2 8 3" xfId="1049"/>
    <cellStyle name="Millares 2 2 8 4" xfId="1050"/>
    <cellStyle name="Millares 2 2 80" xfId="883"/>
    <cellStyle name="Millares 2 2 9" xfId="1051"/>
    <cellStyle name="Millares 2 2 9 2" xfId="1052"/>
    <cellStyle name="Millares 2 2 9 3" xfId="1053"/>
    <cellStyle name="Millares 2 2 9 4" xfId="1054"/>
    <cellStyle name="Millares 2 20" xfId="1055"/>
    <cellStyle name="Millares 2 21" xfId="1056"/>
    <cellStyle name="Millares 2 22" xfId="1057"/>
    <cellStyle name="Millares 2 23" xfId="1058"/>
    <cellStyle name="Millares 2 24" xfId="1059"/>
    <cellStyle name="Millares 2 25" xfId="1060"/>
    <cellStyle name="Millares 2 26" xfId="1061"/>
    <cellStyle name="Millares 2 27" xfId="1062"/>
    <cellStyle name="Millares 2 28" xfId="1063"/>
    <cellStyle name="Millares 2 29" xfId="1064"/>
    <cellStyle name="Millares 2 3" xfId="1065"/>
    <cellStyle name="Millares 2 3 10" xfId="1066"/>
    <cellStyle name="Millares 2 3 11" xfId="1067"/>
    <cellStyle name="Millares 2 3 2" xfId="1068"/>
    <cellStyle name="Millares 2 3 3" xfId="1069"/>
    <cellStyle name="Millares 2 3 3 2" xfId="1070"/>
    <cellStyle name="Millares 2 3 4" xfId="1071"/>
    <cellStyle name="Millares 2 3 5" xfId="1072"/>
    <cellStyle name="Millares 2 3 6" xfId="1073"/>
    <cellStyle name="Millares 2 3 7" xfId="1074"/>
    <cellStyle name="Millares 2 3 8" xfId="1075"/>
    <cellStyle name="Millares 2 3 9" xfId="1076"/>
    <cellStyle name="Millares 2 30" xfId="1077"/>
    <cellStyle name="Millares 2 31" xfId="1078"/>
    <cellStyle name="Millares 2 32" xfId="1079"/>
    <cellStyle name="Millares 2 32 2" xfId="1080"/>
    <cellStyle name="Millares 2 32 2 2" xfId="1081"/>
    <cellStyle name="Millares 2 32 3" xfId="1082"/>
    <cellStyle name="Millares 2 32 4" xfId="1083"/>
    <cellStyle name="Millares 2 33" xfId="1084"/>
    <cellStyle name="Millares 2 33 2" xfId="1085"/>
    <cellStyle name="Millares 2 33 3" xfId="1086"/>
    <cellStyle name="Millares 2 33 4" xfId="1087"/>
    <cellStyle name="Millares 2 34" xfId="1088"/>
    <cellStyle name="Millares 2 34 2" xfId="1089"/>
    <cellStyle name="Millares 2 34 3" xfId="1090"/>
    <cellStyle name="Millares 2 34 4" xfId="1091"/>
    <cellStyle name="Millares 2 35" xfId="1092"/>
    <cellStyle name="Millares 2 35 2" xfId="1093"/>
    <cellStyle name="Millares 2 35 3" xfId="1094"/>
    <cellStyle name="Millares 2 35 4" xfId="1095"/>
    <cellStyle name="Millares 2 36" xfId="1096"/>
    <cellStyle name="Millares 2 36 2" xfId="1097"/>
    <cellStyle name="Millares 2 36 3" xfId="1098"/>
    <cellStyle name="Millares 2 36 4" xfId="1099"/>
    <cellStyle name="Millares 2 37" xfId="1100"/>
    <cellStyle name="Millares 2 37 2" xfId="1101"/>
    <cellStyle name="Millares 2 37 3" xfId="1102"/>
    <cellStyle name="Millares 2 37 4" xfId="1103"/>
    <cellStyle name="Millares 2 38" xfId="1104"/>
    <cellStyle name="Millares 2 38 2" xfId="1105"/>
    <cellStyle name="Millares 2 38 3" xfId="1106"/>
    <cellStyle name="Millares 2 38 4" xfId="1107"/>
    <cellStyle name="Millares 2 39" xfId="1108"/>
    <cellStyle name="Millares 2 39 2" xfId="1109"/>
    <cellStyle name="Millares 2 39 3" xfId="1110"/>
    <cellStyle name="Millares 2 39 4" xfId="1111"/>
    <cellStyle name="Millares 2 4" xfId="1112"/>
    <cellStyle name="Millares 2 4 2" xfId="1113"/>
    <cellStyle name="Millares 2 4 3" xfId="1114"/>
    <cellStyle name="Millares 2 4 4" xfId="1115"/>
    <cellStyle name="Millares 2 40" xfId="1116"/>
    <cellStyle name="Millares 2 40 2" xfId="1117"/>
    <cellStyle name="Millares 2 40 3" xfId="1118"/>
    <cellStyle name="Millares 2 40 4" xfId="1119"/>
    <cellStyle name="Millares 2 41" xfId="1120"/>
    <cellStyle name="Millares 2 41 2" xfId="1121"/>
    <cellStyle name="Millares 2 41 3" xfId="1122"/>
    <cellStyle name="Millares 2 41 4" xfId="1123"/>
    <cellStyle name="Millares 2 42" xfId="1124"/>
    <cellStyle name="Millares 2 42 2" xfId="1125"/>
    <cellStyle name="Millares 2 42 3" xfId="1126"/>
    <cellStyle name="Millares 2 42 4" xfId="1127"/>
    <cellStyle name="Millares 2 43" xfId="1128"/>
    <cellStyle name="Millares 2 43 2" xfId="1129"/>
    <cellStyle name="Millares 2 43 3" xfId="1130"/>
    <cellStyle name="Millares 2 43 4" xfId="1131"/>
    <cellStyle name="Millares 2 44" xfId="1132"/>
    <cellStyle name="Millares 2 44 2" xfId="1133"/>
    <cellStyle name="Millares 2 44 3" xfId="1134"/>
    <cellStyle name="Millares 2 44 4" xfId="1135"/>
    <cellStyle name="Millares 2 45" xfId="1136"/>
    <cellStyle name="Millares 2 45 2" xfId="1137"/>
    <cellStyle name="Millares 2 45 3" xfId="1138"/>
    <cellStyle name="Millares 2 45 4" xfId="1139"/>
    <cellStyle name="Millares 2 46" xfId="1140"/>
    <cellStyle name="Millares 2 46 2" xfId="1141"/>
    <cellStyle name="Millares 2 46 3" xfId="1142"/>
    <cellStyle name="Millares 2 46 4" xfId="1143"/>
    <cellStyle name="Millares 2 47" xfId="1144"/>
    <cellStyle name="Millares 2 48" xfId="1145"/>
    <cellStyle name="Millares 2 49" xfId="1146"/>
    <cellStyle name="Millares 2 5" xfId="1147"/>
    <cellStyle name="Millares 2 5 2" xfId="1148"/>
    <cellStyle name="Millares 2 5 2 2" xfId="1149"/>
    <cellStyle name="Millares 2 5 3" xfId="1150"/>
    <cellStyle name="Millares 2 50" xfId="1151"/>
    <cellStyle name="Millares 2 51" xfId="1152"/>
    <cellStyle name="Millares 2 52" xfId="1153"/>
    <cellStyle name="Millares 2 53" xfId="1154"/>
    <cellStyle name="Millares 2 54" xfId="1155"/>
    <cellStyle name="Millares 2 55" xfId="1156"/>
    <cellStyle name="Millares 2 56" xfId="1157"/>
    <cellStyle name="Millares 2 57" xfId="1158"/>
    <cellStyle name="Millares 2 58" xfId="1159"/>
    <cellStyle name="Millares 2 59" xfId="1160"/>
    <cellStyle name="Millares 2 6" xfId="1161"/>
    <cellStyle name="Millares 2 6 2" xfId="1162"/>
    <cellStyle name="Millares 2 6 3" xfId="1163"/>
    <cellStyle name="Millares 2 6 4" xfId="4829"/>
    <cellStyle name="Millares 2 60" xfId="1164"/>
    <cellStyle name="Millares 2 61" xfId="1165"/>
    <cellStyle name="Millares 2 62" xfId="1166"/>
    <cellStyle name="Millares 2 63" xfId="1167"/>
    <cellStyle name="Millares 2 63 2" xfId="4677"/>
    <cellStyle name="Millares 2 64" xfId="1168"/>
    <cellStyle name="Millares 2 65" xfId="1169"/>
    <cellStyle name="Millares 2 66" xfId="1170"/>
    <cellStyle name="Millares 2 67" xfId="1171"/>
    <cellStyle name="Millares 2 68" xfId="1172"/>
    <cellStyle name="Millares 2 69" xfId="1173"/>
    <cellStyle name="Millares 2 7" xfId="1174"/>
    <cellStyle name="Millares 2 7 2" xfId="1175"/>
    <cellStyle name="Millares 2 7 3" xfId="1176"/>
    <cellStyle name="Millares 2 70" xfId="1177"/>
    <cellStyle name="Millares 2 71" xfId="1178"/>
    <cellStyle name="Millares 2 71 2" xfId="4743"/>
    <cellStyle name="Millares 2 71 2 2" xfId="4798"/>
    <cellStyle name="Millares 2 71 2 2 2" xfId="4908"/>
    <cellStyle name="Millares 2 71 2 2 2 2" xfId="5116"/>
    <cellStyle name="Millares 2 71 2 2 2 3" xfId="5325"/>
    <cellStyle name="Millares 2 71 2 2 2 4" xfId="5520"/>
    <cellStyle name="Millares 2 71 2 2 3" xfId="5026"/>
    <cellStyle name="Millares 2 71 2 2 4" xfId="5235"/>
    <cellStyle name="Millares 2 71 2 2 5" xfId="5430"/>
    <cellStyle name="Millares 2 71 2 3" xfId="4877"/>
    <cellStyle name="Millares 2 71 2 3 2" xfId="5085"/>
    <cellStyle name="Millares 2 71 2 3 3" xfId="5294"/>
    <cellStyle name="Millares 2 71 2 3 4" xfId="5489"/>
    <cellStyle name="Millares 2 71 2 4" xfId="4973"/>
    <cellStyle name="Millares 2 71 2 5" xfId="5182"/>
    <cellStyle name="Millares 2 71 2 6" xfId="5377"/>
    <cellStyle name="Millares 2 71 3" xfId="4773"/>
    <cellStyle name="Millares 2 71 3 2" xfId="4895"/>
    <cellStyle name="Millares 2 71 3 2 2" xfId="5103"/>
    <cellStyle name="Millares 2 71 3 2 3" xfId="5312"/>
    <cellStyle name="Millares 2 71 3 2 4" xfId="5507"/>
    <cellStyle name="Millares 2 71 3 3" xfId="5002"/>
    <cellStyle name="Millares 2 71 3 4" xfId="5211"/>
    <cellStyle name="Millares 2 71 3 5" xfId="5406"/>
    <cellStyle name="Millares 2 71 4" xfId="4862"/>
    <cellStyle name="Millares 2 71 4 2" xfId="5070"/>
    <cellStyle name="Millares 2 71 4 3" xfId="5279"/>
    <cellStyle name="Millares 2 71 4 4" xfId="5474"/>
    <cellStyle name="Millares 2 71 5" xfId="4947"/>
    <cellStyle name="Millares 2 71 6" xfId="5156"/>
    <cellStyle name="Millares 2 71 7" xfId="5360"/>
    <cellStyle name="Millares 2 72" xfId="1179"/>
    <cellStyle name="Millares 2 72 2" xfId="4744"/>
    <cellStyle name="Millares 2 72 2 2" xfId="4799"/>
    <cellStyle name="Millares 2 72 2 2 2" xfId="4909"/>
    <cellStyle name="Millares 2 72 2 2 2 2" xfId="5117"/>
    <cellStyle name="Millares 2 72 2 2 2 3" xfId="5326"/>
    <cellStyle name="Millares 2 72 2 2 2 4" xfId="5521"/>
    <cellStyle name="Millares 2 72 2 2 3" xfId="5027"/>
    <cellStyle name="Millares 2 72 2 2 4" xfId="5236"/>
    <cellStyle name="Millares 2 72 2 2 5" xfId="5431"/>
    <cellStyle name="Millares 2 72 2 3" xfId="4878"/>
    <cellStyle name="Millares 2 72 2 3 2" xfId="5086"/>
    <cellStyle name="Millares 2 72 2 3 3" xfId="5295"/>
    <cellStyle name="Millares 2 72 2 3 4" xfId="5490"/>
    <cellStyle name="Millares 2 72 2 4" xfId="4974"/>
    <cellStyle name="Millares 2 72 2 5" xfId="5183"/>
    <cellStyle name="Millares 2 72 2 6" xfId="5378"/>
    <cellStyle name="Millares 2 72 3" xfId="4774"/>
    <cellStyle name="Millares 2 72 3 2" xfId="4896"/>
    <cellStyle name="Millares 2 72 3 2 2" xfId="5104"/>
    <cellStyle name="Millares 2 72 3 2 3" xfId="5313"/>
    <cellStyle name="Millares 2 72 3 2 4" xfId="5508"/>
    <cellStyle name="Millares 2 72 3 3" xfId="5003"/>
    <cellStyle name="Millares 2 72 3 4" xfId="5212"/>
    <cellStyle name="Millares 2 72 3 5" xfId="5407"/>
    <cellStyle name="Millares 2 72 4" xfId="4863"/>
    <cellStyle name="Millares 2 72 4 2" xfId="5071"/>
    <cellStyle name="Millares 2 72 4 3" xfId="5280"/>
    <cellStyle name="Millares 2 72 4 4" xfId="5475"/>
    <cellStyle name="Millares 2 72 5" xfId="4948"/>
    <cellStyle name="Millares 2 72 6" xfId="5157"/>
    <cellStyle name="Millares 2 72 7" xfId="5361"/>
    <cellStyle name="Millares 2 73" xfId="1180"/>
    <cellStyle name="Millares 2 73 2" xfId="4745"/>
    <cellStyle name="Millares 2 73 2 2" xfId="4800"/>
    <cellStyle name="Millares 2 73 2 2 2" xfId="4910"/>
    <cellStyle name="Millares 2 73 2 2 2 2" xfId="5118"/>
    <cellStyle name="Millares 2 73 2 2 2 3" xfId="5327"/>
    <cellStyle name="Millares 2 73 2 2 2 4" xfId="5522"/>
    <cellStyle name="Millares 2 73 2 2 3" xfId="5028"/>
    <cellStyle name="Millares 2 73 2 2 4" xfId="5237"/>
    <cellStyle name="Millares 2 73 2 2 5" xfId="5432"/>
    <cellStyle name="Millares 2 73 2 3" xfId="4879"/>
    <cellStyle name="Millares 2 73 2 3 2" xfId="5087"/>
    <cellStyle name="Millares 2 73 2 3 3" xfId="5296"/>
    <cellStyle name="Millares 2 73 2 3 4" xfId="5491"/>
    <cellStyle name="Millares 2 73 2 4" xfId="4975"/>
    <cellStyle name="Millares 2 73 2 5" xfId="5184"/>
    <cellStyle name="Millares 2 73 2 6" xfId="5379"/>
    <cellStyle name="Millares 2 73 3" xfId="4775"/>
    <cellStyle name="Millares 2 73 3 2" xfId="4897"/>
    <cellStyle name="Millares 2 73 3 2 2" xfId="5105"/>
    <cellStyle name="Millares 2 73 3 2 3" xfId="5314"/>
    <cellStyle name="Millares 2 73 3 2 4" xfId="5509"/>
    <cellStyle name="Millares 2 73 3 3" xfId="5004"/>
    <cellStyle name="Millares 2 73 3 4" xfId="5213"/>
    <cellStyle name="Millares 2 73 3 5" xfId="5408"/>
    <cellStyle name="Millares 2 73 4" xfId="4864"/>
    <cellStyle name="Millares 2 73 4 2" xfId="5072"/>
    <cellStyle name="Millares 2 73 4 3" xfId="5281"/>
    <cellStyle name="Millares 2 73 4 4" xfId="5476"/>
    <cellStyle name="Millares 2 73 5" xfId="4949"/>
    <cellStyle name="Millares 2 73 6" xfId="5158"/>
    <cellStyle name="Millares 2 73 7" xfId="5362"/>
    <cellStyle name="Millares 2 74" xfId="4731"/>
    <cellStyle name="Millares 2 75" xfId="4742"/>
    <cellStyle name="Millares 2 75 2" xfId="4797"/>
    <cellStyle name="Millares 2 75 2 2" xfId="4907"/>
    <cellStyle name="Millares 2 75 2 2 2" xfId="5115"/>
    <cellStyle name="Millares 2 75 2 2 3" xfId="5324"/>
    <cellStyle name="Millares 2 75 2 2 4" xfId="5519"/>
    <cellStyle name="Millares 2 75 2 3" xfId="5025"/>
    <cellStyle name="Millares 2 75 2 4" xfId="5234"/>
    <cellStyle name="Millares 2 75 2 5" xfId="5429"/>
    <cellStyle name="Millares 2 75 3" xfId="4876"/>
    <cellStyle name="Millares 2 75 3 2" xfId="5084"/>
    <cellStyle name="Millares 2 75 3 3" xfId="5293"/>
    <cellStyle name="Millares 2 75 3 4" xfId="5488"/>
    <cellStyle name="Millares 2 75 4" xfId="4972"/>
    <cellStyle name="Millares 2 75 5" xfId="5181"/>
    <cellStyle name="Millares 2 75 6" xfId="5376"/>
    <cellStyle name="Millares 2 76" xfId="861"/>
    <cellStyle name="Millares 2 8" xfId="1181"/>
    <cellStyle name="Millares 2 8 2" xfId="1182"/>
    <cellStyle name="Millares 2 8 3" xfId="1183"/>
    <cellStyle name="Millares 2 9" xfId="1184"/>
    <cellStyle name="Millares 2 9 2" xfId="1185"/>
    <cellStyle name="Millares 2 9 3" xfId="1186"/>
    <cellStyle name="Millares 20" xfId="1187"/>
    <cellStyle name="Millares 20 2" xfId="1188"/>
    <cellStyle name="Millares 20 2 2" xfId="4678"/>
    <cellStyle name="Millares 21" xfId="1189"/>
    <cellStyle name="Millares 21 2" xfId="1190"/>
    <cellStyle name="Millares 21 2 2" xfId="4679"/>
    <cellStyle name="Millares 22" xfId="1191"/>
    <cellStyle name="Millares 22 2" xfId="1192"/>
    <cellStyle name="Millares 22 2 2" xfId="4680"/>
    <cellStyle name="Millares 23" xfId="1193"/>
    <cellStyle name="Millares 23 2" xfId="1194"/>
    <cellStyle name="Millares 23 2 2" xfId="4681"/>
    <cellStyle name="Millares 24" xfId="1195"/>
    <cellStyle name="Millares 24 2" xfId="1196"/>
    <cellStyle name="Millares 24 2 2" xfId="4682"/>
    <cellStyle name="Millares 25" xfId="1197"/>
    <cellStyle name="Millares 25 2" xfId="1198"/>
    <cellStyle name="Millares 25 2 2" xfId="4683"/>
    <cellStyle name="Millares 26" xfId="1199"/>
    <cellStyle name="Millares 26 2" xfId="1200"/>
    <cellStyle name="Millares 26 2 2" xfId="4684"/>
    <cellStyle name="Millares 27" xfId="1201"/>
    <cellStyle name="Millares 27 2" xfId="1202"/>
    <cellStyle name="Millares 27 2 2" xfId="4685"/>
    <cellStyle name="Millares 28" xfId="1203"/>
    <cellStyle name="Millares 28 2" xfId="1204"/>
    <cellStyle name="Millares 28 2 2" xfId="4686"/>
    <cellStyle name="Millares 29" xfId="1205"/>
    <cellStyle name="Millares 29 2" xfId="1206"/>
    <cellStyle name="Millares 29 2 2" xfId="4687"/>
    <cellStyle name="Millares 3" xfId="39"/>
    <cellStyle name="Millares 3 10" xfId="1208"/>
    <cellStyle name="Millares 3 11" xfId="1209"/>
    <cellStyle name="Millares 3 12" xfId="1210"/>
    <cellStyle name="Millares 3 13" xfId="1211"/>
    <cellStyle name="Millares 3 14" xfId="1212"/>
    <cellStyle name="Millares 3 15" xfId="1213"/>
    <cellStyle name="Millares 3 16" xfId="1214"/>
    <cellStyle name="Millares 3 17" xfId="1215"/>
    <cellStyle name="Millares 3 18" xfId="1216"/>
    <cellStyle name="Millares 3 19" xfId="4688"/>
    <cellStyle name="Millares 3 2" xfId="1217"/>
    <cellStyle name="Millares 3 2 2" xfId="1218"/>
    <cellStyle name="Millares 3 2 2 2" xfId="1219"/>
    <cellStyle name="Millares 3 2 3" xfId="1220"/>
    <cellStyle name="Millares 3 2 4" xfId="1221"/>
    <cellStyle name="Millares 3 2 5" xfId="1222"/>
    <cellStyle name="Millares 3 2 6" xfId="1223"/>
    <cellStyle name="Millares 3 20" xfId="4728"/>
    <cellStyle name="Millares 3 20 2" xfId="4766"/>
    <cellStyle name="Millares 3 20 2 2" xfId="4820"/>
    <cellStyle name="Millares 3 20 2 2 2" xfId="4921"/>
    <cellStyle name="Millares 3 20 2 2 2 2" xfId="5129"/>
    <cellStyle name="Millares 3 20 2 2 2 3" xfId="5338"/>
    <cellStyle name="Millares 3 20 2 2 2 4" xfId="5533"/>
    <cellStyle name="Millares 3 20 2 2 3" xfId="5048"/>
    <cellStyle name="Millares 3 20 2 2 4" xfId="5257"/>
    <cellStyle name="Millares 3 20 2 2 5" xfId="5452"/>
    <cellStyle name="Millares 3 20 2 3" xfId="4891"/>
    <cellStyle name="Millares 3 20 2 3 2" xfId="5099"/>
    <cellStyle name="Millares 3 20 2 3 3" xfId="5308"/>
    <cellStyle name="Millares 3 20 2 3 4" xfId="5503"/>
    <cellStyle name="Millares 3 20 2 4" xfId="4996"/>
    <cellStyle name="Millares 3 20 2 5" xfId="5205"/>
    <cellStyle name="Millares 3 20 2 6" xfId="5400"/>
    <cellStyle name="Millares 3 21" xfId="4746"/>
    <cellStyle name="Millares 3 21 2" xfId="4801"/>
    <cellStyle name="Millares 3 21 2 2" xfId="4911"/>
    <cellStyle name="Millares 3 21 2 2 2" xfId="5119"/>
    <cellStyle name="Millares 3 21 2 2 3" xfId="5328"/>
    <cellStyle name="Millares 3 21 2 2 4" xfId="5523"/>
    <cellStyle name="Millares 3 21 2 3" xfId="5029"/>
    <cellStyle name="Millares 3 21 2 4" xfId="5238"/>
    <cellStyle name="Millares 3 21 2 5" xfId="5433"/>
    <cellStyle name="Millares 3 21 3" xfId="4880"/>
    <cellStyle name="Millares 3 21 3 2" xfId="5088"/>
    <cellStyle name="Millares 3 21 3 3" xfId="5297"/>
    <cellStyle name="Millares 3 21 3 4" xfId="5492"/>
    <cellStyle name="Millares 3 21 4" xfId="4976"/>
    <cellStyle name="Millares 3 21 5" xfId="5185"/>
    <cellStyle name="Millares 3 21 6" xfId="5380"/>
    <cellStyle name="Millares 3 22" xfId="1207"/>
    <cellStyle name="Millares 3 3" xfId="1224"/>
    <cellStyle name="Millares 3 3 2" xfId="1225"/>
    <cellStyle name="Millares 3 3 3" xfId="1226"/>
    <cellStyle name="Millares 3 3 4" xfId="1227"/>
    <cellStyle name="Millares 3 3 5" xfId="1228"/>
    <cellStyle name="Millares 3 4" xfId="1229"/>
    <cellStyle name="Millares 3 4 2" xfId="4831"/>
    <cellStyle name="Millares 3 4 2 2" xfId="4928"/>
    <cellStyle name="Millares 3 4 2 2 2" xfId="5136"/>
    <cellStyle name="Millares 3 4 2 2 3" xfId="5345"/>
    <cellStyle name="Millares 3 4 2 2 4" xfId="5540"/>
    <cellStyle name="Millares 3 4 2 3" xfId="5055"/>
    <cellStyle name="Millares 3 4 2 4" xfId="5264"/>
    <cellStyle name="Millares 3 4 2 5" xfId="5459"/>
    <cellStyle name="Millares 3 5" xfId="1230"/>
    <cellStyle name="Millares 3 6" xfId="1231"/>
    <cellStyle name="Millares 3 7" xfId="1232"/>
    <cellStyle name="Millares 3 8" xfId="1233"/>
    <cellStyle name="Millares 3 9" xfId="1234"/>
    <cellStyle name="Millares 30" xfId="1235"/>
    <cellStyle name="Millares 30 2" xfId="1236"/>
    <cellStyle name="Millares 30 2 2" xfId="4689"/>
    <cellStyle name="Millares 31" xfId="1237"/>
    <cellStyle name="Millares 31 2" xfId="1238"/>
    <cellStyle name="Millares 31 2 2" xfId="4690"/>
    <cellStyle name="Millares 32" xfId="1239"/>
    <cellStyle name="Millares 32 2" xfId="1240"/>
    <cellStyle name="Millares 32 2 2" xfId="4691"/>
    <cellStyle name="Millares 33" xfId="1241"/>
    <cellStyle name="Millares 33 2" xfId="1242"/>
    <cellStyle name="Millares 33 2 2" xfId="4692"/>
    <cellStyle name="Millares 34" xfId="1243"/>
    <cellStyle name="Millares 34 2" xfId="1244"/>
    <cellStyle name="Millares 34 2 2" xfId="4693"/>
    <cellStyle name="Millares 35" xfId="1245"/>
    <cellStyle name="Millares 35 2" xfId="1246"/>
    <cellStyle name="Millares 35 2 2" xfId="4694"/>
    <cellStyle name="Millares 36" xfId="1247"/>
    <cellStyle name="Millares 36 2" xfId="1248"/>
    <cellStyle name="Millares 36 2 2" xfId="4695"/>
    <cellStyle name="Millares 37" xfId="1249"/>
    <cellStyle name="Millares 37 2" xfId="1250"/>
    <cellStyle name="Millares 37 2 2" xfId="4696"/>
    <cellStyle name="Millares 38" xfId="1251"/>
    <cellStyle name="Millares 38 2" xfId="1252"/>
    <cellStyle name="Millares 38 2 2" xfId="4697"/>
    <cellStyle name="Millares 39" xfId="1253"/>
    <cellStyle name="Millares 39 2" xfId="1254"/>
    <cellStyle name="Millares 39 2 2" xfId="4698"/>
    <cellStyle name="Millares 4" xfId="1255"/>
    <cellStyle name="Millares 4 10" xfId="1256"/>
    <cellStyle name="Millares 4 10 2" xfId="1257"/>
    <cellStyle name="Millares 4 10 2 2" xfId="1258"/>
    <cellStyle name="Millares 4 10 3" xfId="1259"/>
    <cellStyle name="Millares 4 10 3 2" xfId="1260"/>
    <cellStyle name="Millares 4 10 4" xfId="1261"/>
    <cellStyle name="Millares 4 10 4 2" xfId="1262"/>
    <cellStyle name="Millares 4 10 5" xfId="1263"/>
    <cellStyle name="Millares 4 11" xfId="1264"/>
    <cellStyle name="Millares 4 11 2" xfId="1265"/>
    <cellStyle name="Millares 4 11 2 2" xfId="1266"/>
    <cellStyle name="Millares 4 11 3" xfId="1267"/>
    <cellStyle name="Millares 4 11 3 2" xfId="1268"/>
    <cellStyle name="Millares 4 11 4" xfId="1269"/>
    <cellStyle name="Millares 4 11 4 2" xfId="1270"/>
    <cellStyle name="Millares 4 11 5" xfId="1271"/>
    <cellStyle name="Millares 4 12" xfId="1272"/>
    <cellStyle name="Millares 4 12 2" xfId="1273"/>
    <cellStyle name="Millares 4 12 2 2" xfId="1274"/>
    <cellStyle name="Millares 4 12 3" xfId="1275"/>
    <cellStyle name="Millares 4 12 3 2" xfId="1276"/>
    <cellStyle name="Millares 4 12 4" xfId="1277"/>
    <cellStyle name="Millares 4 12 4 2" xfId="1278"/>
    <cellStyle name="Millares 4 12 5" xfId="1279"/>
    <cellStyle name="Millares 4 13" xfId="1280"/>
    <cellStyle name="Millares 4 13 2" xfId="1281"/>
    <cellStyle name="Millares 4 13 2 2" xfId="1282"/>
    <cellStyle name="Millares 4 13 3" xfId="1283"/>
    <cellStyle name="Millares 4 13 3 2" xfId="1284"/>
    <cellStyle name="Millares 4 13 4" xfId="1285"/>
    <cellStyle name="Millares 4 13 4 2" xfId="1286"/>
    <cellStyle name="Millares 4 13 5" xfId="1287"/>
    <cellStyle name="Millares 4 14" xfId="1288"/>
    <cellStyle name="Millares 4 14 2" xfId="1289"/>
    <cellStyle name="Millares 4 14 2 2" xfId="1290"/>
    <cellStyle name="Millares 4 14 3" xfId="1291"/>
    <cellStyle name="Millares 4 14 3 2" xfId="1292"/>
    <cellStyle name="Millares 4 14 4" xfId="1293"/>
    <cellStyle name="Millares 4 14 4 2" xfId="1294"/>
    <cellStyle name="Millares 4 14 5" xfId="1295"/>
    <cellStyle name="Millares 4 15" xfId="1296"/>
    <cellStyle name="Millares 4 15 2" xfId="1297"/>
    <cellStyle name="Millares 4 15 2 2" xfId="1298"/>
    <cellStyle name="Millares 4 15 3" xfId="1299"/>
    <cellStyle name="Millares 4 15 3 2" xfId="1300"/>
    <cellStyle name="Millares 4 15 4" xfId="1301"/>
    <cellStyle name="Millares 4 15 4 2" xfId="1302"/>
    <cellStyle name="Millares 4 15 5" xfId="1303"/>
    <cellStyle name="Millares 4 16" xfId="1304"/>
    <cellStyle name="Millares 4 16 2" xfId="1305"/>
    <cellStyle name="Millares 4 16 2 2" xfId="1306"/>
    <cellStyle name="Millares 4 16 3" xfId="1307"/>
    <cellStyle name="Millares 4 16 3 2" xfId="1308"/>
    <cellStyle name="Millares 4 16 4" xfId="1309"/>
    <cellStyle name="Millares 4 16 4 2" xfId="1310"/>
    <cellStyle name="Millares 4 16 5" xfId="1311"/>
    <cellStyle name="Millares 4 17" xfId="1312"/>
    <cellStyle name="Millares 4 17 2" xfId="1313"/>
    <cellStyle name="Millares 4 17 2 2" xfId="1314"/>
    <cellStyle name="Millares 4 17 3" xfId="1315"/>
    <cellStyle name="Millares 4 17 3 2" xfId="1316"/>
    <cellStyle name="Millares 4 17 4" xfId="1317"/>
    <cellStyle name="Millares 4 17 4 2" xfId="1318"/>
    <cellStyle name="Millares 4 17 5" xfId="1319"/>
    <cellStyle name="Millares 4 18" xfId="1320"/>
    <cellStyle name="Millares 4 18 2" xfId="1321"/>
    <cellStyle name="Millares 4 18 2 2" xfId="1322"/>
    <cellStyle name="Millares 4 18 3" xfId="1323"/>
    <cellStyle name="Millares 4 18 3 2" xfId="1324"/>
    <cellStyle name="Millares 4 18 4" xfId="1325"/>
    <cellStyle name="Millares 4 18 4 2" xfId="1326"/>
    <cellStyle name="Millares 4 18 5" xfId="1327"/>
    <cellStyle name="Millares 4 19" xfId="1328"/>
    <cellStyle name="Millares 4 19 2" xfId="1329"/>
    <cellStyle name="Millares 4 19 2 2" xfId="1330"/>
    <cellStyle name="Millares 4 19 3" xfId="1331"/>
    <cellStyle name="Millares 4 19 3 2" xfId="1332"/>
    <cellStyle name="Millares 4 19 4" xfId="1333"/>
    <cellStyle name="Millares 4 19 4 2" xfId="1334"/>
    <cellStyle name="Millares 4 19 5" xfId="1335"/>
    <cellStyle name="Millares 4 2" xfId="1336"/>
    <cellStyle name="Millares 4 2 2" xfId="1337"/>
    <cellStyle name="Millares 4 2 2 2" xfId="1338"/>
    <cellStyle name="Millares 4 2 3" xfId="1339"/>
    <cellStyle name="Millares 4 2 3 2" xfId="1340"/>
    <cellStyle name="Millares 4 2 4" xfId="1341"/>
    <cellStyle name="Millares 4 2 5" xfId="1342"/>
    <cellStyle name="Millares 4 2 5 2" xfId="1343"/>
    <cellStyle name="Millares 4 2 6" xfId="1344"/>
    <cellStyle name="Millares 4 2 7" xfId="4828"/>
    <cellStyle name="Millares 4 2 7 2" xfId="4927"/>
    <cellStyle name="Millares 4 2 7 2 2" xfId="5135"/>
    <cellStyle name="Millares 4 2 7 2 3" xfId="5344"/>
    <cellStyle name="Millares 4 2 7 2 4" xfId="5539"/>
    <cellStyle name="Millares 4 2 7 3" xfId="5054"/>
    <cellStyle name="Millares 4 2 7 4" xfId="5263"/>
    <cellStyle name="Millares 4 2 7 5" xfId="5458"/>
    <cellStyle name="Millares 4 2 8" xfId="4852"/>
    <cellStyle name="Millares 4 2 8 2" xfId="4937"/>
    <cellStyle name="Millares 4 2 8 2 2" xfId="5145"/>
    <cellStyle name="Millares 4 2 8 2 3" xfId="5354"/>
    <cellStyle name="Millares 4 2 8 2 4" xfId="5549"/>
    <cellStyle name="Millares 4 2 8 3" xfId="5064"/>
    <cellStyle name="Millares 4 2 8 4" xfId="5273"/>
    <cellStyle name="Millares 4 2 8 5" xfId="5468"/>
    <cellStyle name="Millares 4 2 9" xfId="4943"/>
    <cellStyle name="Millares 4 2 9 2" xfId="5151"/>
    <cellStyle name="Millares 4 20" xfId="1345"/>
    <cellStyle name="Millares 4 20 2" xfId="1346"/>
    <cellStyle name="Millares 4 20 2 2" xfId="1347"/>
    <cellStyle name="Millares 4 20 3" xfId="1348"/>
    <cellStyle name="Millares 4 20 3 2" xfId="1349"/>
    <cellStyle name="Millares 4 20 4" xfId="1350"/>
    <cellStyle name="Millares 4 20 4 2" xfId="1351"/>
    <cellStyle name="Millares 4 20 5" xfId="1352"/>
    <cellStyle name="Millares 4 21" xfId="1353"/>
    <cellStyle name="Millares 4 21 2" xfId="1354"/>
    <cellStyle name="Millares 4 21 2 2" xfId="1355"/>
    <cellStyle name="Millares 4 21 3" xfId="1356"/>
    <cellStyle name="Millares 4 21 3 2" xfId="1357"/>
    <cellStyle name="Millares 4 21 4" xfId="1358"/>
    <cellStyle name="Millares 4 21 4 2" xfId="1359"/>
    <cellStyle name="Millares 4 21 5" xfId="1360"/>
    <cellStyle name="Millares 4 22" xfId="1361"/>
    <cellStyle name="Millares 4 22 2" xfId="1362"/>
    <cellStyle name="Millares 4 22 2 2" xfId="1363"/>
    <cellStyle name="Millares 4 22 3" xfId="1364"/>
    <cellStyle name="Millares 4 22 3 2" xfId="1365"/>
    <cellStyle name="Millares 4 22 4" xfId="1366"/>
    <cellStyle name="Millares 4 22 4 2" xfId="1367"/>
    <cellStyle name="Millares 4 22 5" xfId="1368"/>
    <cellStyle name="Millares 4 23" xfId="1369"/>
    <cellStyle name="Millares 4 23 2" xfId="1370"/>
    <cellStyle name="Millares 4 23 2 2" xfId="1371"/>
    <cellStyle name="Millares 4 23 3" xfId="1372"/>
    <cellStyle name="Millares 4 23 3 2" xfId="1373"/>
    <cellStyle name="Millares 4 23 4" xfId="1374"/>
    <cellStyle name="Millares 4 23 4 2" xfId="1375"/>
    <cellStyle name="Millares 4 23 5" xfId="1376"/>
    <cellStyle name="Millares 4 24" xfId="1377"/>
    <cellStyle name="Millares 4 24 2" xfId="1378"/>
    <cellStyle name="Millares 4 24 2 2" xfId="1379"/>
    <cellStyle name="Millares 4 24 3" xfId="1380"/>
    <cellStyle name="Millares 4 24 3 2" xfId="1381"/>
    <cellStyle name="Millares 4 24 4" xfId="1382"/>
    <cellStyle name="Millares 4 24 4 2" xfId="1383"/>
    <cellStyle name="Millares 4 24 5" xfId="1384"/>
    <cellStyle name="Millares 4 25" xfId="1385"/>
    <cellStyle name="Millares 4 25 2" xfId="1386"/>
    <cellStyle name="Millares 4 25 2 2" xfId="1387"/>
    <cellStyle name="Millares 4 25 3" xfId="1388"/>
    <cellStyle name="Millares 4 25 3 2" xfId="1389"/>
    <cellStyle name="Millares 4 25 4" xfId="1390"/>
    <cellStyle name="Millares 4 25 4 2" xfId="1391"/>
    <cellStyle name="Millares 4 25 5" xfId="1392"/>
    <cellStyle name="Millares 4 26" xfId="1393"/>
    <cellStyle name="Millares 4 26 2" xfId="1394"/>
    <cellStyle name="Millares 4 26 2 2" xfId="1395"/>
    <cellStyle name="Millares 4 26 3" xfId="1396"/>
    <cellStyle name="Millares 4 26 3 2" xfId="1397"/>
    <cellStyle name="Millares 4 26 4" xfId="1398"/>
    <cellStyle name="Millares 4 26 4 2" xfId="1399"/>
    <cellStyle name="Millares 4 26 5" xfId="1400"/>
    <cellStyle name="Millares 4 27" xfId="1401"/>
    <cellStyle name="Millares 4 27 2" xfId="1402"/>
    <cellStyle name="Millares 4 27 2 2" xfId="1403"/>
    <cellStyle name="Millares 4 27 3" xfId="1404"/>
    <cellStyle name="Millares 4 27 3 2" xfId="1405"/>
    <cellStyle name="Millares 4 27 4" xfId="1406"/>
    <cellStyle name="Millares 4 27 4 2" xfId="1407"/>
    <cellStyle name="Millares 4 27 5" xfId="1408"/>
    <cellStyle name="Millares 4 28" xfId="1409"/>
    <cellStyle name="Millares 4 28 2" xfId="1410"/>
    <cellStyle name="Millares 4 28 2 2" xfId="1411"/>
    <cellStyle name="Millares 4 28 3" xfId="1412"/>
    <cellStyle name="Millares 4 28 3 2" xfId="1413"/>
    <cellStyle name="Millares 4 28 4" xfId="1414"/>
    <cellStyle name="Millares 4 28 4 2" xfId="1415"/>
    <cellStyle name="Millares 4 28 5" xfId="1416"/>
    <cellStyle name="Millares 4 29" xfId="1417"/>
    <cellStyle name="Millares 4 29 2" xfId="1418"/>
    <cellStyle name="Millares 4 29 2 2" xfId="1419"/>
    <cellStyle name="Millares 4 29 3" xfId="1420"/>
    <cellStyle name="Millares 4 29 3 2" xfId="1421"/>
    <cellStyle name="Millares 4 29 4" xfId="1422"/>
    <cellStyle name="Millares 4 29 4 2" xfId="1423"/>
    <cellStyle name="Millares 4 29 5" xfId="1424"/>
    <cellStyle name="Millares 4 3" xfId="1425"/>
    <cellStyle name="Millares 4 3 2" xfId="1426"/>
    <cellStyle name="Millares 4 3 2 2" xfId="1427"/>
    <cellStyle name="Millares 4 3 3" xfId="1428"/>
    <cellStyle name="Millares 4 3 3 2" xfId="1429"/>
    <cellStyle name="Millares 4 3 4" xfId="1430"/>
    <cellStyle name="Millares 4 3 5" xfId="1431"/>
    <cellStyle name="Millares 4 3 5 2" xfId="1432"/>
    <cellStyle name="Millares 4 3 6" xfId="1433"/>
    <cellStyle name="Millares 4 30" xfId="1434"/>
    <cellStyle name="Millares 4 30 2" xfId="1435"/>
    <cellStyle name="Millares 4 30 2 2" xfId="1436"/>
    <cellStyle name="Millares 4 30 3" xfId="1437"/>
    <cellStyle name="Millares 4 30 3 2" xfId="1438"/>
    <cellStyle name="Millares 4 30 4" xfId="1439"/>
    <cellStyle name="Millares 4 30 4 2" xfId="1440"/>
    <cellStyle name="Millares 4 30 5" xfId="1441"/>
    <cellStyle name="Millares 4 31" xfId="1442"/>
    <cellStyle name="Millares 4 31 2" xfId="1443"/>
    <cellStyle name="Millares 4 31 2 2" xfId="1444"/>
    <cellStyle name="Millares 4 31 3" xfId="1445"/>
    <cellStyle name="Millares 4 31 3 2" xfId="1446"/>
    <cellStyle name="Millares 4 31 4" xfId="1447"/>
    <cellStyle name="Millares 4 31 4 2" xfId="1448"/>
    <cellStyle name="Millares 4 31 5" xfId="1449"/>
    <cellStyle name="Millares 4 32" xfId="1450"/>
    <cellStyle name="Millares 4 32 2" xfId="1451"/>
    <cellStyle name="Millares 4 32 2 2" xfId="1452"/>
    <cellStyle name="Millares 4 32 3" xfId="1453"/>
    <cellStyle name="Millares 4 32 3 2" xfId="1454"/>
    <cellStyle name="Millares 4 32 4" xfId="1455"/>
    <cellStyle name="Millares 4 32 4 2" xfId="1456"/>
    <cellStyle name="Millares 4 32 5" xfId="1457"/>
    <cellStyle name="Millares 4 33" xfId="1458"/>
    <cellStyle name="Millares 4 33 2" xfId="1459"/>
    <cellStyle name="Millares 4 33 2 2" xfId="1460"/>
    <cellStyle name="Millares 4 33 3" xfId="1461"/>
    <cellStyle name="Millares 4 33 3 2" xfId="1462"/>
    <cellStyle name="Millares 4 33 4" xfId="1463"/>
    <cellStyle name="Millares 4 33 4 2" xfId="1464"/>
    <cellStyle name="Millares 4 33 5" xfId="1465"/>
    <cellStyle name="Millares 4 34" xfId="1466"/>
    <cellStyle name="Millares 4 34 2" xfId="1467"/>
    <cellStyle name="Millares 4 34 2 2" xfId="1468"/>
    <cellStyle name="Millares 4 34 3" xfId="1469"/>
    <cellStyle name="Millares 4 34 3 2" xfId="1470"/>
    <cellStyle name="Millares 4 34 4" xfId="1471"/>
    <cellStyle name="Millares 4 34 4 2" xfId="1472"/>
    <cellStyle name="Millares 4 34 5" xfId="1473"/>
    <cellStyle name="Millares 4 35" xfId="1474"/>
    <cellStyle name="Millares 4 35 2" xfId="1475"/>
    <cellStyle name="Millares 4 35 2 2" xfId="1476"/>
    <cellStyle name="Millares 4 35 3" xfId="1477"/>
    <cellStyle name="Millares 4 35 3 2" xfId="1478"/>
    <cellStyle name="Millares 4 35 4" xfId="1479"/>
    <cellStyle name="Millares 4 35 4 2" xfId="1480"/>
    <cellStyle name="Millares 4 35 5" xfId="1481"/>
    <cellStyle name="Millares 4 36" xfId="1482"/>
    <cellStyle name="Millares 4 36 2" xfId="1483"/>
    <cellStyle name="Millares 4 36 2 2" xfId="1484"/>
    <cellStyle name="Millares 4 36 3" xfId="1485"/>
    <cellStyle name="Millares 4 36 3 2" xfId="1486"/>
    <cellStyle name="Millares 4 36 4" xfId="1487"/>
    <cellStyle name="Millares 4 36 4 2" xfId="1488"/>
    <cellStyle name="Millares 4 36 5" xfId="1489"/>
    <cellStyle name="Millares 4 37" xfId="1490"/>
    <cellStyle name="Millares 4 37 2" xfId="1491"/>
    <cellStyle name="Millares 4 37 2 2" xfId="1492"/>
    <cellStyle name="Millares 4 37 3" xfId="1493"/>
    <cellStyle name="Millares 4 37 3 2" xfId="1494"/>
    <cellStyle name="Millares 4 37 4" xfId="1495"/>
    <cellStyle name="Millares 4 37 4 2" xfId="1496"/>
    <cellStyle name="Millares 4 37 5" xfId="1497"/>
    <cellStyle name="Millares 4 38" xfId="1498"/>
    <cellStyle name="Millares 4 38 2" xfId="1499"/>
    <cellStyle name="Millares 4 38 2 2" xfId="1500"/>
    <cellStyle name="Millares 4 38 3" xfId="1501"/>
    <cellStyle name="Millares 4 38 3 2" xfId="1502"/>
    <cellStyle name="Millares 4 38 4" xfId="1503"/>
    <cellStyle name="Millares 4 38 4 2" xfId="1504"/>
    <cellStyle name="Millares 4 38 5" xfId="1505"/>
    <cellStyle name="Millares 4 39" xfId="1506"/>
    <cellStyle name="Millares 4 39 2" xfId="1507"/>
    <cellStyle name="Millares 4 39 2 2" xfId="1508"/>
    <cellStyle name="Millares 4 39 3" xfId="1509"/>
    <cellStyle name="Millares 4 39 3 2" xfId="1510"/>
    <cellStyle name="Millares 4 39 4" xfId="1511"/>
    <cellStyle name="Millares 4 39 4 2" xfId="1512"/>
    <cellStyle name="Millares 4 39 5" xfId="1513"/>
    <cellStyle name="Millares 4 4" xfId="1514"/>
    <cellStyle name="Millares 4 4 2" xfId="1515"/>
    <cellStyle name="Millares 4 4 2 2" xfId="1516"/>
    <cellStyle name="Millares 4 4 3" xfId="1517"/>
    <cellStyle name="Millares 4 4 3 2" xfId="1518"/>
    <cellStyle name="Millares 4 4 4" xfId="1519"/>
    <cellStyle name="Millares 4 4 5" xfId="1520"/>
    <cellStyle name="Millares 4 4 5 2" xfId="1521"/>
    <cellStyle name="Millares 4 4 6" xfId="1522"/>
    <cellStyle name="Millares 4 40" xfId="1523"/>
    <cellStyle name="Millares 4 40 2" xfId="1524"/>
    <cellStyle name="Millares 4 40 2 2" xfId="1525"/>
    <cellStyle name="Millares 4 40 3" xfId="1526"/>
    <cellStyle name="Millares 4 40 3 2" xfId="1527"/>
    <cellStyle name="Millares 4 40 4" xfId="1528"/>
    <cellStyle name="Millares 4 40 4 2" xfId="1529"/>
    <cellStyle name="Millares 4 40 5" xfId="1530"/>
    <cellStyle name="Millares 4 41" xfId="1531"/>
    <cellStyle name="Millares 4 41 2" xfId="1532"/>
    <cellStyle name="Millares 4 41 2 2" xfId="1533"/>
    <cellStyle name="Millares 4 41 3" xfId="1534"/>
    <cellStyle name="Millares 4 41 3 2" xfId="1535"/>
    <cellStyle name="Millares 4 41 4" xfId="1536"/>
    <cellStyle name="Millares 4 41 4 2" xfId="1537"/>
    <cellStyle name="Millares 4 41 5" xfId="1538"/>
    <cellStyle name="Millares 4 42" xfId="1539"/>
    <cellStyle name="Millares 4 42 2" xfId="1540"/>
    <cellStyle name="Millares 4 42 2 2" xfId="1541"/>
    <cellStyle name="Millares 4 42 3" xfId="1542"/>
    <cellStyle name="Millares 4 42 3 2" xfId="1543"/>
    <cellStyle name="Millares 4 42 4" xfId="1544"/>
    <cellStyle name="Millares 4 42 4 2" xfId="1545"/>
    <cellStyle name="Millares 4 42 5" xfId="1546"/>
    <cellStyle name="Millares 4 43" xfId="1547"/>
    <cellStyle name="Millares 4 43 2" xfId="1548"/>
    <cellStyle name="Millares 4 43 2 2" xfId="1549"/>
    <cellStyle name="Millares 4 43 3" xfId="1550"/>
    <cellStyle name="Millares 4 43 3 2" xfId="1551"/>
    <cellStyle name="Millares 4 43 4" xfId="1552"/>
    <cellStyle name="Millares 4 43 4 2" xfId="1553"/>
    <cellStyle name="Millares 4 43 5" xfId="1554"/>
    <cellStyle name="Millares 4 44" xfId="1555"/>
    <cellStyle name="Millares 4 44 2" xfId="1556"/>
    <cellStyle name="Millares 4 44 2 2" xfId="1557"/>
    <cellStyle name="Millares 4 44 3" xfId="1558"/>
    <cellStyle name="Millares 4 44 3 2" xfId="1559"/>
    <cellStyle name="Millares 4 44 4" xfId="1560"/>
    <cellStyle name="Millares 4 44 4 2" xfId="1561"/>
    <cellStyle name="Millares 4 44 5" xfId="1562"/>
    <cellStyle name="Millares 4 45" xfId="1563"/>
    <cellStyle name="Millares 4 45 2" xfId="1564"/>
    <cellStyle name="Millares 4 45 2 2" xfId="1565"/>
    <cellStyle name="Millares 4 45 3" xfId="1566"/>
    <cellStyle name="Millares 4 45 3 2" xfId="1567"/>
    <cellStyle name="Millares 4 45 4" xfId="1568"/>
    <cellStyle name="Millares 4 45 4 2" xfId="1569"/>
    <cellStyle name="Millares 4 45 5" xfId="1570"/>
    <cellStyle name="Millares 4 46" xfId="1571"/>
    <cellStyle name="Millares 4 46 2" xfId="1572"/>
    <cellStyle name="Millares 4 46 2 2" xfId="1573"/>
    <cellStyle name="Millares 4 46 3" xfId="1574"/>
    <cellStyle name="Millares 4 46 3 2" xfId="1575"/>
    <cellStyle name="Millares 4 46 4" xfId="1576"/>
    <cellStyle name="Millares 4 46 4 2" xfId="1577"/>
    <cellStyle name="Millares 4 46 5" xfId="1578"/>
    <cellStyle name="Millares 4 47" xfId="1579"/>
    <cellStyle name="Millares 4 47 2" xfId="1580"/>
    <cellStyle name="Millares 4 47 2 2" xfId="1581"/>
    <cellStyle name="Millares 4 47 3" xfId="1582"/>
    <cellStyle name="Millares 4 47 3 2" xfId="1583"/>
    <cellStyle name="Millares 4 47 4" xfId="1584"/>
    <cellStyle name="Millares 4 47 4 2" xfId="1585"/>
    <cellStyle name="Millares 4 47 5" xfId="1586"/>
    <cellStyle name="Millares 4 48" xfId="1587"/>
    <cellStyle name="Millares 4 48 2" xfId="1588"/>
    <cellStyle name="Millares 4 48 2 2" xfId="1589"/>
    <cellStyle name="Millares 4 48 3" xfId="1590"/>
    <cellStyle name="Millares 4 48 3 2" xfId="1591"/>
    <cellStyle name="Millares 4 48 4" xfId="1592"/>
    <cellStyle name="Millares 4 48 4 2" xfId="1593"/>
    <cellStyle name="Millares 4 48 5" xfId="1594"/>
    <cellStyle name="Millares 4 49" xfId="1595"/>
    <cellStyle name="Millares 4 49 2" xfId="1596"/>
    <cellStyle name="Millares 4 49 2 2" xfId="1597"/>
    <cellStyle name="Millares 4 49 3" xfId="1598"/>
    <cellStyle name="Millares 4 49 3 2" xfId="1599"/>
    <cellStyle name="Millares 4 49 4" xfId="1600"/>
    <cellStyle name="Millares 4 49 4 2" xfId="1601"/>
    <cellStyle name="Millares 4 49 5" xfId="1602"/>
    <cellStyle name="Millares 4 5" xfId="1603"/>
    <cellStyle name="Millares 4 5 2" xfId="1604"/>
    <cellStyle name="Millares 4 5 2 2" xfId="1605"/>
    <cellStyle name="Millares 4 5 3" xfId="1606"/>
    <cellStyle name="Millares 4 5 3 2" xfId="1607"/>
    <cellStyle name="Millares 4 5 4" xfId="1608"/>
    <cellStyle name="Millares 4 5 5" xfId="1609"/>
    <cellStyle name="Millares 4 5 5 2" xfId="1610"/>
    <cellStyle name="Millares 4 5 6" xfId="1611"/>
    <cellStyle name="Millares 4 50" xfId="1612"/>
    <cellStyle name="Millares 4 50 2" xfId="1613"/>
    <cellStyle name="Millares 4 50 2 2" xfId="1614"/>
    <cellStyle name="Millares 4 50 3" xfId="1615"/>
    <cellStyle name="Millares 4 50 3 2" xfId="1616"/>
    <cellStyle name="Millares 4 50 4" xfId="1617"/>
    <cellStyle name="Millares 4 50 4 2" xfId="1618"/>
    <cellStyle name="Millares 4 50 5" xfId="1619"/>
    <cellStyle name="Millares 4 51" xfId="1620"/>
    <cellStyle name="Millares 4 51 2" xfId="1621"/>
    <cellStyle name="Millares 4 51 2 2" xfId="1622"/>
    <cellStyle name="Millares 4 51 3" xfId="1623"/>
    <cellStyle name="Millares 4 51 3 2" xfId="1624"/>
    <cellStyle name="Millares 4 51 4" xfId="1625"/>
    <cellStyle name="Millares 4 51 4 2" xfId="1626"/>
    <cellStyle name="Millares 4 51 5" xfId="1627"/>
    <cellStyle name="Millares 4 52" xfId="1628"/>
    <cellStyle name="Millares 4 52 2" xfId="1629"/>
    <cellStyle name="Millares 4 52 2 2" xfId="1630"/>
    <cellStyle name="Millares 4 52 3" xfId="1631"/>
    <cellStyle name="Millares 4 52 3 2" xfId="1632"/>
    <cellStyle name="Millares 4 52 4" xfId="1633"/>
    <cellStyle name="Millares 4 52 4 2" xfId="1634"/>
    <cellStyle name="Millares 4 52 5" xfId="1635"/>
    <cellStyle name="Millares 4 53" xfId="1636"/>
    <cellStyle name="Millares 4 53 2" xfId="1637"/>
    <cellStyle name="Millares 4 53 2 2" xfId="1638"/>
    <cellStyle name="Millares 4 53 3" xfId="1639"/>
    <cellStyle name="Millares 4 53 3 2" xfId="1640"/>
    <cellStyle name="Millares 4 53 4" xfId="1641"/>
    <cellStyle name="Millares 4 53 4 2" xfId="1642"/>
    <cellStyle name="Millares 4 53 5" xfId="1643"/>
    <cellStyle name="Millares 4 54" xfId="1644"/>
    <cellStyle name="Millares 4 54 2" xfId="1645"/>
    <cellStyle name="Millares 4 54 2 2" xfId="1646"/>
    <cellStyle name="Millares 4 54 3" xfId="1647"/>
    <cellStyle name="Millares 4 54 3 2" xfId="1648"/>
    <cellStyle name="Millares 4 54 4" xfId="1649"/>
    <cellStyle name="Millares 4 54 4 2" xfId="1650"/>
    <cellStyle name="Millares 4 54 5" xfId="1651"/>
    <cellStyle name="Millares 4 55" xfId="1652"/>
    <cellStyle name="Millares 4 55 2" xfId="1653"/>
    <cellStyle name="Millares 4 55 2 2" xfId="1654"/>
    <cellStyle name="Millares 4 55 3" xfId="1655"/>
    <cellStyle name="Millares 4 55 3 2" xfId="1656"/>
    <cellStyle name="Millares 4 55 4" xfId="1657"/>
    <cellStyle name="Millares 4 55 4 2" xfId="1658"/>
    <cellStyle name="Millares 4 55 5" xfId="1659"/>
    <cellStyle name="Millares 4 56" xfId="1660"/>
    <cellStyle name="Millares 4 56 2" xfId="1661"/>
    <cellStyle name="Millares 4 56 2 2" xfId="1662"/>
    <cellStyle name="Millares 4 56 3" xfId="1663"/>
    <cellStyle name="Millares 4 56 3 2" xfId="1664"/>
    <cellStyle name="Millares 4 56 4" xfId="1665"/>
    <cellStyle name="Millares 4 56 4 2" xfId="1666"/>
    <cellStyle name="Millares 4 56 5" xfId="1667"/>
    <cellStyle name="Millares 4 57" xfId="1668"/>
    <cellStyle name="Millares 4 57 2" xfId="1669"/>
    <cellStyle name="Millares 4 57 2 2" xfId="1670"/>
    <cellStyle name="Millares 4 57 3" xfId="1671"/>
    <cellStyle name="Millares 4 57 3 2" xfId="1672"/>
    <cellStyle name="Millares 4 57 4" xfId="1673"/>
    <cellStyle name="Millares 4 57 4 2" xfId="1674"/>
    <cellStyle name="Millares 4 57 5" xfId="1675"/>
    <cellStyle name="Millares 4 58" xfId="1676"/>
    <cellStyle name="Millares 4 58 2" xfId="1677"/>
    <cellStyle name="Millares 4 58 2 2" xfId="1678"/>
    <cellStyle name="Millares 4 58 3" xfId="1679"/>
    <cellStyle name="Millares 4 58 3 2" xfId="1680"/>
    <cellStyle name="Millares 4 58 4" xfId="1681"/>
    <cellStyle name="Millares 4 58 4 2" xfId="1682"/>
    <cellStyle name="Millares 4 58 5" xfId="1683"/>
    <cellStyle name="Millares 4 59" xfId="1684"/>
    <cellStyle name="Millares 4 59 2" xfId="1685"/>
    <cellStyle name="Millares 4 59 2 2" xfId="1686"/>
    <cellStyle name="Millares 4 59 3" xfId="1687"/>
    <cellStyle name="Millares 4 59 3 2" xfId="1688"/>
    <cellStyle name="Millares 4 59 4" xfId="1689"/>
    <cellStyle name="Millares 4 59 4 2" xfId="1690"/>
    <cellStyle name="Millares 4 59 5" xfId="1691"/>
    <cellStyle name="Millares 4 6" xfId="1692"/>
    <cellStyle name="Millares 4 6 2" xfId="1693"/>
    <cellStyle name="Millares 4 6 2 2" xfId="1694"/>
    <cellStyle name="Millares 4 6 3" xfId="1695"/>
    <cellStyle name="Millares 4 6 3 2" xfId="1696"/>
    <cellStyle name="Millares 4 6 4" xfId="1697"/>
    <cellStyle name="Millares 4 6 4 2" xfId="1698"/>
    <cellStyle name="Millares 4 6 5" xfId="1699"/>
    <cellStyle name="Millares 4 60" xfId="1700"/>
    <cellStyle name="Millares 4 60 2" xfId="1701"/>
    <cellStyle name="Millares 4 60 2 2" xfId="1702"/>
    <cellStyle name="Millares 4 60 3" xfId="1703"/>
    <cellStyle name="Millares 4 60 3 2" xfId="1704"/>
    <cellStyle name="Millares 4 60 4" xfId="1705"/>
    <cellStyle name="Millares 4 60 4 2" xfId="1706"/>
    <cellStyle name="Millares 4 60 5" xfId="1707"/>
    <cellStyle name="Millares 4 61" xfId="1708"/>
    <cellStyle name="Millares 4 61 2" xfId="1709"/>
    <cellStyle name="Millares 4 61 2 2" xfId="1710"/>
    <cellStyle name="Millares 4 61 3" xfId="1711"/>
    <cellStyle name="Millares 4 61 3 2" xfId="1712"/>
    <cellStyle name="Millares 4 61 4" xfId="1713"/>
    <cellStyle name="Millares 4 61 4 2" xfId="1714"/>
    <cellStyle name="Millares 4 61 5" xfId="1715"/>
    <cellStyle name="Millares 4 62" xfId="1716"/>
    <cellStyle name="Millares 4 62 2" xfId="1717"/>
    <cellStyle name="Millares 4 62 2 2" xfId="1718"/>
    <cellStyle name="Millares 4 62 3" xfId="1719"/>
    <cellStyle name="Millares 4 62 3 2" xfId="1720"/>
    <cellStyle name="Millares 4 62 4" xfId="1721"/>
    <cellStyle name="Millares 4 62 4 2" xfId="1722"/>
    <cellStyle name="Millares 4 62 5" xfId="1723"/>
    <cellStyle name="Millares 4 63" xfId="1724"/>
    <cellStyle name="Millares 4 63 2" xfId="1725"/>
    <cellStyle name="Millares 4 63 2 2" xfId="1726"/>
    <cellStyle name="Millares 4 63 3" xfId="1727"/>
    <cellStyle name="Millares 4 63 3 2" xfId="1728"/>
    <cellStyle name="Millares 4 63 4" xfId="1729"/>
    <cellStyle name="Millares 4 63 4 2" xfId="1730"/>
    <cellStyle name="Millares 4 63 5" xfId="1731"/>
    <cellStyle name="Millares 4 64" xfId="1732"/>
    <cellStyle name="Millares 4 64 2" xfId="1733"/>
    <cellStyle name="Millares 4 64 2 2" xfId="1734"/>
    <cellStyle name="Millares 4 64 3" xfId="1735"/>
    <cellStyle name="Millares 4 64 3 2" xfId="1736"/>
    <cellStyle name="Millares 4 64 4" xfId="1737"/>
    <cellStyle name="Millares 4 64 4 2" xfId="1738"/>
    <cellStyle name="Millares 4 64 5" xfId="1739"/>
    <cellStyle name="Millares 4 65" xfId="1740"/>
    <cellStyle name="Millares 4 65 2" xfId="1741"/>
    <cellStyle name="Millares 4 65 2 2" xfId="1742"/>
    <cellStyle name="Millares 4 65 3" xfId="1743"/>
    <cellStyle name="Millares 4 65 3 2" xfId="1744"/>
    <cellStyle name="Millares 4 65 4" xfId="1745"/>
    <cellStyle name="Millares 4 65 4 2" xfId="1746"/>
    <cellStyle name="Millares 4 65 5" xfId="1747"/>
    <cellStyle name="Millares 4 66" xfId="1748"/>
    <cellStyle name="Millares 4 66 2" xfId="1749"/>
    <cellStyle name="Millares 4 66 2 2" xfId="1750"/>
    <cellStyle name="Millares 4 66 3" xfId="1751"/>
    <cellStyle name="Millares 4 66 3 2" xfId="1752"/>
    <cellStyle name="Millares 4 66 4" xfId="1753"/>
    <cellStyle name="Millares 4 66 4 2" xfId="1754"/>
    <cellStyle name="Millares 4 66 5" xfId="1755"/>
    <cellStyle name="Millares 4 67" xfId="1756"/>
    <cellStyle name="Millares 4 67 2" xfId="1757"/>
    <cellStyle name="Millares 4 67 2 2" xfId="1758"/>
    <cellStyle name="Millares 4 67 3" xfId="1759"/>
    <cellStyle name="Millares 4 67 3 2" xfId="1760"/>
    <cellStyle name="Millares 4 67 4" xfId="1761"/>
    <cellStyle name="Millares 4 67 4 2" xfId="1762"/>
    <cellStyle name="Millares 4 67 5" xfId="1763"/>
    <cellStyle name="Millares 4 68" xfId="1764"/>
    <cellStyle name="Millares 4 68 2" xfId="1765"/>
    <cellStyle name="Millares 4 68 2 2" xfId="1766"/>
    <cellStyle name="Millares 4 68 3" xfId="1767"/>
    <cellStyle name="Millares 4 68 3 2" xfId="1768"/>
    <cellStyle name="Millares 4 68 4" xfId="1769"/>
    <cellStyle name="Millares 4 68 4 2" xfId="1770"/>
    <cellStyle name="Millares 4 68 5" xfId="1771"/>
    <cellStyle name="Millares 4 69" xfId="1772"/>
    <cellStyle name="Millares 4 69 2" xfId="1773"/>
    <cellStyle name="Millares 4 69 2 2" xfId="1774"/>
    <cellStyle name="Millares 4 69 3" xfId="1775"/>
    <cellStyle name="Millares 4 69 3 2" xfId="1776"/>
    <cellStyle name="Millares 4 69 4" xfId="1777"/>
    <cellStyle name="Millares 4 69 4 2" xfId="1778"/>
    <cellStyle name="Millares 4 69 5" xfId="1779"/>
    <cellStyle name="Millares 4 7" xfId="1780"/>
    <cellStyle name="Millares 4 7 2" xfId="1781"/>
    <cellStyle name="Millares 4 7 2 2" xfId="1782"/>
    <cellStyle name="Millares 4 7 3" xfId="1783"/>
    <cellStyle name="Millares 4 7 3 2" xfId="1784"/>
    <cellStyle name="Millares 4 7 4" xfId="1785"/>
    <cellStyle name="Millares 4 7 4 2" xfId="1786"/>
    <cellStyle name="Millares 4 7 5" xfId="1787"/>
    <cellStyle name="Millares 4 7 6" xfId="4824"/>
    <cellStyle name="Millares 4 7 6 2" xfId="4924"/>
    <cellStyle name="Millares 4 7 6 2 2" xfId="5132"/>
    <cellStyle name="Millares 4 7 6 2 3" xfId="5341"/>
    <cellStyle name="Millares 4 7 6 2 4" xfId="5536"/>
    <cellStyle name="Millares 4 7 6 3" xfId="5051"/>
    <cellStyle name="Millares 4 7 6 4" xfId="5260"/>
    <cellStyle name="Millares 4 7 6 5" xfId="5455"/>
    <cellStyle name="Millares 4 70" xfId="1788"/>
    <cellStyle name="Millares 4 70 2" xfId="1789"/>
    <cellStyle name="Millares 4 70 2 2" xfId="1790"/>
    <cellStyle name="Millares 4 70 3" xfId="1791"/>
    <cellStyle name="Millares 4 70 3 2" xfId="1792"/>
    <cellStyle name="Millares 4 70 4" xfId="1793"/>
    <cellStyle name="Millares 4 70 4 2" xfId="1794"/>
    <cellStyle name="Millares 4 70 5" xfId="1795"/>
    <cellStyle name="Millares 4 71" xfId="1796"/>
    <cellStyle name="Millares 4 72" xfId="1797"/>
    <cellStyle name="Millares 4 72 2" xfId="1798"/>
    <cellStyle name="Millares 4 72 2 2" xfId="1799"/>
    <cellStyle name="Millares 4 72 3" xfId="1800"/>
    <cellStyle name="Millares 4 72 3 2" xfId="1801"/>
    <cellStyle name="Millares 4 72 4" xfId="1802"/>
    <cellStyle name="Millares 4 72 4 2" xfId="1803"/>
    <cellStyle name="Millares 4 72 5" xfId="1804"/>
    <cellStyle name="Millares 4 73" xfId="1805"/>
    <cellStyle name="Millares 4 73 2" xfId="1806"/>
    <cellStyle name="Millares 4 73 2 2" xfId="1807"/>
    <cellStyle name="Millares 4 73 3" xfId="1808"/>
    <cellStyle name="Millares 4 73 3 2" xfId="1809"/>
    <cellStyle name="Millares 4 73 4" xfId="1810"/>
    <cellStyle name="Millares 4 73 4 2" xfId="1811"/>
    <cellStyle name="Millares 4 73 5" xfId="1812"/>
    <cellStyle name="Millares 4 74" xfId="1813"/>
    <cellStyle name="Millares 4 74 2" xfId="1814"/>
    <cellStyle name="Millares 4 74 2 2" xfId="1815"/>
    <cellStyle name="Millares 4 74 3" xfId="1816"/>
    <cellStyle name="Millares 4 74 3 2" xfId="1817"/>
    <cellStyle name="Millares 4 74 4" xfId="1818"/>
    <cellStyle name="Millares 4 74 4 2" xfId="1819"/>
    <cellStyle name="Millares 4 74 5" xfId="1820"/>
    <cellStyle name="Millares 4 75" xfId="1821"/>
    <cellStyle name="Millares 4 75 2" xfId="1822"/>
    <cellStyle name="Millares 4 75 2 2" xfId="1823"/>
    <cellStyle name="Millares 4 75 3" xfId="1824"/>
    <cellStyle name="Millares 4 75 3 2" xfId="1825"/>
    <cellStyle name="Millares 4 75 4" xfId="1826"/>
    <cellStyle name="Millares 4 75 4 2" xfId="1827"/>
    <cellStyle name="Millares 4 75 5" xfId="1828"/>
    <cellStyle name="Millares 4 76" xfId="1829"/>
    <cellStyle name="Millares 4 76 2" xfId="1830"/>
    <cellStyle name="Millares 4 76 2 2" xfId="1831"/>
    <cellStyle name="Millares 4 76 3" xfId="1832"/>
    <cellStyle name="Millares 4 76 3 2" xfId="1833"/>
    <cellStyle name="Millares 4 76 4" xfId="1834"/>
    <cellStyle name="Millares 4 76 4 2" xfId="1835"/>
    <cellStyle name="Millares 4 76 5" xfId="1836"/>
    <cellStyle name="Millares 4 77" xfId="1837"/>
    <cellStyle name="Millares 4 77 2" xfId="1838"/>
    <cellStyle name="Millares 4 77 2 2" xfId="1839"/>
    <cellStyle name="Millares 4 77 3" xfId="1840"/>
    <cellStyle name="Millares 4 77 3 2" xfId="1841"/>
    <cellStyle name="Millares 4 77 4" xfId="1842"/>
    <cellStyle name="Millares 4 77 4 2" xfId="1843"/>
    <cellStyle name="Millares 4 77 5" xfId="1844"/>
    <cellStyle name="Millares 4 78" xfId="1845"/>
    <cellStyle name="Millares 4 78 2" xfId="1846"/>
    <cellStyle name="Millares 4 78 2 2" xfId="1847"/>
    <cellStyle name="Millares 4 78 3" xfId="1848"/>
    <cellStyle name="Millares 4 78 3 2" xfId="1849"/>
    <cellStyle name="Millares 4 78 4" xfId="1850"/>
    <cellStyle name="Millares 4 78 4 2" xfId="1851"/>
    <cellStyle name="Millares 4 78 5" xfId="1852"/>
    <cellStyle name="Millares 4 79" xfId="1853"/>
    <cellStyle name="Millares 4 79 2" xfId="1854"/>
    <cellStyle name="Millares 4 79 2 2" xfId="1855"/>
    <cellStyle name="Millares 4 79 3" xfId="1856"/>
    <cellStyle name="Millares 4 79 3 2" xfId="1857"/>
    <cellStyle name="Millares 4 79 4" xfId="1858"/>
    <cellStyle name="Millares 4 79 4 2" xfId="1859"/>
    <cellStyle name="Millares 4 79 5" xfId="1860"/>
    <cellStyle name="Millares 4 8" xfId="1861"/>
    <cellStyle name="Millares 4 8 2" xfId="1862"/>
    <cellStyle name="Millares 4 8 2 2" xfId="1863"/>
    <cellStyle name="Millares 4 8 3" xfId="1864"/>
    <cellStyle name="Millares 4 8 3 2" xfId="1865"/>
    <cellStyle name="Millares 4 8 4" xfId="1866"/>
    <cellStyle name="Millares 4 8 4 2" xfId="1867"/>
    <cellStyle name="Millares 4 8 5" xfId="1868"/>
    <cellStyle name="Millares 4 80" xfId="1869"/>
    <cellStyle name="Millares 4 80 2" xfId="1870"/>
    <cellStyle name="Millares 4 80 2 2" xfId="1871"/>
    <cellStyle name="Millares 4 80 3" xfId="1872"/>
    <cellStyle name="Millares 4 80 3 2" xfId="1873"/>
    <cellStyle name="Millares 4 80 4" xfId="1874"/>
    <cellStyle name="Millares 4 80 4 2" xfId="1875"/>
    <cellStyle name="Millares 4 80 5" xfId="1876"/>
    <cellStyle name="Millares 4 81" xfId="1877"/>
    <cellStyle name="Millares 4 82" xfId="1878"/>
    <cellStyle name="Millares 4 83" xfId="4836"/>
    <cellStyle name="Millares 4 83 2" xfId="4931"/>
    <cellStyle name="Millares 4 83 2 2" xfId="5139"/>
    <cellStyle name="Millares 4 83 2 3" xfId="5348"/>
    <cellStyle name="Millares 4 83 2 4" xfId="5543"/>
    <cellStyle name="Millares 4 83 3" xfId="5058"/>
    <cellStyle name="Millares 4 83 4" xfId="5267"/>
    <cellStyle name="Millares 4 83 5" xfId="5462"/>
    <cellStyle name="Millares 4 9" xfId="1879"/>
    <cellStyle name="Millares 4 9 2" xfId="1880"/>
    <cellStyle name="Millares 4 9 2 2" xfId="1881"/>
    <cellStyle name="Millares 4 9 3" xfId="1882"/>
    <cellStyle name="Millares 4 9 3 2" xfId="1883"/>
    <cellStyle name="Millares 4 9 4" xfId="1884"/>
    <cellStyle name="Millares 4 9 4 2" xfId="1885"/>
    <cellStyle name="Millares 4 9 5" xfId="1886"/>
    <cellStyle name="Millares 40" xfId="1887"/>
    <cellStyle name="Millares 40 2" xfId="1888"/>
    <cellStyle name="Millares 40 2 2" xfId="4699"/>
    <cellStyle name="Millares 41" xfId="1889"/>
    <cellStyle name="Millares 41 2" xfId="1890"/>
    <cellStyle name="Millares 41 2 2" xfId="4700"/>
    <cellStyle name="Millares 42" xfId="1891"/>
    <cellStyle name="Millares 42 2" xfId="1892"/>
    <cellStyle name="Millares 42 2 2" xfId="4701"/>
    <cellStyle name="Millares 43" xfId="1893"/>
    <cellStyle name="Millares 43 2" xfId="1894"/>
    <cellStyle name="Millares 43 2 2" xfId="4702"/>
    <cellStyle name="Millares 44" xfId="1895"/>
    <cellStyle name="Millares 44 2" xfId="1896"/>
    <cellStyle name="Millares 44 2 2" xfId="4703"/>
    <cellStyle name="Millares 45" xfId="1897"/>
    <cellStyle name="Millares 45 2" xfId="1898"/>
    <cellStyle name="Millares 45 2 2" xfId="4704"/>
    <cellStyle name="Millares 46" xfId="1899"/>
    <cellStyle name="Millares 46 2" xfId="1900"/>
    <cellStyle name="Millares 46 2 2" xfId="4705"/>
    <cellStyle name="Millares 47" xfId="1901"/>
    <cellStyle name="Millares 47 2" xfId="1902"/>
    <cellStyle name="Millares 47 2 2" xfId="4706"/>
    <cellStyle name="Millares 48" xfId="1903"/>
    <cellStyle name="Millares 48 2" xfId="1904"/>
    <cellStyle name="Millares 48 2 2" xfId="4707"/>
    <cellStyle name="Millares 49" xfId="1905"/>
    <cellStyle name="Millares 49 2" xfId="1906"/>
    <cellStyle name="Millares 49 2 2" xfId="4708"/>
    <cellStyle name="Millares 5" xfId="1907"/>
    <cellStyle name="Millares 5 2" xfId="1908"/>
    <cellStyle name="Millares 5 2 10" xfId="4865"/>
    <cellStyle name="Millares 5 2 10 2" xfId="5073"/>
    <cellStyle name="Millares 5 2 10 3" xfId="5282"/>
    <cellStyle name="Millares 5 2 10 4" xfId="5477"/>
    <cellStyle name="Millares 5 2 11" xfId="4950"/>
    <cellStyle name="Millares 5 2 12" xfId="5159"/>
    <cellStyle name="Millares 5 2 13" xfId="5363"/>
    <cellStyle name="Millares 5 2 2" xfId="1909"/>
    <cellStyle name="Millares 5 2 3" xfId="1910"/>
    <cellStyle name="Millares 5 2 3 2" xfId="1911"/>
    <cellStyle name="Millares 5 2 3 2 2" xfId="4749"/>
    <cellStyle name="Millares 5 2 3 2 2 2" xfId="4804"/>
    <cellStyle name="Millares 5 2 3 2 2 2 2" xfId="4914"/>
    <cellStyle name="Millares 5 2 3 2 2 2 2 2" xfId="5122"/>
    <cellStyle name="Millares 5 2 3 2 2 2 2 3" xfId="5331"/>
    <cellStyle name="Millares 5 2 3 2 2 2 2 4" xfId="5526"/>
    <cellStyle name="Millares 5 2 3 2 2 2 3" xfId="5032"/>
    <cellStyle name="Millares 5 2 3 2 2 2 4" xfId="5241"/>
    <cellStyle name="Millares 5 2 3 2 2 2 5" xfId="5436"/>
    <cellStyle name="Millares 5 2 3 2 2 3" xfId="4883"/>
    <cellStyle name="Millares 5 2 3 2 2 3 2" xfId="5091"/>
    <cellStyle name="Millares 5 2 3 2 2 3 3" xfId="5300"/>
    <cellStyle name="Millares 5 2 3 2 2 3 4" xfId="5495"/>
    <cellStyle name="Millares 5 2 3 2 2 4" xfId="4979"/>
    <cellStyle name="Millares 5 2 3 2 2 5" xfId="5188"/>
    <cellStyle name="Millares 5 2 3 2 2 6" xfId="5383"/>
    <cellStyle name="Millares 5 2 3 2 3" xfId="4778"/>
    <cellStyle name="Millares 5 2 3 2 3 2" xfId="4900"/>
    <cellStyle name="Millares 5 2 3 2 3 2 2" xfId="5108"/>
    <cellStyle name="Millares 5 2 3 2 3 2 3" xfId="5317"/>
    <cellStyle name="Millares 5 2 3 2 3 2 4" xfId="5512"/>
    <cellStyle name="Millares 5 2 3 2 3 3" xfId="5007"/>
    <cellStyle name="Millares 5 2 3 2 3 4" xfId="5216"/>
    <cellStyle name="Millares 5 2 3 2 3 5" xfId="5411"/>
    <cellStyle name="Millares 5 2 3 2 4" xfId="4867"/>
    <cellStyle name="Millares 5 2 3 2 4 2" xfId="5075"/>
    <cellStyle name="Millares 5 2 3 2 4 3" xfId="5284"/>
    <cellStyle name="Millares 5 2 3 2 4 4" xfId="5479"/>
    <cellStyle name="Millares 5 2 3 2 5" xfId="4952"/>
    <cellStyle name="Millares 5 2 3 2 6" xfId="5161"/>
    <cellStyle name="Millares 5 2 3 2 7" xfId="5365"/>
    <cellStyle name="Millares 5 2 3 3" xfId="4748"/>
    <cellStyle name="Millares 5 2 3 3 2" xfId="4803"/>
    <cellStyle name="Millares 5 2 3 3 2 2" xfId="4913"/>
    <cellStyle name="Millares 5 2 3 3 2 2 2" xfId="5121"/>
    <cellStyle name="Millares 5 2 3 3 2 2 3" xfId="5330"/>
    <cellStyle name="Millares 5 2 3 3 2 2 4" xfId="5525"/>
    <cellStyle name="Millares 5 2 3 3 2 3" xfId="5031"/>
    <cellStyle name="Millares 5 2 3 3 2 4" xfId="5240"/>
    <cellStyle name="Millares 5 2 3 3 2 5" xfId="5435"/>
    <cellStyle name="Millares 5 2 3 3 3" xfId="4882"/>
    <cellStyle name="Millares 5 2 3 3 3 2" xfId="5090"/>
    <cellStyle name="Millares 5 2 3 3 3 3" xfId="5299"/>
    <cellStyle name="Millares 5 2 3 3 3 4" xfId="5494"/>
    <cellStyle name="Millares 5 2 3 3 4" xfId="4978"/>
    <cellStyle name="Millares 5 2 3 3 5" xfId="5187"/>
    <cellStyle name="Millares 5 2 3 3 6" xfId="5382"/>
    <cellStyle name="Millares 5 2 3 4" xfId="4777"/>
    <cellStyle name="Millares 5 2 3 4 2" xfId="4899"/>
    <cellStyle name="Millares 5 2 3 4 2 2" xfId="5107"/>
    <cellStyle name="Millares 5 2 3 4 2 3" xfId="5316"/>
    <cellStyle name="Millares 5 2 3 4 2 4" xfId="5511"/>
    <cellStyle name="Millares 5 2 3 4 3" xfId="5006"/>
    <cellStyle name="Millares 5 2 3 4 4" xfId="5215"/>
    <cellStyle name="Millares 5 2 3 4 5" xfId="5410"/>
    <cellStyle name="Millares 5 2 3 5" xfId="4866"/>
    <cellStyle name="Millares 5 2 3 5 2" xfId="5074"/>
    <cellStyle name="Millares 5 2 3 5 3" xfId="5283"/>
    <cellStyle name="Millares 5 2 3 5 4" xfId="5478"/>
    <cellStyle name="Millares 5 2 3 6" xfId="4951"/>
    <cellStyle name="Millares 5 2 3 7" xfId="5160"/>
    <cellStyle name="Millares 5 2 3 8" xfId="5364"/>
    <cellStyle name="Millares 5 2 4" xfId="1912"/>
    <cellStyle name="Millares 5 2 4 2" xfId="1913"/>
    <cellStyle name="Millares 5 2 4 2 2" xfId="4751"/>
    <cellStyle name="Millares 5 2 4 2 2 2" xfId="4806"/>
    <cellStyle name="Millares 5 2 4 2 2 2 2" xfId="4916"/>
    <cellStyle name="Millares 5 2 4 2 2 2 2 2" xfId="5124"/>
    <cellStyle name="Millares 5 2 4 2 2 2 2 3" xfId="5333"/>
    <cellStyle name="Millares 5 2 4 2 2 2 2 4" xfId="5528"/>
    <cellStyle name="Millares 5 2 4 2 2 2 3" xfId="5034"/>
    <cellStyle name="Millares 5 2 4 2 2 2 4" xfId="5243"/>
    <cellStyle name="Millares 5 2 4 2 2 2 5" xfId="5438"/>
    <cellStyle name="Millares 5 2 4 2 2 3" xfId="4885"/>
    <cellStyle name="Millares 5 2 4 2 2 3 2" xfId="5093"/>
    <cellStyle name="Millares 5 2 4 2 2 3 3" xfId="5302"/>
    <cellStyle name="Millares 5 2 4 2 2 3 4" xfId="5497"/>
    <cellStyle name="Millares 5 2 4 2 2 4" xfId="4981"/>
    <cellStyle name="Millares 5 2 4 2 2 5" xfId="5190"/>
    <cellStyle name="Millares 5 2 4 2 2 6" xfId="5385"/>
    <cellStyle name="Millares 5 2 4 2 3" xfId="4780"/>
    <cellStyle name="Millares 5 2 4 2 3 2" xfId="4902"/>
    <cellStyle name="Millares 5 2 4 2 3 2 2" xfId="5110"/>
    <cellStyle name="Millares 5 2 4 2 3 2 3" xfId="5319"/>
    <cellStyle name="Millares 5 2 4 2 3 2 4" xfId="5514"/>
    <cellStyle name="Millares 5 2 4 2 3 3" xfId="5009"/>
    <cellStyle name="Millares 5 2 4 2 3 4" xfId="5218"/>
    <cellStyle name="Millares 5 2 4 2 3 5" xfId="5413"/>
    <cellStyle name="Millares 5 2 4 2 4" xfId="4869"/>
    <cellStyle name="Millares 5 2 4 2 4 2" xfId="5077"/>
    <cellStyle name="Millares 5 2 4 2 4 3" xfId="5286"/>
    <cellStyle name="Millares 5 2 4 2 4 4" xfId="5481"/>
    <cellStyle name="Millares 5 2 4 2 5" xfId="4954"/>
    <cellStyle name="Millares 5 2 4 2 6" xfId="5163"/>
    <cellStyle name="Millares 5 2 4 2 7" xfId="5367"/>
    <cellStyle name="Millares 5 2 4 3" xfId="4750"/>
    <cellStyle name="Millares 5 2 4 3 2" xfId="4805"/>
    <cellStyle name="Millares 5 2 4 3 2 2" xfId="4915"/>
    <cellStyle name="Millares 5 2 4 3 2 2 2" xfId="5123"/>
    <cellStyle name="Millares 5 2 4 3 2 2 3" xfId="5332"/>
    <cellStyle name="Millares 5 2 4 3 2 2 4" xfId="5527"/>
    <cellStyle name="Millares 5 2 4 3 2 3" xfId="5033"/>
    <cellStyle name="Millares 5 2 4 3 2 4" xfId="5242"/>
    <cellStyle name="Millares 5 2 4 3 2 5" xfId="5437"/>
    <cellStyle name="Millares 5 2 4 3 3" xfId="4884"/>
    <cellStyle name="Millares 5 2 4 3 3 2" xfId="5092"/>
    <cellStyle name="Millares 5 2 4 3 3 3" xfId="5301"/>
    <cellStyle name="Millares 5 2 4 3 3 4" xfId="5496"/>
    <cellStyle name="Millares 5 2 4 3 4" xfId="4980"/>
    <cellStyle name="Millares 5 2 4 3 5" xfId="5189"/>
    <cellStyle name="Millares 5 2 4 3 6" xfId="5384"/>
    <cellStyle name="Millares 5 2 4 4" xfId="4779"/>
    <cellStyle name="Millares 5 2 4 4 2" xfId="4901"/>
    <cellStyle name="Millares 5 2 4 4 2 2" xfId="5109"/>
    <cellStyle name="Millares 5 2 4 4 2 3" xfId="5318"/>
    <cellStyle name="Millares 5 2 4 4 2 4" xfId="5513"/>
    <cellStyle name="Millares 5 2 4 4 3" xfId="5008"/>
    <cellStyle name="Millares 5 2 4 4 4" xfId="5217"/>
    <cellStyle name="Millares 5 2 4 4 5" xfId="5412"/>
    <cellStyle name="Millares 5 2 4 5" xfId="4868"/>
    <cellStyle name="Millares 5 2 4 5 2" xfId="5076"/>
    <cellStyle name="Millares 5 2 4 5 3" xfId="5285"/>
    <cellStyle name="Millares 5 2 4 5 4" xfId="5480"/>
    <cellStyle name="Millares 5 2 4 6" xfId="4953"/>
    <cellStyle name="Millares 5 2 4 7" xfId="5162"/>
    <cellStyle name="Millares 5 2 4 8" xfId="5366"/>
    <cellStyle name="Millares 5 2 5" xfId="1914"/>
    <cellStyle name="Millares 5 2 6" xfId="1915"/>
    <cellStyle name="Millares 5 2 6 2" xfId="1916"/>
    <cellStyle name="Millares 5 2 6 2 2" xfId="4753"/>
    <cellStyle name="Millares 5 2 6 2 2 2" xfId="4808"/>
    <cellStyle name="Millares 5 2 6 2 2 2 2" xfId="4918"/>
    <cellStyle name="Millares 5 2 6 2 2 2 2 2" xfId="5126"/>
    <cellStyle name="Millares 5 2 6 2 2 2 2 3" xfId="5335"/>
    <cellStyle name="Millares 5 2 6 2 2 2 2 4" xfId="5530"/>
    <cellStyle name="Millares 5 2 6 2 2 2 3" xfId="5036"/>
    <cellStyle name="Millares 5 2 6 2 2 2 4" xfId="5245"/>
    <cellStyle name="Millares 5 2 6 2 2 2 5" xfId="5440"/>
    <cellStyle name="Millares 5 2 6 2 2 3" xfId="4887"/>
    <cellStyle name="Millares 5 2 6 2 2 3 2" xfId="5095"/>
    <cellStyle name="Millares 5 2 6 2 2 3 3" xfId="5304"/>
    <cellStyle name="Millares 5 2 6 2 2 3 4" xfId="5499"/>
    <cellStyle name="Millares 5 2 6 2 2 4" xfId="4983"/>
    <cellStyle name="Millares 5 2 6 2 2 5" xfId="5192"/>
    <cellStyle name="Millares 5 2 6 2 2 6" xfId="5387"/>
    <cellStyle name="Millares 5 2 6 2 3" xfId="4782"/>
    <cellStyle name="Millares 5 2 6 2 3 2" xfId="4904"/>
    <cellStyle name="Millares 5 2 6 2 3 2 2" xfId="5112"/>
    <cellStyle name="Millares 5 2 6 2 3 2 3" xfId="5321"/>
    <cellStyle name="Millares 5 2 6 2 3 2 4" xfId="5516"/>
    <cellStyle name="Millares 5 2 6 2 3 3" xfId="5011"/>
    <cellStyle name="Millares 5 2 6 2 3 4" xfId="5220"/>
    <cellStyle name="Millares 5 2 6 2 3 5" xfId="5415"/>
    <cellStyle name="Millares 5 2 6 2 4" xfId="4871"/>
    <cellStyle name="Millares 5 2 6 2 4 2" xfId="5079"/>
    <cellStyle name="Millares 5 2 6 2 4 3" xfId="5288"/>
    <cellStyle name="Millares 5 2 6 2 4 4" xfId="5483"/>
    <cellStyle name="Millares 5 2 6 2 5" xfId="4956"/>
    <cellStyle name="Millares 5 2 6 2 6" xfId="5165"/>
    <cellStyle name="Millares 5 2 6 2 7" xfId="5369"/>
    <cellStyle name="Millares 5 2 6 3" xfId="4752"/>
    <cellStyle name="Millares 5 2 6 3 2" xfId="4807"/>
    <cellStyle name="Millares 5 2 6 3 2 2" xfId="4917"/>
    <cellStyle name="Millares 5 2 6 3 2 2 2" xfId="5125"/>
    <cellStyle name="Millares 5 2 6 3 2 2 3" xfId="5334"/>
    <cellStyle name="Millares 5 2 6 3 2 2 4" xfId="5529"/>
    <cellStyle name="Millares 5 2 6 3 2 3" xfId="5035"/>
    <cellStyle name="Millares 5 2 6 3 2 4" xfId="5244"/>
    <cellStyle name="Millares 5 2 6 3 2 5" xfId="5439"/>
    <cellStyle name="Millares 5 2 6 3 3" xfId="4886"/>
    <cellStyle name="Millares 5 2 6 3 3 2" xfId="5094"/>
    <cellStyle name="Millares 5 2 6 3 3 3" xfId="5303"/>
    <cellStyle name="Millares 5 2 6 3 3 4" xfId="5498"/>
    <cellStyle name="Millares 5 2 6 3 4" xfId="4982"/>
    <cellStyle name="Millares 5 2 6 3 5" xfId="5191"/>
    <cellStyle name="Millares 5 2 6 3 6" xfId="5386"/>
    <cellStyle name="Millares 5 2 6 4" xfId="4781"/>
    <cellStyle name="Millares 5 2 6 4 2" xfId="4903"/>
    <cellStyle name="Millares 5 2 6 4 2 2" xfId="5111"/>
    <cellStyle name="Millares 5 2 6 4 2 3" xfId="5320"/>
    <cellStyle name="Millares 5 2 6 4 2 4" xfId="5515"/>
    <cellStyle name="Millares 5 2 6 4 3" xfId="5010"/>
    <cellStyle name="Millares 5 2 6 4 4" xfId="5219"/>
    <cellStyle name="Millares 5 2 6 4 5" xfId="5414"/>
    <cellStyle name="Millares 5 2 6 5" xfId="4870"/>
    <cellStyle name="Millares 5 2 6 5 2" xfId="5078"/>
    <cellStyle name="Millares 5 2 6 5 3" xfId="5287"/>
    <cellStyle name="Millares 5 2 6 5 4" xfId="5482"/>
    <cellStyle name="Millares 5 2 6 6" xfId="4955"/>
    <cellStyle name="Millares 5 2 6 7" xfId="5164"/>
    <cellStyle name="Millares 5 2 6 8" xfId="5368"/>
    <cellStyle name="Millares 5 2 7" xfId="1917"/>
    <cellStyle name="Millares 5 2 7 2" xfId="4754"/>
    <cellStyle name="Millares 5 2 7 2 2" xfId="4809"/>
    <cellStyle name="Millares 5 2 7 2 2 2" xfId="4919"/>
    <cellStyle name="Millares 5 2 7 2 2 2 2" xfId="5127"/>
    <cellStyle name="Millares 5 2 7 2 2 2 3" xfId="5336"/>
    <cellStyle name="Millares 5 2 7 2 2 2 4" xfId="5531"/>
    <cellStyle name="Millares 5 2 7 2 2 3" xfId="5037"/>
    <cellStyle name="Millares 5 2 7 2 2 4" xfId="5246"/>
    <cellStyle name="Millares 5 2 7 2 2 5" xfId="5441"/>
    <cellStyle name="Millares 5 2 7 2 3" xfId="4888"/>
    <cellStyle name="Millares 5 2 7 2 3 2" xfId="5096"/>
    <cellStyle name="Millares 5 2 7 2 3 3" xfId="5305"/>
    <cellStyle name="Millares 5 2 7 2 3 4" xfId="5500"/>
    <cellStyle name="Millares 5 2 7 2 4" xfId="4984"/>
    <cellStyle name="Millares 5 2 7 2 5" xfId="5193"/>
    <cellStyle name="Millares 5 2 7 2 6" xfId="5388"/>
    <cellStyle name="Millares 5 2 7 3" xfId="4783"/>
    <cellStyle name="Millares 5 2 7 3 2" xfId="4905"/>
    <cellStyle name="Millares 5 2 7 3 2 2" xfId="5113"/>
    <cellStyle name="Millares 5 2 7 3 2 3" xfId="5322"/>
    <cellStyle name="Millares 5 2 7 3 2 4" xfId="5517"/>
    <cellStyle name="Millares 5 2 7 3 3" xfId="5012"/>
    <cellStyle name="Millares 5 2 7 3 4" xfId="5221"/>
    <cellStyle name="Millares 5 2 7 3 5" xfId="5416"/>
    <cellStyle name="Millares 5 2 7 4" xfId="4872"/>
    <cellStyle name="Millares 5 2 7 4 2" xfId="5080"/>
    <cellStyle name="Millares 5 2 7 4 3" xfId="5289"/>
    <cellStyle name="Millares 5 2 7 4 4" xfId="5484"/>
    <cellStyle name="Millares 5 2 7 5" xfId="4957"/>
    <cellStyle name="Millares 5 2 7 6" xfId="5166"/>
    <cellStyle name="Millares 5 2 7 7" xfId="5370"/>
    <cellStyle name="Millares 5 2 8" xfId="4747"/>
    <cellStyle name="Millares 5 2 8 2" xfId="4802"/>
    <cellStyle name="Millares 5 2 8 2 2" xfId="4912"/>
    <cellStyle name="Millares 5 2 8 2 2 2" xfId="5120"/>
    <cellStyle name="Millares 5 2 8 2 2 3" xfId="5329"/>
    <cellStyle name="Millares 5 2 8 2 2 4" xfId="5524"/>
    <cellStyle name="Millares 5 2 8 2 3" xfId="5030"/>
    <cellStyle name="Millares 5 2 8 2 4" xfId="5239"/>
    <cellStyle name="Millares 5 2 8 2 5" xfId="5434"/>
    <cellStyle name="Millares 5 2 8 3" xfId="4881"/>
    <cellStyle name="Millares 5 2 8 3 2" xfId="5089"/>
    <cellStyle name="Millares 5 2 8 3 3" xfId="5298"/>
    <cellStyle name="Millares 5 2 8 3 4" xfId="5493"/>
    <cellStyle name="Millares 5 2 8 4" xfId="4977"/>
    <cellStyle name="Millares 5 2 8 5" xfId="5186"/>
    <cellStyle name="Millares 5 2 8 6" xfId="5381"/>
    <cellStyle name="Millares 5 2 9" xfId="4776"/>
    <cellStyle name="Millares 5 2 9 2" xfId="4898"/>
    <cellStyle name="Millares 5 2 9 2 2" xfId="5106"/>
    <cellStyle name="Millares 5 2 9 2 3" xfId="5315"/>
    <cellStyle name="Millares 5 2 9 2 4" xfId="5510"/>
    <cellStyle name="Millares 5 2 9 3" xfId="5005"/>
    <cellStyle name="Millares 5 2 9 4" xfId="5214"/>
    <cellStyle name="Millares 5 2 9 5" xfId="5409"/>
    <cellStyle name="Millares 5 3" xfId="1918"/>
    <cellStyle name="Millares 5 4" xfId="1919"/>
    <cellStyle name="Millares 5 5" xfId="1920"/>
    <cellStyle name="Millares 5 6" xfId="1921"/>
    <cellStyle name="Millares 5 7" xfId="4837"/>
    <cellStyle name="Millares 50" xfId="1922"/>
    <cellStyle name="Millares 50 2" xfId="1923"/>
    <cellStyle name="Millares 50 2 2" xfId="4709"/>
    <cellStyle name="Millares 51" xfId="1924"/>
    <cellStyle name="Millares 51 2" xfId="1925"/>
    <cellStyle name="Millares 51 2 2" xfId="4710"/>
    <cellStyle name="Millares 52" xfId="1926"/>
    <cellStyle name="Millares 52 2" xfId="1927"/>
    <cellStyle name="Millares 52 2 2" xfId="4711"/>
    <cellStyle name="Millares 53" xfId="1928"/>
    <cellStyle name="Millares 53 2" xfId="1929"/>
    <cellStyle name="Millares 53 2 2" xfId="4712"/>
    <cellStyle name="Millares 54" xfId="1930"/>
    <cellStyle name="Millares 54 2" xfId="1931"/>
    <cellStyle name="Millares 54 2 2" xfId="4713"/>
    <cellStyle name="Millares 55" xfId="1932"/>
    <cellStyle name="Millares 55 2" xfId="1933"/>
    <cellStyle name="Millares 55 2 2" xfId="4714"/>
    <cellStyle name="Millares 56" xfId="1934"/>
    <cellStyle name="Millares 56 2" xfId="1935"/>
    <cellStyle name="Millares 56 2 2" xfId="4715"/>
    <cellStyle name="Millares 57" xfId="1936"/>
    <cellStyle name="Millares 57 2" xfId="1937"/>
    <cellStyle name="Millares 57 2 2" xfId="4716"/>
    <cellStyle name="Millares 58" xfId="1938"/>
    <cellStyle name="Millares 58 2" xfId="1939"/>
    <cellStyle name="Millares 58 2 2" xfId="4717"/>
    <cellStyle name="Millares 59" xfId="1940"/>
    <cellStyle name="Millares 59 2" xfId="1941"/>
    <cellStyle name="Millares 59 2 2" xfId="4718"/>
    <cellStyle name="Millares 6" xfId="1942"/>
    <cellStyle name="Millares 6 2" xfId="1943"/>
    <cellStyle name="Millares 6 3" xfId="1944"/>
    <cellStyle name="Millares 60" xfId="1945"/>
    <cellStyle name="Millares 60 2" xfId="1946"/>
    <cellStyle name="Millares 60 2 2" xfId="4719"/>
    <cellStyle name="Millares 61" xfId="1947"/>
    <cellStyle name="Millares 61 2" xfId="1948"/>
    <cellStyle name="Millares 61 2 2" xfId="4720"/>
    <cellStyle name="Millares 62" xfId="1949"/>
    <cellStyle name="Millares 62 2" xfId="1950"/>
    <cellStyle name="Millares 62 2 2" xfId="4721"/>
    <cellStyle name="Millares 63" xfId="1951"/>
    <cellStyle name="Millares 63 2" xfId="1952"/>
    <cellStyle name="Millares 63 2 2" xfId="4722"/>
    <cellStyle name="Millares 64" xfId="1953"/>
    <cellStyle name="Millares 64 2" xfId="1954"/>
    <cellStyle name="Millares 64 2 2" xfId="4723"/>
    <cellStyle name="Millares 65" xfId="1955"/>
    <cellStyle name="Millares 65 2" xfId="1956"/>
    <cellStyle name="Millares 65 2 2" xfId="4724"/>
    <cellStyle name="Millares 66" xfId="21"/>
    <cellStyle name="Millares 66 2" xfId="26"/>
    <cellStyle name="Millares 66 2 2" xfId="4725"/>
    <cellStyle name="Millares 66 2 3" xfId="1958"/>
    <cellStyle name="Millares 66 3" xfId="1957"/>
    <cellStyle name="Millares 67" xfId="1959"/>
    <cellStyle name="Millares 67 2" xfId="1960"/>
    <cellStyle name="Millares 67 3" xfId="1961"/>
    <cellStyle name="Millares 67 4" xfId="1962"/>
    <cellStyle name="Millares 67 5" xfId="1963"/>
    <cellStyle name="Millares 68" xfId="1964"/>
    <cellStyle name="Millares 68 2" xfId="1965"/>
    <cellStyle name="Millares 68 2 2" xfId="4726"/>
    <cellStyle name="Millares 68 2 3" xfId="4755"/>
    <cellStyle name="Millares 68 2 3 2" xfId="4810"/>
    <cellStyle name="Millares 68 2 3 2 2" xfId="4920"/>
    <cellStyle name="Millares 68 2 3 2 2 2" xfId="5128"/>
    <cellStyle name="Millares 68 2 3 2 2 3" xfId="5337"/>
    <cellStyle name="Millares 68 2 3 2 2 4" xfId="5532"/>
    <cellStyle name="Millares 68 2 3 2 3" xfId="5038"/>
    <cellStyle name="Millares 68 2 3 2 4" xfId="5247"/>
    <cellStyle name="Millares 68 2 3 2 5" xfId="5442"/>
    <cellStyle name="Millares 68 2 3 3" xfId="4889"/>
    <cellStyle name="Millares 68 2 3 3 2" xfId="5097"/>
    <cellStyle name="Millares 68 2 3 3 3" xfId="5306"/>
    <cellStyle name="Millares 68 2 3 3 4" xfId="5501"/>
    <cellStyle name="Millares 68 2 3 4" xfId="4985"/>
    <cellStyle name="Millares 68 2 3 5" xfId="5194"/>
    <cellStyle name="Millares 68 2 3 6" xfId="5389"/>
    <cellStyle name="Millares 69" xfId="1966"/>
    <cellStyle name="Millares 69 2" xfId="1967"/>
    <cellStyle name="Millares 7" xfId="1968"/>
    <cellStyle name="Millares 7 2" xfId="1969"/>
    <cellStyle name="Millares 7 3" xfId="1970"/>
    <cellStyle name="Millares 70" xfId="1971"/>
    <cellStyle name="Millares 71" xfId="1972"/>
    <cellStyle name="Millares 72" xfId="1973"/>
    <cellStyle name="Millares 73" xfId="1974"/>
    <cellStyle name="Millares 74" xfId="1975"/>
    <cellStyle name="Millares 75" xfId="1976"/>
    <cellStyle name="Millares 76" xfId="1977"/>
    <cellStyle name="Millares 77" xfId="1978"/>
    <cellStyle name="Millares 78" xfId="1979"/>
    <cellStyle name="Millares 79" xfId="1980"/>
    <cellStyle name="Millares 8" xfId="1981"/>
    <cellStyle name="Millares 8 2" xfId="1982"/>
    <cellStyle name="Millares 8 3" xfId="1983"/>
    <cellStyle name="Millares 8 4" xfId="19"/>
    <cellStyle name="Millares 80" xfId="1984"/>
    <cellStyle name="Millares 81" xfId="1985"/>
    <cellStyle name="Millares 82" xfId="1986"/>
    <cellStyle name="Millares 83" xfId="1987"/>
    <cellStyle name="Millares 84" xfId="1988"/>
    <cellStyle name="Millares 85" xfId="1989"/>
    <cellStyle name="Millares 86" xfId="1990"/>
    <cellStyle name="Millares 87" xfId="1991"/>
    <cellStyle name="Millares 88" xfId="1992"/>
    <cellStyle name="Millares 89" xfId="1993"/>
    <cellStyle name="Millares 9" xfId="1994"/>
    <cellStyle name="Millares 9 2" xfId="30"/>
    <cellStyle name="Millares 9 2 2" xfId="1995"/>
    <cellStyle name="Millares 9 3" xfId="1996"/>
    <cellStyle name="Millares 90" xfId="1997"/>
    <cellStyle name="Millares 91" xfId="1998"/>
    <cellStyle name="Millares 92" xfId="1999"/>
    <cellStyle name="Millares 93" xfId="2000"/>
    <cellStyle name="Millares 94" xfId="2001"/>
    <cellStyle name="Millares 95" xfId="2002"/>
    <cellStyle name="Millares 96" xfId="2003"/>
    <cellStyle name="Millares 97" xfId="2004"/>
    <cellStyle name="Millares 98" xfId="2005"/>
    <cellStyle name="Millares 99" xfId="2006"/>
    <cellStyle name="Moneda" xfId="40" builtinId="4"/>
    <cellStyle name="Moneda [0] 2" xfId="10"/>
    <cellStyle name="Moneda [0] 2 2" xfId="4854"/>
    <cellStyle name="Moneda [0] 2 2 2" xfId="4939"/>
    <cellStyle name="Moneda [0] 2 2 2 2" xfId="5147"/>
    <cellStyle name="Moneda [0] 2 2 2 3" xfId="5356"/>
    <cellStyle name="Moneda [0] 2 2 2 4" xfId="5551"/>
    <cellStyle name="Moneda [0] 2 2 3" xfId="5066"/>
    <cellStyle name="Moneda [0] 2 2 4" xfId="5275"/>
    <cellStyle name="Moneda [0] 2 2 5" xfId="5470"/>
    <cellStyle name="Moneda [0] 2 3" xfId="4838"/>
    <cellStyle name="Moneda [0] 2 3 2" xfId="4932"/>
    <cellStyle name="Moneda [0] 2 3 2 2" xfId="5140"/>
    <cellStyle name="Moneda [0] 2 3 2 3" xfId="5349"/>
    <cellStyle name="Moneda [0] 2 3 2 4" xfId="5544"/>
    <cellStyle name="Moneda [0] 2 3 3" xfId="5059"/>
    <cellStyle name="Moneda [0] 2 3 4" xfId="5268"/>
    <cellStyle name="Moneda [0] 2 3 5" xfId="5463"/>
    <cellStyle name="Moneda [0] 2 4" xfId="4894"/>
    <cellStyle name="Moneda [0] 2 4 2" xfId="5102"/>
    <cellStyle name="Moneda [0] 2 4 3" xfId="5311"/>
    <cellStyle name="Moneda [0] 2 4 4" xfId="5506"/>
    <cellStyle name="Moneda [0] 2 5" xfId="4999"/>
    <cellStyle name="Moneda [0] 2 6" xfId="5208"/>
    <cellStyle name="Moneda [0] 2 7" xfId="5403"/>
    <cellStyle name="Moneda [0] 2 8" xfId="4769"/>
    <cellStyle name="Moneda [0] 3" xfId="28"/>
    <cellStyle name="Moneda [0] 3 2" xfId="4855"/>
    <cellStyle name="Moneda [0] 3 2 2" xfId="4940"/>
    <cellStyle name="Moneda [0] 3 2 2 2" xfId="5148"/>
    <cellStyle name="Moneda [0] 3 2 2 3" xfId="5357"/>
    <cellStyle name="Moneda [0] 3 2 2 4" xfId="5552"/>
    <cellStyle name="Moneda [0] 3 2 3" xfId="5067"/>
    <cellStyle name="Moneda [0] 3 2 4" xfId="5276"/>
    <cellStyle name="Moneda [0] 3 2 5" xfId="5471"/>
    <cellStyle name="Moneda [0] 3 3" xfId="4860"/>
    <cellStyle name="Moneda [0] 3 4" xfId="4933"/>
    <cellStyle name="Moneda [0] 3 4 2" xfId="5141"/>
    <cellStyle name="Moneda [0] 3 4 3" xfId="5350"/>
    <cellStyle name="Moneda [0] 3 4 4" xfId="5545"/>
    <cellStyle name="Moneda [0] 3 5" xfId="5060"/>
    <cellStyle name="Moneda [0] 3 6" xfId="5269"/>
    <cellStyle name="Moneda [0] 3 7" xfId="5464"/>
    <cellStyle name="Moneda [0] 3 8" xfId="4839"/>
    <cellStyle name="Moneda [0] 4" xfId="4853"/>
    <cellStyle name="Moneda [0] 4 2" xfId="4938"/>
    <cellStyle name="Moneda [0] 4 2 2" xfId="5146"/>
    <cellStyle name="Moneda [0] 4 2 3" xfId="5355"/>
    <cellStyle name="Moneda [0] 4 2 4" xfId="5550"/>
    <cellStyle name="Moneda [0] 4 3" xfId="5065"/>
    <cellStyle name="Moneda [0] 4 4" xfId="5274"/>
    <cellStyle name="Moneda [0] 4 5" xfId="5469"/>
    <cellStyle name="Moneda [0] 5" xfId="4875"/>
    <cellStyle name="Moneda [0] 5 2" xfId="5083"/>
    <cellStyle name="Moneda [0] 5 3" xfId="5292"/>
    <cellStyle name="Moneda [0] 5 4" xfId="5487"/>
    <cellStyle name="Moneda [0] 6" xfId="4969"/>
    <cellStyle name="Moneda [0] 7" xfId="5178"/>
    <cellStyle name="Moneda [0] 8" xfId="5373"/>
    <cellStyle name="Moneda [0] 9" xfId="4739"/>
    <cellStyle name="Moneda 10" xfId="13"/>
    <cellStyle name="Moneda 14" xfId="5560"/>
    <cellStyle name="Moneda 14 2" xfId="5561"/>
    <cellStyle name="Moneda 17" xfId="18"/>
    <cellStyle name="Moneda 2" xfId="11"/>
    <cellStyle name="Moneda 2 10" xfId="2008"/>
    <cellStyle name="Moneda 2 11" xfId="2009"/>
    <cellStyle name="Moneda 2 12" xfId="2010"/>
    <cellStyle name="Moneda 2 13" xfId="2011"/>
    <cellStyle name="Moneda 2 14" xfId="2012"/>
    <cellStyle name="Moneda 2 15" xfId="2013"/>
    <cellStyle name="Moneda 2 16" xfId="2014"/>
    <cellStyle name="Moneda 2 17" xfId="2015"/>
    <cellStyle name="Moneda 2 17 2" xfId="2016"/>
    <cellStyle name="Moneda 2 17 2 2" xfId="2017"/>
    <cellStyle name="Moneda 2 17 3" xfId="2018"/>
    <cellStyle name="Moneda 2 17 3 2" xfId="2019"/>
    <cellStyle name="Moneda 2 17 4" xfId="2020"/>
    <cellStyle name="Moneda 2 17 4 2" xfId="2021"/>
    <cellStyle name="Moneda 2 17 5" xfId="2022"/>
    <cellStyle name="Moneda 2 18" xfId="2023"/>
    <cellStyle name="Moneda 2 19" xfId="4756"/>
    <cellStyle name="Moneda 2 19 2" xfId="4890"/>
    <cellStyle name="Moneda 2 19 2 2" xfId="5098"/>
    <cellStyle name="Moneda 2 19 2 3" xfId="5307"/>
    <cellStyle name="Moneda 2 19 2 4" xfId="5502"/>
    <cellStyle name="Moneda 2 19 3" xfId="4986"/>
    <cellStyle name="Moneda 2 19 4" xfId="5195"/>
    <cellStyle name="Moneda 2 19 5" xfId="5390"/>
    <cellStyle name="Moneda 2 2" xfId="2024"/>
    <cellStyle name="Moneda 2 20" xfId="4840"/>
    <cellStyle name="Moneda 2 21" xfId="4784"/>
    <cellStyle name="Moneda 2 22" xfId="5565"/>
    <cellStyle name="Moneda 2 23" xfId="2007"/>
    <cellStyle name="Moneda 2 3" xfId="2025"/>
    <cellStyle name="Moneda 2 3 2" xfId="4827"/>
    <cellStyle name="Moneda 2 3 2 2" xfId="4926"/>
    <cellStyle name="Moneda 2 3 2 2 2" xfId="5134"/>
    <cellStyle name="Moneda 2 3 2 2 3" xfId="5343"/>
    <cellStyle name="Moneda 2 3 2 2 4" xfId="5538"/>
    <cellStyle name="Moneda 2 3 2 3" xfId="5053"/>
    <cellStyle name="Moneda 2 3 2 4" xfId="5262"/>
    <cellStyle name="Moneda 2 3 2 5" xfId="5457"/>
    <cellStyle name="Moneda 2 4" xfId="2026"/>
    <cellStyle name="Moneda 2 5" xfId="2027"/>
    <cellStyle name="Moneda 2 6" xfId="2028"/>
    <cellStyle name="Moneda 2 7" xfId="2029"/>
    <cellStyle name="Moneda 2 8" xfId="2030"/>
    <cellStyle name="Moneda 2 9" xfId="2031"/>
    <cellStyle name="Moneda 3" xfId="38"/>
    <cellStyle name="Moneda 3 11" xfId="9"/>
    <cellStyle name="Moneda 3 2" xfId="4727"/>
    <cellStyle name="Moneda 3 2 2" xfId="4832"/>
    <cellStyle name="Moneda 3 2 3" xfId="4856"/>
    <cellStyle name="Moneda 3 2 3 2" xfId="4941"/>
    <cellStyle name="Moneda 3 2 3 2 2" xfId="5149"/>
    <cellStyle name="Moneda 3 2 3 2 3" xfId="5358"/>
    <cellStyle name="Moneda 3 2 3 2 4" xfId="5553"/>
    <cellStyle name="Moneda 3 2 3 3" xfId="5068"/>
    <cellStyle name="Moneda 3 2 3 4" xfId="5277"/>
    <cellStyle name="Moneda 3 2 3 5" xfId="5472"/>
    <cellStyle name="Moneda 3 3" xfId="4841"/>
    <cellStyle name="Moneda 3 3 2" xfId="4934"/>
    <cellStyle name="Moneda 3 3 2 2" xfId="5142"/>
    <cellStyle name="Moneda 3 3 2 3" xfId="5351"/>
    <cellStyle name="Moneda 3 3 2 4" xfId="5546"/>
    <cellStyle name="Moneda 3 3 3" xfId="5061"/>
    <cellStyle name="Moneda 3 3 4" xfId="5270"/>
    <cellStyle name="Moneda 3 3 5" xfId="5465"/>
    <cellStyle name="Moneda 3 4" xfId="4770"/>
    <cellStyle name="Moneda 3 4 2" xfId="12"/>
    <cellStyle name="Moneda 3 5" xfId="49"/>
    <cellStyle name="Moneda 4" xfId="2032"/>
    <cellStyle name="Moneda 4 2" xfId="4861"/>
    <cellStyle name="Moneda 4 3" xfId="5559"/>
    <cellStyle name="Moneda 5" xfId="2033"/>
    <cellStyle name="Moneda 6" xfId="4736"/>
    <cellStyle name="Moneda 6 2" xfId="5568"/>
    <cellStyle name="Moneda 7" xfId="5567"/>
    <cellStyle name="Moneda 8" xfId="43"/>
    <cellStyle name="Normal" xfId="0" builtinId="0"/>
    <cellStyle name="Normal 10" xfId="1"/>
    <cellStyle name="Normal 10 10" xfId="2035"/>
    <cellStyle name="Normal 10 11" xfId="2036"/>
    <cellStyle name="Normal 10 12" xfId="2037"/>
    <cellStyle name="Normal 10 12 2" xfId="2038"/>
    <cellStyle name="Normal 10 12 2 2" xfId="2039"/>
    <cellStyle name="Normal 10 12 2 2 2" xfId="2040"/>
    <cellStyle name="Normal 10 12 2 3" xfId="2041"/>
    <cellStyle name="Normal 10 12 3" xfId="2042"/>
    <cellStyle name="Normal 10 12 3 2" xfId="2043"/>
    <cellStyle name="Normal 10 12 4" xfId="2044"/>
    <cellStyle name="Normal 10 12 5" xfId="2045"/>
    <cellStyle name="Normal 10 13" xfId="2046"/>
    <cellStyle name="Normal 10 13 2" xfId="2047"/>
    <cellStyle name="Normal 10 13 2 2" xfId="2048"/>
    <cellStyle name="Normal 10 13 3" xfId="2049"/>
    <cellStyle name="Normal 10 13 4" xfId="2050"/>
    <cellStyle name="Normal 10 14" xfId="2051"/>
    <cellStyle name="Normal 10 14 2" xfId="2052"/>
    <cellStyle name="Normal 10 14 2 2" xfId="2053"/>
    <cellStyle name="Normal 10 14 3" xfId="2054"/>
    <cellStyle name="Normal 10 14 4" xfId="2055"/>
    <cellStyle name="Normal 10 15" xfId="2056"/>
    <cellStyle name="Normal 10 15 2" xfId="2057"/>
    <cellStyle name="Normal 10 16" xfId="2058"/>
    <cellStyle name="Normal 10 16 2" xfId="2059"/>
    <cellStyle name="Normal 10 17" xfId="2060"/>
    <cellStyle name="Normal 10 18" xfId="2061"/>
    <cellStyle name="Normal 10 19" xfId="2034"/>
    <cellStyle name="Normal 10 2" xfId="2"/>
    <cellStyle name="Normal 10 2 2" xfId="2062"/>
    <cellStyle name="Normal 10 2 3" xfId="2063"/>
    <cellStyle name="Normal 10 2 3 2" xfId="2064"/>
    <cellStyle name="Normal 10 2 3 2 2" xfId="2065"/>
    <cellStyle name="Normal 10 2 3 3" xfId="2066"/>
    <cellStyle name="Normal 10 2 3 4" xfId="2067"/>
    <cellStyle name="Normal 10 2 4" xfId="2068"/>
    <cellStyle name="Normal 10 3" xfId="2069"/>
    <cellStyle name="Normal 10 4" xfId="2070"/>
    <cellStyle name="Normal 10 5" xfId="2071"/>
    <cellStyle name="Normal 10 6" xfId="2072"/>
    <cellStyle name="Normal 10 7" xfId="2073"/>
    <cellStyle name="Normal 10 8" xfId="2074"/>
    <cellStyle name="Normal 10 9" xfId="2075"/>
    <cellStyle name="Normal 11" xfId="2076"/>
    <cellStyle name="Normal 11 2" xfId="2077"/>
    <cellStyle name="Normal 11 3" xfId="2078"/>
    <cellStyle name="Normal 11 4" xfId="2079"/>
    <cellStyle name="Normal 11 5" xfId="2080"/>
    <cellStyle name="Normal 12" xfId="2081"/>
    <cellStyle name="Normal 12 2" xfId="6"/>
    <cellStyle name="Normal 12 2 2" xfId="15"/>
    <cellStyle name="Normal 13" xfId="2082"/>
    <cellStyle name="Normal 14" xfId="2083"/>
    <cellStyle name="Normal 15" xfId="17"/>
    <cellStyle name="Normal 16" xfId="16"/>
    <cellStyle name="Normal 16 2" xfId="2084"/>
    <cellStyle name="Normal 17" xfId="22"/>
    <cellStyle name="Normal 17 2" xfId="27"/>
    <cellStyle name="Normal 17 2 2" xfId="2086"/>
    <cellStyle name="Normal 17 3" xfId="2085"/>
    <cellStyle name="Normal 18" xfId="2087"/>
    <cellStyle name="Normal 19" xfId="2088"/>
    <cellStyle name="Normal 2" xfId="37"/>
    <cellStyle name="Normal 2 10" xfId="25"/>
    <cellStyle name="Normal 2 10 2" xfId="2090"/>
    <cellStyle name="Normal 2 10 2 2" xfId="2091"/>
    <cellStyle name="Normal 2 10 2 2 2" xfId="2092"/>
    <cellStyle name="Normal 2 10 2 2 2 2" xfId="2093"/>
    <cellStyle name="Normal 2 10 2 2 3" xfId="2094"/>
    <cellStyle name="Normal 2 10 2 3" xfId="2095"/>
    <cellStyle name="Normal 2 10 2 3 2" xfId="2096"/>
    <cellStyle name="Normal 2 10 2 4" xfId="2097"/>
    <cellStyle name="Normal 2 10 2 5" xfId="2098"/>
    <cellStyle name="Normal 2 10 3" xfId="2099"/>
    <cellStyle name="Normal 2 10 3 2" xfId="2100"/>
    <cellStyle name="Normal 2 10 3 2 2" xfId="2101"/>
    <cellStyle name="Normal 2 10 3 2 2 2" xfId="2102"/>
    <cellStyle name="Normal 2 10 3 2 3" xfId="2103"/>
    <cellStyle name="Normal 2 10 3 3" xfId="2104"/>
    <cellStyle name="Normal 2 10 3 3 2" xfId="2105"/>
    <cellStyle name="Normal 2 10 3 4" xfId="2106"/>
    <cellStyle name="Normal 2 10 3 5" xfId="2107"/>
    <cellStyle name="Normal 2 10 4" xfId="2108"/>
    <cellStyle name="Normal 2 10 4 2" xfId="2109"/>
    <cellStyle name="Normal 2 10 4 2 2" xfId="2110"/>
    <cellStyle name="Normal 2 10 4 3" xfId="2111"/>
    <cellStyle name="Normal 2 10 5" xfId="2112"/>
    <cellStyle name="Normal 2 10 5 2" xfId="2113"/>
    <cellStyle name="Normal 2 10 6" xfId="2114"/>
    <cellStyle name="Normal 2 10 7" xfId="2115"/>
    <cellStyle name="Normal 2 10 8" xfId="2089"/>
    <cellStyle name="Normal 2 11" xfId="2116"/>
    <cellStyle name="Normal 2 11 2" xfId="2117"/>
    <cellStyle name="Normal 2 11 2 2" xfId="2118"/>
    <cellStyle name="Normal 2 11 2 2 2" xfId="2119"/>
    <cellStyle name="Normal 2 11 2 2 2 2" xfId="2120"/>
    <cellStyle name="Normal 2 11 2 2 3" xfId="2121"/>
    <cellStyle name="Normal 2 11 2 3" xfId="2122"/>
    <cellStyle name="Normal 2 11 2 3 2" xfId="2123"/>
    <cellStyle name="Normal 2 11 2 4" xfId="2124"/>
    <cellStyle name="Normal 2 11 2 5" xfId="2125"/>
    <cellStyle name="Normal 2 11 3" xfId="2126"/>
    <cellStyle name="Normal 2 11 3 2" xfId="2127"/>
    <cellStyle name="Normal 2 11 3 2 2" xfId="2128"/>
    <cellStyle name="Normal 2 11 3 2 2 2" xfId="2129"/>
    <cellStyle name="Normal 2 11 3 2 3" xfId="2130"/>
    <cellStyle name="Normal 2 11 3 3" xfId="2131"/>
    <cellStyle name="Normal 2 11 3 3 2" xfId="2132"/>
    <cellStyle name="Normal 2 11 3 4" xfId="2133"/>
    <cellStyle name="Normal 2 11 3 5" xfId="2134"/>
    <cellStyle name="Normal 2 11 4" xfId="2135"/>
    <cellStyle name="Normal 2 11 4 2" xfId="2136"/>
    <cellStyle name="Normal 2 11 4 2 2" xfId="2137"/>
    <cellStyle name="Normal 2 11 4 3" xfId="2138"/>
    <cellStyle name="Normal 2 11 5" xfId="2139"/>
    <cellStyle name="Normal 2 11 5 2" xfId="2140"/>
    <cellStyle name="Normal 2 11 6" xfId="2141"/>
    <cellStyle name="Normal 2 11 7" xfId="2142"/>
    <cellStyle name="Normal 2 12" xfId="2143"/>
    <cellStyle name="Normal 2 12 2" xfId="2144"/>
    <cellStyle name="Normal 2 12 2 2" xfId="2145"/>
    <cellStyle name="Normal 2 12 2 2 2" xfId="2146"/>
    <cellStyle name="Normal 2 12 2 2 2 2" xfId="2147"/>
    <cellStyle name="Normal 2 12 2 2 3" xfId="2148"/>
    <cellStyle name="Normal 2 12 2 3" xfId="2149"/>
    <cellStyle name="Normal 2 12 2 3 2" xfId="2150"/>
    <cellStyle name="Normal 2 12 2 4" xfId="2151"/>
    <cellStyle name="Normal 2 12 2 5" xfId="2152"/>
    <cellStyle name="Normal 2 12 3" xfId="2153"/>
    <cellStyle name="Normal 2 12 3 2" xfId="2154"/>
    <cellStyle name="Normal 2 12 3 2 2" xfId="2155"/>
    <cellStyle name="Normal 2 12 3 2 2 2" xfId="2156"/>
    <cellStyle name="Normal 2 12 3 2 3" xfId="2157"/>
    <cellStyle name="Normal 2 12 3 3" xfId="2158"/>
    <cellStyle name="Normal 2 12 3 3 2" xfId="2159"/>
    <cellStyle name="Normal 2 12 3 4" xfId="2160"/>
    <cellStyle name="Normal 2 12 3 5" xfId="2161"/>
    <cellStyle name="Normal 2 12 4" xfId="2162"/>
    <cellStyle name="Normal 2 12 4 2" xfId="2163"/>
    <cellStyle name="Normal 2 12 4 2 2" xfId="2164"/>
    <cellStyle name="Normal 2 12 4 3" xfId="2165"/>
    <cellStyle name="Normal 2 12 5" xfId="2166"/>
    <cellStyle name="Normal 2 12 5 2" xfId="2167"/>
    <cellStyle name="Normal 2 12 6" xfId="2168"/>
    <cellStyle name="Normal 2 12 7" xfId="2169"/>
    <cellStyle name="Normal 2 13" xfId="2170"/>
    <cellStyle name="Normal 2 13 2" xfId="2171"/>
    <cellStyle name="Normal 2 13 2 2" xfId="2172"/>
    <cellStyle name="Normal 2 13 2 2 2" xfId="2173"/>
    <cellStyle name="Normal 2 13 2 2 2 2" xfId="2174"/>
    <cellStyle name="Normal 2 13 2 2 3" xfId="2175"/>
    <cellStyle name="Normal 2 13 2 3" xfId="2176"/>
    <cellStyle name="Normal 2 13 2 3 2" xfId="2177"/>
    <cellStyle name="Normal 2 13 2 4" xfId="2178"/>
    <cellStyle name="Normal 2 13 2 5" xfId="2179"/>
    <cellStyle name="Normal 2 13 3" xfId="2180"/>
    <cellStyle name="Normal 2 13 3 2" xfId="2181"/>
    <cellStyle name="Normal 2 13 3 2 2" xfId="2182"/>
    <cellStyle name="Normal 2 13 3 2 2 2" xfId="2183"/>
    <cellStyle name="Normal 2 13 3 2 3" xfId="2184"/>
    <cellStyle name="Normal 2 13 3 3" xfId="2185"/>
    <cellStyle name="Normal 2 13 3 3 2" xfId="2186"/>
    <cellStyle name="Normal 2 13 3 4" xfId="2187"/>
    <cellStyle name="Normal 2 13 3 5" xfId="2188"/>
    <cellStyle name="Normal 2 13 4" xfId="2189"/>
    <cellStyle name="Normal 2 13 4 2" xfId="2190"/>
    <cellStyle name="Normal 2 13 4 2 2" xfId="2191"/>
    <cellStyle name="Normal 2 13 4 3" xfId="2192"/>
    <cellStyle name="Normal 2 13 5" xfId="2193"/>
    <cellStyle name="Normal 2 13 5 2" xfId="2194"/>
    <cellStyle name="Normal 2 13 6" xfId="2195"/>
    <cellStyle name="Normal 2 13 7" xfId="2196"/>
    <cellStyle name="Normal 2 14" xfId="2197"/>
    <cellStyle name="Normal 2 14 2" xfId="2198"/>
    <cellStyle name="Normal 2 14 2 2" xfId="2199"/>
    <cellStyle name="Normal 2 14 2 2 2" xfId="2200"/>
    <cellStyle name="Normal 2 14 2 2 2 2" xfId="2201"/>
    <cellStyle name="Normal 2 14 2 2 3" xfId="2202"/>
    <cellStyle name="Normal 2 14 2 3" xfId="2203"/>
    <cellStyle name="Normal 2 14 2 3 2" xfId="2204"/>
    <cellStyle name="Normal 2 14 2 4" xfId="2205"/>
    <cellStyle name="Normal 2 14 2 5" xfId="2206"/>
    <cellStyle name="Normal 2 14 3" xfId="2207"/>
    <cellStyle name="Normal 2 14 3 2" xfId="2208"/>
    <cellStyle name="Normal 2 14 3 2 2" xfId="2209"/>
    <cellStyle name="Normal 2 14 3 2 2 2" xfId="2210"/>
    <cellStyle name="Normal 2 14 3 2 3" xfId="2211"/>
    <cellStyle name="Normal 2 14 3 3" xfId="2212"/>
    <cellStyle name="Normal 2 14 3 3 2" xfId="2213"/>
    <cellStyle name="Normal 2 14 3 4" xfId="2214"/>
    <cellStyle name="Normal 2 14 3 5" xfId="2215"/>
    <cellStyle name="Normal 2 14 4" xfId="2216"/>
    <cellStyle name="Normal 2 14 4 2" xfId="2217"/>
    <cellStyle name="Normal 2 14 4 2 2" xfId="2218"/>
    <cellStyle name="Normal 2 14 4 3" xfId="2219"/>
    <cellStyle name="Normal 2 14 5" xfId="2220"/>
    <cellStyle name="Normal 2 14 5 2" xfId="2221"/>
    <cellStyle name="Normal 2 14 6" xfId="2222"/>
    <cellStyle name="Normal 2 14 7" xfId="2223"/>
    <cellStyle name="Normal 2 15" xfId="2224"/>
    <cellStyle name="Normal 2 15 2" xfId="2225"/>
    <cellStyle name="Normal 2 15 2 2" xfId="2226"/>
    <cellStyle name="Normal 2 15 2 2 2" xfId="2227"/>
    <cellStyle name="Normal 2 15 2 2 2 2" xfId="2228"/>
    <cellStyle name="Normal 2 15 2 2 3" xfId="2229"/>
    <cellStyle name="Normal 2 15 2 3" xfId="2230"/>
    <cellStyle name="Normal 2 15 2 3 2" xfId="2231"/>
    <cellStyle name="Normal 2 15 2 4" xfId="2232"/>
    <cellStyle name="Normal 2 15 2 5" xfId="2233"/>
    <cellStyle name="Normal 2 15 3" xfId="2234"/>
    <cellStyle name="Normal 2 15 3 2" xfId="2235"/>
    <cellStyle name="Normal 2 15 3 2 2" xfId="2236"/>
    <cellStyle name="Normal 2 15 3 2 2 2" xfId="2237"/>
    <cellStyle name="Normal 2 15 3 2 3" xfId="2238"/>
    <cellStyle name="Normal 2 15 3 3" xfId="2239"/>
    <cellStyle name="Normal 2 15 3 3 2" xfId="2240"/>
    <cellStyle name="Normal 2 15 3 4" xfId="2241"/>
    <cellStyle name="Normal 2 15 3 5" xfId="2242"/>
    <cellStyle name="Normal 2 15 4" xfId="2243"/>
    <cellStyle name="Normal 2 15 4 2" xfId="2244"/>
    <cellStyle name="Normal 2 15 4 2 2" xfId="2245"/>
    <cellStyle name="Normal 2 15 4 3" xfId="2246"/>
    <cellStyle name="Normal 2 15 5" xfId="2247"/>
    <cellStyle name="Normal 2 15 5 2" xfId="2248"/>
    <cellStyle name="Normal 2 15 6" xfId="2249"/>
    <cellStyle name="Normal 2 15 7" xfId="2250"/>
    <cellStyle name="Normal 2 16" xfId="2251"/>
    <cellStyle name="Normal 2 16 2" xfId="2252"/>
    <cellStyle name="Normal 2 16 2 2" xfId="2253"/>
    <cellStyle name="Normal 2 16 2 2 2" xfId="2254"/>
    <cellStyle name="Normal 2 16 2 2 2 2" xfId="2255"/>
    <cellStyle name="Normal 2 16 2 2 3" xfId="2256"/>
    <cellStyle name="Normal 2 16 2 3" xfId="2257"/>
    <cellStyle name="Normal 2 16 2 3 2" xfId="2258"/>
    <cellStyle name="Normal 2 16 2 4" xfId="2259"/>
    <cellStyle name="Normal 2 16 2 5" xfId="2260"/>
    <cellStyle name="Normal 2 16 3" xfId="2261"/>
    <cellStyle name="Normal 2 16 3 2" xfId="2262"/>
    <cellStyle name="Normal 2 16 3 2 2" xfId="2263"/>
    <cellStyle name="Normal 2 16 3 2 2 2" xfId="2264"/>
    <cellStyle name="Normal 2 16 3 2 3" xfId="2265"/>
    <cellStyle name="Normal 2 16 3 3" xfId="2266"/>
    <cellStyle name="Normal 2 16 3 3 2" xfId="2267"/>
    <cellStyle name="Normal 2 16 3 4" xfId="2268"/>
    <cellStyle name="Normal 2 16 3 5" xfId="2269"/>
    <cellStyle name="Normal 2 16 4" xfId="2270"/>
    <cellStyle name="Normal 2 16 4 2" xfId="2271"/>
    <cellStyle name="Normal 2 16 4 2 2" xfId="2272"/>
    <cellStyle name="Normal 2 16 4 3" xfId="2273"/>
    <cellStyle name="Normal 2 16 5" xfId="2274"/>
    <cellStyle name="Normal 2 16 5 2" xfId="2275"/>
    <cellStyle name="Normal 2 16 6" xfId="2276"/>
    <cellStyle name="Normal 2 16 7" xfId="2277"/>
    <cellStyle name="Normal 2 17" xfId="2278"/>
    <cellStyle name="Normal 2 17 2" xfId="2279"/>
    <cellStyle name="Normal 2 17 2 2" xfId="2280"/>
    <cellStyle name="Normal 2 17 2 2 2" xfId="2281"/>
    <cellStyle name="Normal 2 17 2 2 2 2" xfId="2282"/>
    <cellStyle name="Normal 2 17 2 2 3" xfId="2283"/>
    <cellStyle name="Normal 2 17 2 3" xfId="2284"/>
    <cellStyle name="Normal 2 17 2 3 2" xfId="2285"/>
    <cellStyle name="Normal 2 17 2 4" xfId="2286"/>
    <cellStyle name="Normal 2 17 2 5" xfId="2287"/>
    <cellStyle name="Normal 2 17 3" xfId="2288"/>
    <cellStyle name="Normal 2 17 3 2" xfId="2289"/>
    <cellStyle name="Normal 2 17 3 2 2" xfId="2290"/>
    <cellStyle name="Normal 2 17 3 2 2 2" xfId="2291"/>
    <cellStyle name="Normal 2 17 3 2 3" xfId="2292"/>
    <cellStyle name="Normal 2 17 3 3" xfId="2293"/>
    <cellStyle name="Normal 2 17 3 3 2" xfId="2294"/>
    <cellStyle name="Normal 2 17 3 4" xfId="2295"/>
    <cellStyle name="Normal 2 17 3 5" xfId="2296"/>
    <cellStyle name="Normal 2 17 4" xfId="2297"/>
    <cellStyle name="Normal 2 17 4 2" xfId="2298"/>
    <cellStyle name="Normal 2 17 4 2 2" xfId="2299"/>
    <cellStyle name="Normal 2 17 4 3" xfId="2300"/>
    <cellStyle name="Normal 2 17 5" xfId="2301"/>
    <cellStyle name="Normal 2 17 5 2" xfId="2302"/>
    <cellStyle name="Normal 2 17 6" xfId="2303"/>
    <cellStyle name="Normal 2 17 7" xfId="2304"/>
    <cellStyle name="Normal 2 18" xfId="2305"/>
    <cellStyle name="Normal 2 18 2" xfId="2306"/>
    <cellStyle name="Normal 2 18 2 2" xfId="2307"/>
    <cellStyle name="Normal 2 18 2 2 2" xfId="2308"/>
    <cellStyle name="Normal 2 18 2 2 2 2" xfId="2309"/>
    <cellStyle name="Normal 2 18 2 2 3" xfId="2310"/>
    <cellStyle name="Normal 2 18 2 3" xfId="2311"/>
    <cellStyle name="Normal 2 18 2 3 2" xfId="2312"/>
    <cellStyle name="Normal 2 18 2 4" xfId="2313"/>
    <cellStyle name="Normal 2 18 2 5" xfId="2314"/>
    <cellStyle name="Normal 2 18 3" xfId="2315"/>
    <cellStyle name="Normal 2 18 3 2" xfId="2316"/>
    <cellStyle name="Normal 2 18 3 2 2" xfId="2317"/>
    <cellStyle name="Normal 2 18 3 2 2 2" xfId="2318"/>
    <cellStyle name="Normal 2 18 3 2 3" xfId="2319"/>
    <cellStyle name="Normal 2 18 3 3" xfId="2320"/>
    <cellStyle name="Normal 2 18 3 3 2" xfId="2321"/>
    <cellStyle name="Normal 2 18 3 4" xfId="2322"/>
    <cellStyle name="Normal 2 18 3 5" xfId="2323"/>
    <cellStyle name="Normal 2 18 4" xfId="2324"/>
    <cellStyle name="Normal 2 18 4 2" xfId="2325"/>
    <cellStyle name="Normal 2 18 4 2 2" xfId="2326"/>
    <cellStyle name="Normal 2 18 4 3" xfId="2327"/>
    <cellStyle name="Normal 2 18 5" xfId="2328"/>
    <cellStyle name="Normal 2 18 5 2" xfId="2329"/>
    <cellStyle name="Normal 2 18 6" xfId="2330"/>
    <cellStyle name="Normal 2 18 7" xfId="2331"/>
    <cellStyle name="Normal 2 19" xfId="2332"/>
    <cellStyle name="Normal 2 19 2" xfId="2333"/>
    <cellStyle name="Normal 2 19 2 2" xfId="2334"/>
    <cellStyle name="Normal 2 19 2 3" xfId="2335"/>
    <cellStyle name="Normal 2 19 2 4" xfId="2336"/>
    <cellStyle name="Normal 2 19 2 4 2" xfId="2337"/>
    <cellStyle name="Normal 2 19 2 4 2 2" xfId="2338"/>
    <cellStyle name="Normal 2 19 2 4 2 2 2" xfId="2339"/>
    <cellStyle name="Normal 2 19 2 4 2 3" xfId="2340"/>
    <cellStyle name="Normal 2 19 2 4 3" xfId="2341"/>
    <cellStyle name="Normal 2 19 2 4 3 2" xfId="2342"/>
    <cellStyle name="Normal 2 19 2 4 4" xfId="2343"/>
    <cellStyle name="Normal 2 19 2 4 5" xfId="2344"/>
    <cellStyle name="Normal 2 19 2 5" xfId="2345"/>
    <cellStyle name="Normal 2 19 3" xfId="2346"/>
    <cellStyle name="Normal 2 19 3 2" xfId="2347"/>
    <cellStyle name="Normal 2 19 3 2 2" xfId="2348"/>
    <cellStyle name="Normal 2 19 3 2 2 2" xfId="2349"/>
    <cellStyle name="Normal 2 19 3 2 3" xfId="2350"/>
    <cellStyle name="Normal 2 19 3 3" xfId="2351"/>
    <cellStyle name="Normal 2 19 3 3 2" xfId="2352"/>
    <cellStyle name="Normal 2 19 3 4" xfId="2353"/>
    <cellStyle name="Normal 2 19 3 5" xfId="2354"/>
    <cellStyle name="Normal 2 19 4" xfId="2355"/>
    <cellStyle name="Normal 2 19 4 2" xfId="2356"/>
    <cellStyle name="Normal 2 19 4 2 2" xfId="2357"/>
    <cellStyle name="Normal 2 19 4 3" xfId="2358"/>
    <cellStyle name="Normal 2 19 5" xfId="2359"/>
    <cellStyle name="Normal 2 19 5 2" xfId="2360"/>
    <cellStyle name="Normal 2 19 6" xfId="2361"/>
    <cellStyle name="Normal 2 19 7" xfId="2362"/>
    <cellStyle name="Normal 2 2" xfId="31"/>
    <cellStyle name="Normal 2 2 18" xfId="2363"/>
    <cellStyle name="Normal 2 2 18 2" xfId="2364"/>
    <cellStyle name="Normal 2 2 18 3" xfId="2365"/>
    <cellStyle name="Normal 2 2 2" xfId="2366"/>
    <cellStyle name="Normal 2 2 3" xfId="5152"/>
    <cellStyle name="Normal 2 20" xfId="2367"/>
    <cellStyle name="Normal 2 20 2" xfId="2368"/>
    <cellStyle name="Normal 2 20 2 2" xfId="2369"/>
    <cellStyle name="Normal 2 20 2 3" xfId="2370"/>
    <cellStyle name="Normal 2 20 2 4" xfId="2371"/>
    <cellStyle name="Normal 2 20 2 4 2" xfId="2372"/>
    <cellStyle name="Normal 2 20 2 4 2 2" xfId="2373"/>
    <cellStyle name="Normal 2 20 2 4 2 2 2" xfId="2374"/>
    <cellStyle name="Normal 2 20 2 4 2 3" xfId="2375"/>
    <cellStyle name="Normal 2 20 2 4 3" xfId="2376"/>
    <cellStyle name="Normal 2 20 2 4 3 2" xfId="2377"/>
    <cellStyle name="Normal 2 20 2 4 4" xfId="2378"/>
    <cellStyle name="Normal 2 20 2 4 5" xfId="2379"/>
    <cellStyle name="Normal 2 20 2 5" xfId="2380"/>
    <cellStyle name="Normal 2 20 3" xfId="2381"/>
    <cellStyle name="Normal 2 20 3 2" xfId="2382"/>
    <cellStyle name="Normal 2 20 3 2 2" xfId="2383"/>
    <cellStyle name="Normal 2 20 3 2 2 2" xfId="2384"/>
    <cellStyle name="Normal 2 20 3 2 3" xfId="2385"/>
    <cellStyle name="Normal 2 20 3 3" xfId="2386"/>
    <cellStyle name="Normal 2 20 3 3 2" xfId="2387"/>
    <cellStyle name="Normal 2 20 3 4" xfId="2388"/>
    <cellStyle name="Normal 2 20 3 5" xfId="2389"/>
    <cellStyle name="Normal 2 20 4" xfId="2390"/>
    <cellStyle name="Normal 2 20 4 2" xfId="2391"/>
    <cellStyle name="Normal 2 20 4 2 2" xfId="2392"/>
    <cellStyle name="Normal 2 20 4 3" xfId="2393"/>
    <cellStyle name="Normal 2 20 5" xfId="2394"/>
    <cellStyle name="Normal 2 20 5 2" xfId="2395"/>
    <cellStyle name="Normal 2 20 6" xfId="2396"/>
    <cellStyle name="Normal 2 20 7" xfId="2397"/>
    <cellStyle name="Normal 2 21" xfId="2398"/>
    <cellStyle name="Normal 2 21 2" xfId="2399"/>
    <cellStyle name="Normal 2 21 2 2" xfId="2400"/>
    <cellStyle name="Normal 2 21 2 3" xfId="2401"/>
    <cellStyle name="Normal 2 21 2 4" xfId="2402"/>
    <cellStyle name="Normal 2 21 2 4 2" xfId="2403"/>
    <cellStyle name="Normal 2 21 2 4 2 2" xfId="2404"/>
    <cellStyle name="Normal 2 21 2 4 2 2 2" xfId="2405"/>
    <cellStyle name="Normal 2 21 2 4 2 3" xfId="2406"/>
    <cellStyle name="Normal 2 21 2 4 3" xfId="2407"/>
    <cellStyle name="Normal 2 21 2 4 3 2" xfId="2408"/>
    <cellStyle name="Normal 2 21 2 4 4" xfId="2409"/>
    <cellStyle name="Normal 2 21 2 4 5" xfId="2410"/>
    <cellStyle name="Normal 2 21 2 5" xfId="2411"/>
    <cellStyle name="Normal 2 21 3" xfId="2412"/>
    <cellStyle name="Normal 2 21 3 2" xfId="2413"/>
    <cellStyle name="Normal 2 21 3 2 2" xfId="2414"/>
    <cellStyle name="Normal 2 21 3 2 2 2" xfId="2415"/>
    <cellStyle name="Normal 2 21 3 2 3" xfId="2416"/>
    <cellStyle name="Normal 2 21 3 3" xfId="2417"/>
    <cellStyle name="Normal 2 21 3 3 2" xfId="2418"/>
    <cellStyle name="Normal 2 21 3 4" xfId="2419"/>
    <cellStyle name="Normal 2 21 3 5" xfId="2420"/>
    <cellStyle name="Normal 2 21 4" xfId="2421"/>
    <cellStyle name="Normal 2 21 4 2" xfId="2422"/>
    <cellStyle name="Normal 2 21 4 2 2" xfId="2423"/>
    <cellStyle name="Normal 2 21 4 3" xfId="2424"/>
    <cellStyle name="Normal 2 21 5" xfId="2425"/>
    <cellStyle name="Normal 2 21 5 2" xfId="2426"/>
    <cellStyle name="Normal 2 21 6" xfId="2427"/>
    <cellStyle name="Normal 2 21 7" xfId="2428"/>
    <cellStyle name="Normal 2 22" xfId="2429"/>
    <cellStyle name="Normal 2 22 2" xfId="2430"/>
    <cellStyle name="Normal 2 22 2 2" xfId="2431"/>
    <cellStyle name="Normal 2 22 2 3" xfId="2432"/>
    <cellStyle name="Normal 2 22 2 4" xfId="2433"/>
    <cellStyle name="Normal 2 22 2 4 2" xfId="2434"/>
    <cellStyle name="Normal 2 22 2 4 2 2" xfId="2435"/>
    <cellStyle name="Normal 2 22 2 4 2 2 2" xfId="2436"/>
    <cellStyle name="Normal 2 22 2 4 2 3" xfId="2437"/>
    <cellStyle name="Normal 2 22 2 4 3" xfId="2438"/>
    <cellStyle name="Normal 2 22 2 4 3 2" xfId="2439"/>
    <cellStyle name="Normal 2 22 2 4 4" xfId="2440"/>
    <cellStyle name="Normal 2 22 2 4 5" xfId="2441"/>
    <cellStyle name="Normal 2 22 2 5" xfId="2442"/>
    <cellStyle name="Normal 2 22 3" xfId="2443"/>
    <cellStyle name="Normal 2 22 3 2" xfId="2444"/>
    <cellStyle name="Normal 2 22 3 2 2" xfId="2445"/>
    <cellStyle name="Normal 2 22 3 2 2 2" xfId="2446"/>
    <cellStyle name="Normal 2 22 3 2 3" xfId="2447"/>
    <cellStyle name="Normal 2 22 3 3" xfId="2448"/>
    <cellStyle name="Normal 2 22 3 3 2" xfId="2449"/>
    <cellStyle name="Normal 2 22 3 4" xfId="2450"/>
    <cellStyle name="Normal 2 22 3 5" xfId="2451"/>
    <cellStyle name="Normal 2 22 4" xfId="2452"/>
    <cellStyle name="Normal 2 22 4 2" xfId="2453"/>
    <cellStyle name="Normal 2 22 4 2 2" xfId="2454"/>
    <cellStyle name="Normal 2 22 4 3" xfId="2455"/>
    <cellStyle name="Normal 2 22 5" xfId="2456"/>
    <cellStyle name="Normal 2 22 5 2" xfId="2457"/>
    <cellStyle name="Normal 2 22 6" xfId="2458"/>
    <cellStyle name="Normal 2 22 7" xfId="2459"/>
    <cellStyle name="Normal 2 23" xfId="2460"/>
    <cellStyle name="Normal 2 23 2" xfId="2461"/>
    <cellStyle name="Normal 2 23 2 2" xfId="2462"/>
    <cellStyle name="Normal 2 23 2 3" xfId="2463"/>
    <cellStyle name="Normal 2 23 2 4" xfId="2464"/>
    <cellStyle name="Normal 2 23 2 4 2" xfId="2465"/>
    <cellStyle name="Normal 2 23 2 4 2 2" xfId="2466"/>
    <cellStyle name="Normal 2 23 2 4 2 2 2" xfId="2467"/>
    <cellStyle name="Normal 2 23 2 4 2 3" xfId="2468"/>
    <cellStyle name="Normal 2 23 2 4 3" xfId="2469"/>
    <cellStyle name="Normal 2 23 2 4 3 2" xfId="2470"/>
    <cellStyle name="Normal 2 23 2 4 4" xfId="2471"/>
    <cellStyle name="Normal 2 23 2 4 5" xfId="2472"/>
    <cellStyle name="Normal 2 23 2 5" xfId="2473"/>
    <cellStyle name="Normal 2 23 3" xfId="2474"/>
    <cellStyle name="Normal 2 23 3 2" xfId="2475"/>
    <cellStyle name="Normal 2 23 3 2 2" xfId="2476"/>
    <cellStyle name="Normal 2 23 3 2 2 2" xfId="2477"/>
    <cellStyle name="Normal 2 23 3 2 3" xfId="2478"/>
    <cellStyle name="Normal 2 23 3 3" xfId="2479"/>
    <cellStyle name="Normal 2 23 3 3 2" xfId="2480"/>
    <cellStyle name="Normal 2 23 3 4" xfId="2481"/>
    <cellStyle name="Normal 2 23 3 5" xfId="2482"/>
    <cellStyle name="Normal 2 23 4" xfId="2483"/>
    <cellStyle name="Normal 2 23 4 2" xfId="2484"/>
    <cellStyle name="Normal 2 23 4 2 2" xfId="2485"/>
    <cellStyle name="Normal 2 23 4 3" xfId="2486"/>
    <cellStyle name="Normal 2 23 5" xfId="2487"/>
    <cellStyle name="Normal 2 23 5 2" xfId="2488"/>
    <cellStyle name="Normal 2 23 6" xfId="2489"/>
    <cellStyle name="Normal 2 23 7" xfId="2490"/>
    <cellStyle name="Normal 2 24" xfId="2491"/>
    <cellStyle name="Normal 2 24 2" xfId="2492"/>
    <cellStyle name="Normal 2 24 2 2" xfId="2493"/>
    <cellStyle name="Normal 2 24 2 3" xfId="2494"/>
    <cellStyle name="Normal 2 24 3" xfId="2495"/>
    <cellStyle name="Normal 2 24 3 2" xfId="2496"/>
    <cellStyle name="Normal 2 24 3 2 2" xfId="2497"/>
    <cellStyle name="Normal 2 24 3 3" xfId="2498"/>
    <cellStyle name="Normal 2 24 4" xfId="2499"/>
    <cellStyle name="Normal 2 24 4 2" xfId="2500"/>
    <cellStyle name="Normal 2 24 5" xfId="2501"/>
    <cellStyle name="Normal 2 24 6" xfId="2502"/>
    <cellStyle name="Normal 2 25" xfId="2503"/>
    <cellStyle name="Normal 2 25 2" xfId="2504"/>
    <cellStyle name="Normal 2 25 2 2" xfId="2505"/>
    <cellStyle name="Normal 2 25 2 3" xfId="2506"/>
    <cellStyle name="Normal 2 25 2 4" xfId="2507"/>
    <cellStyle name="Normal 2 25 2 4 2" xfId="2508"/>
    <cellStyle name="Normal 2 25 2 4 2 2" xfId="2509"/>
    <cellStyle name="Normal 2 25 2 4 2 2 2" xfId="2510"/>
    <cellStyle name="Normal 2 25 2 4 2 3" xfId="2511"/>
    <cellStyle name="Normal 2 25 2 4 3" xfId="2512"/>
    <cellStyle name="Normal 2 25 2 4 3 2" xfId="2513"/>
    <cellStyle name="Normal 2 25 2 4 4" xfId="2514"/>
    <cellStyle name="Normal 2 25 2 4 5" xfId="2515"/>
    <cellStyle name="Normal 2 25 2 5" xfId="2516"/>
    <cellStyle name="Normal 2 25 3" xfId="2517"/>
    <cellStyle name="Normal 2 25 3 2" xfId="2518"/>
    <cellStyle name="Normal 2 25 3 2 2" xfId="2519"/>
    <cellStyle name="Normal 2 25 3 2 2 2" xfId="2520"/>
    <cellStyle name="Normal 2 25 3 2 3" xfId="2521"/>
    <cellStyle name="Normal 2 25 3 3" xfId="2522"/>
    <cellStyle name="Normal 2 25 3 3 2" xfId="2523"/>
    <cellStyle name="Normal 2 25 3 4" xfId="2524"/>
    <cellStyle name="Normal 2 25 3 5" xfId="2525"/>
    <cellStyle name="Normal 2 25 4" xfId="2526"/>
    <cellStyle name="Normal 2 25 4 2" xfId="2527"/>
    <cellStyle name="Normal 2 25 4 2 2" xfId="2528"/>
    <cellStyle name="Normal 2 25 4 3" xfId="2529"/>
    <cellStyle name="Normal 2 25 5" xfId="2530"/>
    <cellStyle name="Normal 2 25 5 2" xfId="2531"/>
    <cellStyle name="Normal 2 25 6" xfId="2532"/>
    <cellStyle name="Normal 2 25 7" xfId="2533"/>
    <cellStyle name="Normal 2 26" xfId="2534"/>
    <cellStyle name="Normal 2 26 2" xfId="2535"/>
    <cellStyle name="Normal 2 26 2 2" xfId="2536"/>
    <cellStyle name="Normal 2 26 2 3" xfId="2537"/>
    <cellStyle name="Normal 2 26 2 4" xfId="2538"/>
    <cellStyle name="Normal 2 26 2 4 2" xfId="2539"/>
    <cellStyle name="Normal 2 26 2 4 2 2" xfId="2540"/>
    <cellStyle name="Normal 2 26 2 4 2 2 2" xfId="2541"/>
    <cellStyle name="Normal 2 26 2 4 2 3" xfId="2542"/>
    <cellStyle name="Normal 2 26 2 4 3" xfId="2543"/>
    <cellStyle name="Normal 2 26 2 4 3 2" xfId="2544"/>
    <cellStyle name="Normal 2 26 2 4 4" xfId="2545"/>
    <cellStyle name="Normal 2 26 2 4 5" xfId="2546"/>
    <cellStyle name="Normal 2 26 2 5" xfId="2547"/>
    <cellStyle name="Normal 2 26 3" xfId="2548"/>
    <cellStyle name="Normal 2 26 3 2" xfId="2549"/>
    <cellStyle name="Normal 2 26 3 2 2" xfId="2550"/>
    <cellStyle name="Normal 2 26 3 2 2 2" xfId="2551"/>
    <cellStyle name="Normal 2 26 3 2 3" xfId="2552"/>
    <cellStyle name="Normal 2 26 3 3" xfId="2553"/>
    <cellStyle name="Normal 2 26 3 3 2" xfId="2554"/>
    <cellStyle name="Normal 2 26 3 4" xfId="2555"/>
    <cellStyle name="Normal 2 26 3 5" xfId="2556"/>
    <cellStyle name="Normal 2 26 4" xfId="2557"/>
    <cellStyle name="Normal 2 26 4 2" xfId="2558"/>
    <cellStyle name="Normal 2 26 4 2 2" xfId="2559"/>
    <cellStyle name="Normal 2 26 4 3" xfId="2560"/>
    <cellStyle name="Normal 2 26 5" xfId="2561"/>
    <cellStyle name="Normal 2 26 5 2" xfId="2562"/>
    <cellStyle name="Normal 2 26 6" xfId="2563"/>
    <cellStyle name="Normal 2 26 7" xfId="2564"/>
    <cellStyle name="Normal 2 27" xfId="2565"/>
    <cellStyle name="Normal 2 27 2" xfId="2566"/>
    <cellStyle name="Normal 2 27 2 2" xfId="2567"/>
    <cellStyle name="Normal 2 27 2 3" xfId="2568"/>
    <cellStyle name="Normal 2 27 2 4" xfId="2569"/>
    <cellStyle name="Normal 2 27 2 4 2" xfId="2570"/>
    <cellStyle name="Normal 2 27 2 4 2 2" xfId="2571"/>
    <cellStyle name="Normal 2 27 2 4 2 2 2" xfId="2572"/>
    <cellStyle name="Normal 2 27 2 4 2 3" xfId="2573"/>
    <cellStyle name="Normal 2 27 2 4 3" xfId="2574"/>
    <cellStyle name="Normal 2 27 2 4 3 2" xfId="2575"/>
    <cellStyle name="Normal 2 27 2 4 4" xfId="2576"/>
    <cellStyle name="Normal 2 27 2 4 5" xfId="2577"/>
    <cellStyle name="Normal 2 27 2 5" xfId="2578"/>
    <cellStyle name="Normal 2 27 3" xfId="2579"/>
    <cellStyle name="Normal 2 27 3 2" xfId="2580"/>
    <cellStyle name="Normal 2 27 3 2 2" xfId="2581"/>
    <cellStyle name="Normal 2 27 3 2 2 2" xfId="2582"/>
    <cellStyle name="Normal 2 27 3 2 3" xfId="2583"/>
    <cellStyle name="Normal 2 27 3 3" xfId="2584"/>
    <cellStyle name="Normal 2 27 3 3 2" xfId="2585"/>
    <cellStyle name="Normal 2 27 3 4" xfId="2586"/>
    <cellStyle name="Normal 2 27 3 5" xfId="2587"/>
    <cellStyle name="Normal 2 27 4" xfId="2588"/>
    <cellStyle name="Normal 2 27 4 2" xfId="2589"/>
    <cellStyle name="Normal 2 27 4 2 2" xfId="2590"/>
    <cellStyle name="Normal 2 27 4 3" xfId="2591"/>
    <cellStyle name="Normal 2 27 5" xfId="2592"/>
    <cellStyle name="Normal 2 27 5 2" xfId="2593"/>
    <cellStyle name="Normal 2 27 6" xfId="2594"/>
    <cellStyle name="Normal 2 27 7" xfId="2595"/>
    <cellStyle name="Normal 2 28" xfId="2596"/>
    <cellStyle name="Normal 2 28 2" xfId="2597"/>
    <cellStyle name="Normal 2 28 2 2" xfId="2598"/>
    <cellStyle name="Normal 2 28 2 3" xfId="2599"/>
    <cellStyle name="Normal 2 28 2 4" xfId="2600"/>
    <cellStyle name="Normal 2 28 2 4 2" xfId="2601"/>
    <cellStyle name="Normal 2 28 2 4 2 2" xfId="2602"/>
    <cellStyle name="Normal 2 28 2 4 2 2 2" xfId="2603"/>
    <cellStyle name="Normal 2 28 2 4 2 3" xfId="2604"/>
    <cellStyle name="Normal 2 28 2 4 3" xfId="2605"/>
    <cellStyle name="Normal 2 28 2 4 3 2" xfId="2606"/>
    <cellStyle name="Normal 2 28 2 4 4" xfId="2607"/>
    <cellStyle name="Normal 2 28 2 4 5" xfId="2608"/>
    <cellStyle name="Normal 2 28 2 5" xfId="2609"/>
    <cellStyle name="Normal 2 28 3" xfId="2610"/>
    <cellStyle name="Normal 2 28 3 2" xfId="2611"/>
    <cellStyle name="Normal 2 28 3 2 2" xfId="2612"/>
    <cellStyle name="Normal 2 28 3 2 2 2" xfId="2613"/>
    <cellStyle name="Normal 2 28 3 2 3" xfId="2614"/>
    <cellStyle name="Normal 2 28 3 3" xfId="2615"/>
    <cellStyle name="Normal 2 28 3 3 2" xfId="2616"/>
    <cellStyle name="Normal 2 28 3 4" xfId="2617"/>
    <cellStyle name="Normal 2 28 3 5" xfId="2618"/>
    <cellStyle name="Normal 2 28 4" xfId="2619"/>
    <cellStyle name="Normal 2 28 4 2" xfId="2620"/>
    <cellStyle name="Normal 2 28 4 2 2" xfId="2621"/>
    <cellStyle name="Normal 2 28 4 3" xfId="2622"/>
    <cellStyle name="Normal 2 28 5" xfId="2623"/>
    <cellStyle name="Normal 2 28 5 2" xfId="2624"/>
    <cellStyle name="Normal 2 28 6" xfId="2625"/>
    <cellStyle name="Normal 2 28 7" xfId="2626"/>
    <cellStyle name="Normal 2 29" xfId="2627"/>
    <cellStyle name="Normal 2 29 2" xfId="2628"/>
    <cellStyle name="Normal 2 29 2 2" xfId="2629"/>
    <cellStyle name="Normal 2 29 2 3" xfId="2630"/>
    <cellStyle name="Normal 2 29 2 4" xfId="2631"/>
    <cellStyle name="Normal 2 29 2 4 2" xfId="2632"/>
    <cellStyle name="Normal 2 29 2 4 2 2" xfId="2633"/>
    <cellStyle name="Normal 2 29 2 4 2 2 2" xfId="2634"/>
    <cellStyle name="Normal 2 29 2 4 2 3" xfId="2635"/>
    <cellStyle name="Normal 2 29 2 4 3" xfId="2636"/>
    <cellStyle name="Normal 2 29 2 4 3 2" xfId="2637"/>
    <cellStyle name="Normal 2 29 2 4 4" xfId="2638"/>
    <cellStyle name="Normal 2 29 2 4 5" xfId="2639"/>
    <cellStyle name="Normal 2 29 2 5" xfId="2640"/>
    <cellStyle name="Normal 2 29 3" xfId="2641"/>
    <cellStyle name="Normal 2 29 3 2" xfId="2642"/>
    <cellStyle name="Normal 2 29 3 2 2" xfId="2643"/>
    <cellStyle name="Normal 2 29 3 2 2 2" xfId="2644"/>
    <cellStyle name="Normal 2 29 3 2 3" xfId="2645"/>
    <cellStyle name="Normal 2 29 3 3" xfId="2646"/>
    <cellStyle name="Normal 2 29 3 3 2" xfId="2647"/>
    <cellStyle name="Normal 2 29 3 4" xfId="2648"/>
    <cellStyle name="Normal 2 29 3 5" xfId="2649"/>
    <cellStyle name="Normal 2 29 4" xfId="2650"/>
    <cellStyle name="Normal 2 29 4 2" xfId="2651"/>
    <cellStyle name="Normal 2 29 4 2 2" xfId="2652"/>
    <cellStyle name="Normal 2 29 4 3" xfId="2653"/>
    <cellStyle name="Normal 2 29 5" xfId="2654"/>
    <cellStyle name="Normal 2 29 5 2" xfId="2655"/>
    <cellStyle name="Normal 2 29 6" xfId="2656"/>
    <cellStyle name="Normal 2 29 7" xfId="2657"/>
    <cellStyle name="Normal 2 3" xfId="2658"/>
    <cellStyle name="Normal 2 30" xfId="2659"/>
    <cellStyle name="Normal 2 30 2" xfId="2660"/>
    <cellStyle name="Normal 2 30 2 2" xfId="2661"/>
    <cellStyle name="Normal 2 30 2 3" xfId="2662"/>
    <cellStyle name="Normal 2 30 2 4" xfId="2663"/>
    <cellStyle name="Normal 2 30 2 4 2" xfId="2664"/>
    <cellStyle name="Normal 2 30 2 4 2 2" xfId="2665"/>
    <cellStyle name="Normal 2 30 2 4 2 2 2" xfId="2666"/>
    <cellStyle name="Normal 2 30 2 4 2 3" xfId="2667"/>
    <cellStyle name="Normal 2 30 2 4 3" xfId="2668"/>
    <cellStyle name="Normal 2 30 2 4 3 2" xfId="2669"/>
    <cellStyle name="Normal 2 30 2 4 4" xfId="2670"/>
    <cellStyle name="Normal 2 30 2 4 5" xfId="2671"/>
    <cellStyle name="Normal 2 30 2 5" xfId="2672"/>
    <cellStyle name="Normal 2 30 3" xfId="2673"/>
    <cellStyle name="Normal 2 30 3 2" xfId="2674"/>
    <cellStyle name="Normal 2 30 3 2 2" xfId="2675"/>
    <cellStyle name="Normal 2 30 3 2 2 2" xfId="2676"/>
    <cellStyle name="Normal 2 30 3 2 3" xfId="2677"/>
    <cellStyle name="Normal 2 30 3 3" xfId="2678"/>
    <cellStyle name="Normal 2 30 3 3 2" xfId="2679"/>
    <cellStyle name="Normal 2 30 3 4" xfId="2680"/>
    <cellStyle name="Normal 2 30 3 5" xfId="2681"/>
    <cellStyle name="Normal 2 30 4" xfId="2682"/>
    <cellStyle name="Normal 2 30 4 2" xfId="2683"/>
    <cellStyle name="Normal 2 30 4 2 2" xfId="2684"/>
    <cellStyle name="Normal 2 30 4 3" xfId="2685"/>
    <cellStyle name="Normal 2 30 5" xfId="2686"/>
    <cellStyle name="Normal 2 30 5 2" xfId="2687"/>
    <cellStyle name="Normal 2 30 6" xfId="2688"/>
    <cellStyle name="Normal 2 30 7" xfId="2689"/>
    <cellStyle name="Normal 2 31" xfId="2690"/>
    <cellStyle name="Normal 2 31 2" xfId="2691"/>
    <cellStyle name="Normal 2 31 2 2" xfId="2692"/>
    <cellStyle name="Normal 2 31 2 3" xfId="2693"/>
    <cellStyle name="Normal 2 31 2 4" xfId="2694"/>
    <cellStyle name="Normal 2 31 2 4 2" xfId="2695"/>
    <cellStyle name="Normal 2 31 2 4 2 2" xfId="2696"/>
    <cellStyle name="Normal 2 31 2 4 2 2 2" xfId="2697"/>
    <cellStyle name="Normal 2 31 2 4 2 3" xfId="2698"/>
    <cellStyle name="Normal 2 31 2 4 3" xfId="2699"/>
    <cellStyle name="Normal 2 31 2 4 3 2" xfId="2700"/>
    <cellStyle name="Normal 2 31 2 4 4" xfId="2701"/>
    <cellStyle name="Normal 2 31 2 4 5" xfId="2702"/>
    <cellStyle name="Normal 2 31 2 5" xfId="2703"/>
    <cellStyle name="Normal 2 31 3" xfId="2704"/>
    <cellStyle name="Normal 2 31 3 2" xfId="2705"/>
    <cellStyle name="Normal 2 31 3 2 2" xfId="2706"/>
    <cellStyle name="Normal 2 31 3 2 2 2" xfId="2707"/>
    <cellStyle name="Normal 2 31 3 2 3" xfId="2708"/>
    <cellStyle name="Normal 2 31 3 3" xfId="2709"/>
    <cellStyle name="Normal 2 31 3 3 2" xfId="2710"/>
    <cellStyle name="Normal 2 31 3 4" xfId="2711"/>
    <cellStyle name="Normal 2 31 3 5" xfId="2712"/>
    <cellStyle name="Normal 2 31 4" xfId="2713"/>
    <cellStyle name="Normal 2 31 4 2" xfId="2714"/>
    <cellStyle name="Normal 2 31 4 2 2" xfId="2715"/>
    <cellStyle name="Normal 2 31 4 3" xfId="2716"/>
    <cellStyle name="Normal 2 31 5" xfId="2717"/>
    <cellStyle name="Normal 2 31 5 2" xfId="2718"/>
    <cellStyle name="Normal 2 31 6" xfId="2719"/>
    <cellStyle name="Normal 2 31 7" xfId="2720"/>
    <cellStyle name="Normal 2 32" xfId="2721"/>
    <cellStyle name="Normal 2 32 2" xfId="2722"/>
    <cellStyle name="Normal 2 32 2 2" xfId="2723"/>
    <cellStyle name="Normal 2 32 2 2 2" xfId="2724"/>
    <cellStyle name="Normal 2 32 2 2 2 2" xfId="2725"/>
    <cellStyle name="Normal 2 32 2 2 3" xfId="2726"/>
    <cellStyle name="Normal 2 32 2 3" xfId="2727"/>
    <cellStyle name="Normal 2 32 2 3 2" xfId="2728"/>
    <cellStyle name="Normal 2 32 2 4" xfId="2729"/>
    <cellStyle name="Normal 2 32 2 5" xfId="2730"/>
    <cellStyle name="Normal 2 32 3" xfId="2731"/>
    <cellStyle name="Normal 2 32 3 2" xfId="2732"/>
    <cellStyle name="Normal 2 32 3 2 2" xfId="2733"/>
    <cellStyle name="Normal 2 32 3 2 2 2" xfId="2734"/>
    <cellStyle name="Normal 2 32 3 2 3" xfId="2735"/>
    <cellStyle name="Normal 2 32 3 3" xfId="2736"/>
    <cellStyle name="Normal 2 32 3 3 2" xfId="2737"/>
    <cellStyle name="Normal 2 32 3 4" xfId="2738"/>
    <cellStyle name="Normal 2 32 3 5" xfId="2739"/>
    <cellStyle name="Normal 2 32 4" xfId="2740"/>
    <cellStyle name="Normal 2 32 4 2" xfId="2741"/>
    <cellStyle name="Normal 2 32 4 2 2" xfId="2742"/>
    <cellStyle name="Normal 2 32 4 3" xfId="2743"/>
    <cellStyle name="Normal 2 32 5" xfId="2744"/>
    <cellStyle name="Normal 2 32 5 2" xfId="2745"/>
    <cellStyle name="Normal 2 32 6" xfId="2746"/>
    <cellStyle name="Normal 2 32 7" xfId="2747"/>
    <cellStyle name="Normal 2 33" xfId="2748"/>
    <cellStyle name="Normal 2 33 2" xfId="2749"/>
    <cellStyle name="Normal 2 33 2 2" xfId="2750"/>
    <cellStyle name="Normal 2 33 2 2 2" xfId="2751"/>
    <cellStyle name="Normal 2 33 2 3" xfId="2752"/>
    <cellStyle name="Normal 2 33 3" xfId="2753"/>
    <cellStyle name="Normal 2 33 3 2" xfId="2754"/>
    <cellStyle name="Normal 2 33 4" xfId="2755"/>
    <cellStyle name="Normal 2 33 5" xfId="2756"/>
    <cellStyle name="Normal 2 34" xfId="2757"/>
    <cellStyle name="Normal 2 34 2" xfId="2758"/>
    <cellStyle name="Normal 2 34 2 2" xfId="2759"/>
    <cellStyle name="Normal 2 34 2 2 2" xfId="2760"/>
    <cellStyle name="Normal 2 34 2 3" xfId="2761"/>
    <cellStyle name="Normal 2 34 3" xfId="2762"/>
    <cellStyle name="Normal 2 34 3 2" xfId="2763"/>
    <cellStyle name="Normal 2 34 4" xfId="2764"/>
    <cellStyle name="Normal 2 34 5" xfId="2765"/>
    <cellStyle name="Normal 2 35" xfId="2766"/>
    <cellStyle name="Normal 2 35 2" xfId="2767"/>
    <cellStyle name="Normal 2 35 2 2" xfId="2768"/>
    <cellStyle name="Normal 2 35 2 2 2" xfId="2769"/>
    <cellStyle name="Normal 2 35 2 3" xfId="2770"/>
    <cellStyle name="Normal 2 35 3" xfId="2771"/>
    <cellStyle name="Normal 2 35 3 2" xfId="2772"/>
    <cellStyle name="Normal 2 35 4" xfId="2773"/>
    <cellStyle name="Normal 2 35 5" xfId="2774"/>
    <cellStyle name="Normal 2 36" xfId="4733"/>
    <cellStyle name="Normal 2 37" xfId="5555"/>
    <cellStyle name="Normal 2 38" xfId="50"/>
    <cellStyle name="Normal 2 4" xfId="2775"/>
    <cellStyle name="Normal 2 4 10" xfId="2776"/>
    <cellStyle name="Normal 2 4 11" xfId="2777"/>
    <cellStyle name="Normal 2 4 12" xfId="2778"/>
    <cellStyle name="Normal 2 4 13" xfId="2779"/>
    <cellStyle name="Normal 2 4 14" xfId="2780"/>
    <cellStyle name="Normal 2 4 15" xfId="2781"/>
    <cellStyle name="Normal 2 4 16" xfId="2782"/>
    <cellStyle name="Normal 2 4 17" xfId="2783"/>
    <cellStyle name="Normal 2 4 17 2" xfId="2784"/>
    <cellStyle name="Normal 2 4 17 2 2" xfId="2785"/>
    <cellStyle name="Normal 2 4 17 2 2 2" xfId="2786"/>
    <cellStyle name="Normal 2 4 17 2 3" xfId="2787"/>
    <cellStyle name="Normal 2 4 17 3" xfId="2788"/>
    <cellStyle name="Normal 2 4 17 3 2" xfId="2789"/>
    <cellStyle name="Normal 2 4 17 4" xfId="2790"/>
    <cellStyle name="Normal 2 4 17 5" xfId="2791"/>
    <cellStyle name="Normal 2 4 18" xfId="2792"/>
    <cellStyle name="Normal 2 4 18 2" xfId="2793"/>
    <cellStyle name="Normal 2 4 18 2 2" xfId="2794"/>
    <cellStyle name="Normal 2 4 18 2 2 2" xfId="2795"/>
    <cellStyle name="Normal 2 4 18 2 3" xfId="2796"/>
    <cellStyle name="Normal 2 4 18 3" xfId="2797"/>
    <cellStyle name="Normal 2 4 18 3 2" xfId="2798"/>
    <cellStyle name="Normal 2 4 18 4" xfId="2799"/>
    <cellStyle name="Normal 2 4 18 5" xfId="2800"/>
    <cellStyle name="Normal 2 4 19" xfId="2801"/>
    <cellStyle name="Normal 2 4 19 2" xfId="2802"/>
    <cellStyle name="Normal 2 4 19 2 2" xfId="2803"/>
    <cellStyle name="Normal 2 4 19 3" xfId="2804"/>
    <cellStyle name="Normal 2 4 2" xfId="2805"/>
    <cellStyle name="Normal 2 4 2 10" xfId="2806"/>
    <cellStyle name="Normal 2 4 2 10 2" xfId="2807"/>
    <cellStyle name="Normal 2 4 2 10 2 2" xfId="2808"/>
    <cellStyle name="Normal 2 4 2 10 2 2 2" xfId="2809"/>
    <cellStyle name="Normal 2 4 2 10 2 2 2 2" xfId="2810"/>
    <cellStyle name="Normal 2 4 2 10 2 2 3" xfId="2811"/>
    <cellStyle name="Normal 2 4 2 10 2 3" xfId="2812"/>
    <cellStyle name="Normal 2 4 2 10 2 3 2" xfId="2813"/>
    <cellStyle name="Normal 2 4 2 10 2 4" xfId="2814"/>
    <cellStyle name="Normal 2 4 2 10 2 5" xfId="2815"/>
    <cellStyle name="Normal 2 4 2 10 3" xfId="2816"/>
    <cellStyle name="Normal 2 4 2 10 3 2" xfId="2817"/>
    <cellStyle name="Normal 2 4 2 10 3 2 2" xfId="2818"/>
    <cellStyle name="Normal 2 4 2 10 3 2 2 2" xfId="2819"/>
    <cellStyle name="Normal 2 4 2 10 3 2 3" xfId="2820"/>
    <cellStyle name="Normal 2 4 2 10 3 3" xfId="2821"/>
    <cellStyle name="Normal 2 4 2 10 3 3 2" xfId="2822"/>
    <cellStyle name="Normal 2 4 2 10 3 4" xfId="2823"/>
    <cellStyle name="Normal 2 4 2 10 3 5" xfId="2824"/>
    <cellStyle name="Normal 2 4 2 10 4" xfId="2825"/>
    <cellStyle name="Normal 2 4 2 10 4 2" xfId="2826"/>
    <cellStyle name="Normal 2 4 2 10 4 2 2" xfId="2827"/>
    <cellStyle name="Normal 2 4 2 10 4 3" xfId="2828"/>
    <cellStyle name="Normal 2 4 2 10 5" xfId="2829"/>
    <cellStyle name="Normal 2 4 2 10 5 2" xfId="2830"/>
    <cellStyle name="Normal 2 4 2 10 6" xfId="2831"/>
    <cellStyle name="Normal 2 4 2 10 7" xfId="2832"/>
    <cellStyle name="Normal 2 4 2 2" xfId="2833"/>
    <cellStyle name="Normal 2 4 2 2 10" xfId="2834"/>
    <cellStyle name="Normal 2 4 2 2 11" xfId="2835"/>
    <cellStyle name="Normal 2 4 2 2 11 2" xfId="2836"/>
    <cellStyle name="Normal 2 4 2 2 11 2 2" xfId="2837"/>
    <cellStyle name="Normal 2 4 2 2 11 2 2 2" xfId="2838"/>
    <cellStyle name="Normal 2 4 2 2 11 2 3" xfId="2839"/>
    <cellStyle name="Normal 2 4 2 2 11 3" xfId="2840"/>
    <cellStyle name="Normal 2 4 2 2 11 3 2" xfId="2841"/>
    <cellStyle name="Normal 2 4 2 2 11 4" xfId="2842"/>
    <cellStyle name="Normal 2 4 2 2 11 5" xfId="2843"/>
    <cellStyle name="Normal 2 4 2 2 12" xfId="2844"/>
    <cellStyle name="Normal 2 4 2 2 12 2" xfId="2845"/>
    <cellStyle name="Normal 2 4 2 2 12 2 2" xfId="2846"/>
    <cellStyle name="Normal 2 4 2 2 12 2 2 2" xfId="2847"/>
    <cellStyle name="Normal 2 4 2 2 12 2 3" xfId="2848"/>
    <cellStyle name="Normal 2 4 2 2 12 3" xfId="2849"/>
    <cellStyle name="Normal 2 4 2 2 12 3 2" xfId="2850"/>
    <cellStyle name="Normal 2 4 2 2 12 4" xfId="2851"/>
    <cellStyle name="Normal 2 4 2 2 12 5" xfId="2852"/>
    <cellStyle name="Normal 2 4 2 2 13" xfId="2853"/>
    <cellStyle name="Normal 2 4 2 2 13 2" xfId="2854"/>
    <cellStyle name="Normal 2 4 2 2 13 2 2" xfId="2855"/>
    <cellStyle name="Normal 2 4 2 2 13 3" xfId="2856"/>
    <cellStyle name="Normal 2 4 2 2 14" xfId="2857"/>
    <cellStyle name="Normal 2 4 2 2 14 2" xfId="2858"/>
    <cellStyle name="Normal 2 4 2 2 15" xfId="2859"/>
    <cellStyle name="Normal 2 4 2 2 16" xfId="2860"/>
    <cellStyle name="Normal 2 4 2 2 2" xfId="2861"/>
    <cellStyle name="Normal 2 4 2 2 3" xfId="2862"/>
    <cellStyle name="Normal 2 4 2 2 4" xfId="2863"/>
    <cellStyle name="Normal 2 4 2 2 5" xfId="2864"/>
    <cellStyle name="Normal 2 4 2 2 6" xfId="2865"/>
    <cellStyle name="Normal 2 4 2 2 7" xfId="2866"/>
    <cellStyle name="Normal 2 4 2 2 8" xfId="2867"/>
    <cellStyle name="Normal 2 4 2 2 9" xfId="2868"/>
    <cellStyle name="Normal 2 4 2 3" xfId="2869"/>
    <cellStyle name="Normal 2 4 2 3 2" xfId="2870"/>
    <cellStyle name="Normal 2 4 2 3 2 2" xfId="2871"/>
    <cellStyle name="Normal 2 4 2 3 2 2 2" xfId="2872"/>
    <cellStyle name="Normal 2 4 2 3 2 2 2 2" xfId="2873"/>
    <cellStyle name="Normal 2 4 2 3 2 2 3" xfId="2874"/>
    <cellStyle name="Normal 2 4 2 3 2 3" xfId="2875"/>
    <cellStyle name="Normal 2 4 2 3 2 3 2" xfId="2876"/>
    <cellStyle name="Normal 2 4 2 3 2 4" xfId="2877"/>
    <cellStyle name="Normal 2 4 2 3 2 5" xfId="2878"/>
    <cellStyle name="Normal 2 4 2 3 3" xfId="2879"/>
    <cellStyle name="Normal 2 4 2 3 3 2" xfId="2880"/>
    <cellStyle name="Normal 2 4 2 3 3 2 2" xfId="2881"/>
    <cellStyle name="Normal 2 4 2 3 3 2 2 2" xfId="2882"/>
    <cellStyle name="Normal 2 4 2 3 3 2 3" xfId="2883"/>
    <cellStyle name="Normal 2 4 2 3 3 3" xfId="2884"/>
    <cellStyle name="Normal 2 4 2 3 3 3 2" xfId="2885"/>
    <cellStyle name="Normal 2 4 2 3 3 4" xfId="2886"/>
    <cellStyle name="Normal 2 4 2 3 3 5" xfId="2887"/>
    <cellStyle name="Normal 2 4 2 3 4" xfId="2888"/>
    <cellStyle name="Normal 2 4 2 3 4 2" xfId="2889"/>
    <cellStyle name="Normal 2 4 2 3 4 2 2" xfId="2890"/>
    <cellStyle name="Normal 2 4 2 3 4 3" xfId="2891"/>
    <cellStyle name="Normal 2 4 2 3 5" xfId="2892"/>
    <cellStyle name="Normal 2 4 2 3 5 2" xfId="2893"/>
    <cellStyle name="Normal 2 4 2 3 6" xfId="2894"/>
    <cellStyle name="Normal 2 4 2 3 7" xfId="2895"/>
    <cellStyle name="Normal 2 4 2 4" xfId="2896"/>
    <cellStyle name="Normal 2 4 2 4 2" xfId="2897"/>
    <cellStyle name="Normal 2 4 2 4 2 2" xfId="2898"/>
    <cellStyle name="Normal 2 4 2 4 2 2 2" xfId="2899"/>
    <cellStyle name="Normal 2 4 2 4 2 2 2 2" xfId="2900"/>
    <cellStyle name="Normal 2 4 2 4 2 2 3" xfId="2901"/>
    <cellStyle name="Normal 2 4 2 4 2 3" xfId="2902"/>
    <cellStyle name="Normal 2 4 2 4 2 3 2" xfId="2903"/>
    <cellStyle name="Normal 2 4 2 4 2 4" xfId="2904"/>
    <cellStyle name="Normal 2 4 2 4 2 5" xfId="2905"/>
    <cellStyle name="Normal 2 4 2 4 3" xfId="2906"/>
    <cellStyle name="Normal 2 4 2 4 3 2" xfId="2907"/>
    <cellStyle name="Normal 2 4 2 4 3 2 2" xfId="2908"/>
    <cellStyle name="Normal 2 4 2 4 3 2 2 2" xfId="2909"/>
    <cellStyle name="Normal 2 4 2 4 3 2 3" xfId="2910"/>
    <cellStyle name="Normal 2 4 2 4 3 3" xfId="2911"/>
    <cellStyle name="Normal 2 4 2 4 3 3 2" xfId="2912"/>
    <cellStyle name="Normal 2 4 2 4 3 4" xfId="2913"/>
    <cellStyle name="Normal 2 4 2 4 3 5" xfId="2914"/>
    <cellStyle name="Normal 2 4 2 4 4" xfId="2915"/>
    <cellStyle name="Normal 2 4 2 4 4 2" xfId="2916"/>
    <cellStyle name="Normal 2 4 2 4 4 2 2" xfId="2917"/>
    <cellStyle name="Normal 2 4 2 4 4 3" xfId="2918"/>
    <cellStyle name="Normal 2 4 2 4 5" xfId="2919"/>
    <cellStyle name="Normal 2 4 2 4 5 2" xfId="2920"/>
    <cellStyle name="Normal 2 4 2 4 6" xfId="2921"/>
    <cellStyle name="Normal 2 4 2 4 7" xfId="2922"/>
    <cellStyle name="Normal 2 4 2 5" xfId="2923"/>
    <cellStyle name="Normal 2 4 2 5 2" xfId="2924"/>
    <cellStyle name="Normal 2 4 2 5 2 2" xfId="2925"/>
    <cellStyle name="Normal 2 4 2 5 2 2 2" xfId="2926"/>
    <cellStyle name="Normal 2 4 2 5 2 2 2 2" xfId="2927"/>
    <cellStyle name="Normal 2 4 2 5 2 2 3" xfId="2928"/>
    <cellStyle name="Normal 2 4 2 5 2 3" xfId="2929"/>
    <cellStyle name="Normal 2 4 2 5 2 3 2" xfId="2930"/>
    <cellStyle name="Normal 2 4 2 5 2 4" xfId="2931"/>
    <cellStyle name="Normal 2 4 2 5 2 5" xfId="2932"/>
    <cellStyle name="Normal 2 4 2 5 3" xfId="2933"/>
    <cellStyle name="Normal 2 4 2 5 3 2" xfId="2934"/>
    <cellStyle name="Normal 2 4 2 5 3 2 2" xfId="2935"/>
    <cellStyle name="Normal 2 4 2 5 3 2 2 2" xfId="2936"/>
    <cellStyle name="Normal 2 4 2 5 3 2 3" xfId="2937"/>
    <cellStyle name="Normal 2 4 2 5 3 3" xfId="2938"/>
    <cellStyle name="Normal 2 4 2 5 3 3 2" xfId="2939"/>
    <cellStyle name="Normal 2 4 2 5 3 4" xfId="2940"/>
    <cellStyle name="Normal 2 4 2 5 3 5" xfId="2941"/>
    <cellStyle name="Normal 2 4 2 5 4" xfId="2942"/>
    <cellStyle name="Normal 2 4 2 5 4 2" xfId="2943"/>
    <cellStyle name="Normal 2 4 2 5 4 2 2" xfId="2944"/>
    <cellStyle name="Normal 2 4 2 5 4 3" xfId="2945"/>
    <cellStyle name="Normal 2 4 2 5 5" xfId="2946"/>
    <cellStyle name="Normal 2 4 2 5 5 2" xfId="2947"/>
    <cellStyle name="Normal 2 4 2 5 6" xfId="2948"/>
    <cellStyle name="Normal 2 4 2 5 7" xfId="2949"/>
    <cellStyle name="Normal 2 4 2 6" xfId="2950"/>
    <cellStyle name="Normal 2 4 2 6 2" xfId="2951"/>
    <cellStyle name="Normal 2 4 2 6 2 2" xfId="2952"/>
    <cellStyle name="Normal 2 4 2 6 2 2 2" xfId="2953"/>
    <cellStyle name="Normal 2 4 2 6 2 2 2 2" xfId="2954"/>
    <cellStyle name="Normal 2 4 2 6 2 2 3" xfId="2955"/>
    <cellStyle name="Normal 2 4 2 6 2 3" xfId="2956"/>
    <cellStyle name="Normal 2 4 2 6 2 3 2" xfId="2957"/>
    <cellStyle name="Normal 2 4 2 6 2 4" xfId="2958"/>
    <cellStyle name="Normal 2 4 2 6 2 5" xfId="2959"/>
    <cellStyle name="Normal 2 4 2 6 3" xfId="2960"/>
    <cellStyle name="Normal 2 4 2 6 3 2" xfId="2961"/>
    <cellStyle name="Normal 2 4 2 6 3 2 2" xfId="2962"/>
    <cellStyle name="Normal 2 4 2 6 3 2 2 2" xfId="2963"/>
    <cellStyle name="Normal 2 4 2 6 3 2 3" xfId="2964"/>
    <cellStyle name="Normal 2 4 2 6 3 3" xfId="2965"/>
    <cellStyle name="Normal 2 4 2 6 3 3 2" xfId="2966"/>
    <cellStyle name="Normal 2 4 2 6 3 4" xfId="2967"/>
    <cellStyle name="Normal 2 4 2 6 3 5" xfId="2968"/>
    <cellStyle name="Normal 2 4 2 6 4" xfId="2969"/>
    <cellStyle name="Normal 2 4 2 6 4 2" xfId="2970"/>
    <cellStyle name="Normal 2 4 2 6 4 2 2" xfId="2971"/>
    <cellStyle name="Normal 2 4 2 6 4 3" xfId="2972"/>
    <cellStyle name="Normal 2 4 2 6 5" xfId="2973"/>
    <cellStyle name="Normal 2 4 2 6 5 2" xfId="2974"/>
    <cellStyle name="Normal 2 4 2 6 6" xfId="2975"/>
    <cellStyle name="Normal 2 4 2 6 7" xfId="2976"/>
    <cellStyle name="Normal 2 4 2 7" xfId="2977"/>
    <cellStyle name="Normal 2 4 2 7 2" xfId="2978"/>
    <cellStyle name="Normal 2 4 2 7 2 2" xfId="2979"/>
    <cellStyle name="Normal 2 4 2 7 2 2 2" xfId="2980"/>
    <cellStyle name="Normal 2 4 2 7 2 2 2 2" xfId="2981"/>
    <cellStyle name="Normal 2 4 2 7 2 2 3" xfId="2982"/>
    <cellStyle name="Normal 2 4 2 7 2 3" xfId="2983"/>
    <cellStyle name="Normal 2 4 2 7 2 3 2" xfId="2984"/>
    <cellStyle name="Normal 2 4 2 7 2 4" xfId="2985"/>
    <cellStyle name="Normal 2 4 2 7 2 5" xfId="2986"/>
    <cellStyle name="Normal 2 4 2 7 3" xfId="2987"/>
    <cellStyle name="Normal 2 4 2 7 3 2" xfId="2988"/>
    <cellStyle name="Normal 2 4 2 7 3 2 2" xfId="2989"/>
    <cellStyle name="Normal 2 4 2 7 3 2 2 2" xfId="2990"/>
    <cellStyle name="Normal 2 4 2 7 3 2 3" xfId="2991"/>
    <cellStyle name="Normal 2 4 2 7 3 3" xfId="2992"/>
    <cellStyle name="Normal 2 4 2 7 3 3 2" xfId="2993"/>
    <cellStyle name="Normal 2 4 2 7 3 4" xfId="2994"/>
    <cellStyle name="Normal 2 4 2 7 3 5" xfId="2995"/>
    <cellStyle name="Normal 2 4 2 7 4" xfId="2996"/>
    <cellStyle name="Normal 2 4 2 7 4 2" xfId="2997"/>
    <cellStyle name="Normal 2 4 2 7 4 2 2" xfId="2998"/>
    <cellStyle name="Normal 2 4 2 7 4 3" xfId="2999"/>
    <cellStyle name="Normal 2 4 2 7 5" xfId="3000"/>
    <cellStyle name="Normal 2 4 2 7 5 2" xfId="3001"/>
    <cellStyle name="Normal 2 4 2 7 6" xfId="3002"/>
    <cellStyle name="Normal 2 4 2 7 7" xfId="3003"/>
    <cellStyle name="Normal 2 4 2 8" xfId="3004"/>
    <cellStyle name="Normal 2 4 2 8 2" xfId="3005"/>
    <cellStyle name="Normal 2 4 2 8 2 2" xfId="3006"/>
    <cellStyle name="Normal 2 4 2 8 2 2 2" xfId="3007"/>
    <cellStyle name="Normal 2 4 2 8 2 2 2 2" xfId="3008"/>
    <cellStyle name="Normal 2 4 2 8 2 2 3" xfId="3009"/>
    <cellStyle name="Normal 2 4 2 8 2 3" xfId="3010"/>
    <cellStyle name="Normal 2 4 2 8 2 3 2" xfId="3011"/>
    <cellStyle name="Normal 2 4 2 8 2 4" xfId="3012"/>
    <cellStyle name="Normal 2 4 2 8 2 5" xfId="3013"/>
    <cellStyle name="Normal 2 4 2 8 3" xfId="3014"/>
    <cellStyle name="Normal 2 4 2 8 3 2" xfId="3015"/>
    <cellStyle name="Normal 2 4 2 8 3 2 2" xfId="3016"/>
    <cellStyle name="Normal 2 4 2 8 3 2 2 2" xfId="3017"/>
    <cellStyle name="Normal 2 4 2 8 3 2 3" xfId="3018"/>
    <cellStyle name="Normal 2 4 2 8 3 3" xfId="3019"/>
    <cellStyle name="Normal 2 4 2 8 3 3 2" xfId="3020"/>
    <cellStyle name="Normal 2 4 2 8 3 4" xfId="3021"/>
    <cellStyle name="Normal 2 4 2 8 3 5" xfId="3022"/>
    <cellStyle name="Normal 2 4 2 8 4" xfId="3023"/>
    <cellStyle name="Normal 2 4 2 8 4 2" xfId="3024"/>
    <cellStyle name="Normal 2 4 2 8 4 2 2" xfId="3025"/>
    <cellStyle name="Normal 2 4 2 8 4 3" xfId="3026"/>
    <cellStyle name="Normal 2 4 2 8 5" xfId="3027"/>
    <cellStyle name="Normal 2 4 2 8 5 2" xfId="3028"/>
    <cellStyle name="Normal 2 4 2 8 6" xfId="3029"/>
    <cellStyle name="Normal 2 4 2 8 7" xfId="3030"/>
    <cellStyle name="Normal 2 4 2 9" xfId="3031"/>
    <cellStyle name="Normal 2 4 2 9 2" xfId="3032"/>
    <cellStyle name="Normal 2 4 2 9 2 2" xfId="3033"/>
    <cellStyle name="Normal 2 4 2 9 2 2 2" xfId="3034"/>
    <cellStyle name="Normal 2 4 2 9 2 2 2 2" xfId="3035"/>
    <cellStyle name="Normal 2 4 2 9 2 2 3" xfId="3036"/>
    <cellStyle name="Normal 2 4 2 9 2 3" xfId="3037"/>
    <cellStyle name="Normal 2 4 2 9 2 3 2" xfId="3038"/>
    <cellStyle name="Normal 2 4 2 9 2 4" xfId="3039"/>
    <cellStyle name="Normal 2 4 2 9 2 5" xfId="3040"/>
    <cellStyle name="Normal 2 4 2 9 3" xfId="3041"/>
    <cellStyle name="Normal 2 4 2 9 3 2" xfId="3042"/>
    <cellStyle name="Normal 2 4 2 9 3 2 2" xfId="3043"/>
    <cellStyle name="Normal 2 4 2 9 3 2 2 2" xfId="3044"/>
    <cellStyle name="Normal 2 4 2 9 3 2 3" xfId="3045"/>
    <cellStyle name="Normal 2 4 2 9 3 3" xfId="3046"/>
    <cellStyle name="Normal 2 4 2 9 3 3 2" xfId="3047"/>
    <cellStyle name="Normal 2 4 2 9 3 4" xfId="3048"/>
    <cellStyle name="Normal 2 4 2 9 3 5" xfId="3049"/>
    <cellStyle name="Normal 2 4 2 9 4" xfId="3050"/>
    <cellStyle name="Normal 2 4 2 9 4 2" xfId="3051"/>
    <cellStyle name="Normal 2 4 2 9 4 2 2" xfId="3052"/>
    <cellStyle name="Normal 2 4 2 9 4 3" xfId="3053"/>
    <cellStyle name="Normal 2 4 2 9 5" xfId="3054"/>
    <cellStyle name="Normal 2 4 2 9 5 2" xfId="3055"/>
    <cellStyle name="Normal 2 4 2 9 6" xfId="3056"/>
    <cellStyle name="Normal 2 4 2 9 7" xfId="3057"/>
    <cellStyle name="Normal 2 4 20" xfId="3058"/>
    <cellStyle name="Normal 2 4 20 2" xfId="3059"/>
    <cellStyle name="Normal 2 4 21" xfId="3060"/>
    <cellStyle name="Normal 2 4 22" xfId="3061"/>
    <cellStyle name="Normal 2 4 3" xfId="3062"/>
    <cellStyle name="Normal 2 4 4" xfId="3063"/>
    <cellStyle name="Normal 2 4 5" xfId="3064"/>
    <cellStyle name="Normal 2 4 6" xfId="3065"/>
    <cellStyle name="Normal 2 4 7" xfId="3066"/>
    <cellStyle name="Normal 2 4 8" xfId="3067"/>
    <cellStyle name="Normal 2 4 9" xfId="3068"/>
    <cellStyle name="Normal 2 5" xfId="3069"/>
    <cellStyle name="Normal 2 5 10" xfId="3070"/>
    <cellStyle name="Normal 2 5 11" xfId="3071"/>
    <cellStyle name="Normal 2 5 11 2" xfId="3072"/>
    <cellStyle name="Normal 2 5 11 2 2" xfId="3073"/>
    <cellStyle name="Normal 2 5 11 2 2 2" xfId="3074"/>
    <cellStyle name="Normal 2 5 11 2 3" xfId="3075"/>
    <cellStyle name="Normal 2 5 11 3" xfId="3076"/>
    <cellStyle name="Normal 2 5 11 3 2" xfId="3077"/>
    <cellStyle name="Normal 2 5 11 4" xfId="3078"/>
    <cellStyle name="Normal 2 5 11 5" xfId="3079"/>
    <cellStyle name="Normal 2 5 12" xfId="3080"/>
    <cellStyle name="Normal 2 5 12 2" xfId="3081"/>
    <cellStyle name="Normal 2 5 12 2 2" xfId="3082"/>
    <cellStyle name="Normal 2 5 12 2 2 2" xfId="3083"/>
    <cellStyle name="Normal 2 5 12 2 3" xfId="3084"/>
    <cellStyle name="Normal 2 5 12 3" xfId="3085"/>
    <cellStyle name="Normal 2 5 12 3 2" xfId="3086"/>
    <cellStyle name="Normal 2 5 12 4" xfId="3087"/>
    <cellStyle name="Normal 2 5 12 5" xfId="3088"/>
    <cellStyle name="Normal 2 5 13" xfId="3089"/>
    <cellStyle name="Normal 2 5 13 2" xfId="3090"/>
    <cellStyle name="Normal 2 5 13 2 2" xfId="3091"/>
    <cellStyle name="Normal 2 5 13 3" xfId="3092"/>
    <cellStyle name="Normal 2 5 14" xfId="3093"/>
    <cellStyle name="Normal 2 5 14 2" xfId="3094"/>
    <cellStyle name="Normal 2 5 15" xfId="3095"/>
    <cellStyle name="Normal 2 5 16" xfId="3096"/>
    <cellStyle name="Normal 2 5 2" xfId="3097"/>
    <cellStyle name="Normal 2 5 2 10" xfId="3098"/>
    <cellStyle name="Normal 2 5 2 10 2" xfId="3099"/>
    <cellStyle name="Normal 2 5 2 10 2 2" xfId="3100"/>
    <cellStyle name="Normal 2 5 2 10 2 2 2" xfId="3101"/>
    <cellStyle name="Normal 2 5 2 10 2 2 2 2" xfId="3102"/>
    <cellStyle name="Normal 2 5 2 10 2 2 3" xfId="3103"/>
    <cellStyle name="Normal 2 5 2 10 2 3" xfId="3104"/>
    <cellStyle name="Normal 2 5 2 10 2 3 2" xfId="3105"/>
    <cellStyle name="Normal 2 5 2 10 2 4" xfId="3106"/>
    <cellStyle name="Normal 2 5 2 10 2 5" xfId="3107"/>
    <cellStyle name="Normal 2 5 2 10 3" xfId="3108"/>
    <cellStyle name="Normal 2 5 2 10 3 2" xfId="3109"/>
    <cellStyle name="Normal 2 5 2 10 3 2 2" xfId="3110"/>
    <cellStyle name="Normal 2 5 2 10 3 2 2 2" xfId="3111"/>
    <cellStyle name="Normal 2 5 2 10 3 2 3" xfId="3112"/>
    <cellStyle name="Normal 2 5 2 10 3 3" xfId="3113"/>
    <cellStyle name="Normal 2 5 2 10 3 3 2" xfId="3114"/>
    <cellStyle name="Normal 2 5 2 10 3 4" xfId="3115"/>
    <cellStyle name="Normal 2 5 2 10 3 5" xfId="3116"/>
    <cellStyle name="Normal 2 5 2 10 4" xfId="3117"/>
    <cellStyle name="Normal 2 5 2 10 4 2" xfId="3118"/>
    <cellStyle name="Normal 2 5 2 10 4 2 2" xfId="3119"/>
    <cellStyle name="Normal 2 5 2 10 4 3" xfId="3120"/>
    <cellStyle name="Normal 2 5 2 10 5" xfId="3121"/>
    <cellStyle name="Normal 2 5 2 10 5 2" xfId="3122"/>
    <cellStyle name="Normal 2 5 2 10 6" xfId="3123"/>
    <cellStyle name="Normal 2 5 2 10 7" xfId="3124"/>
    <cellStyle name="Normal 2 5 2 2" xfId="3125"/>
    <cellStyle name="Normal 2 5 2 2 2" xfId="3126"/>
    <cellStyle name="Normal 2 5 2 2 2 2" xfId="3127"/>
    <cellStyle name="Normal 2 5 2 2 2 2 2" xfId="3128"/>
    <cellStyle name="Normal 2 5 2 2 2 2 2 2" xfId="3129"/>
    <cellStyle name="Normal 2 5 2 2 2 2 3" xfId="3130"/>
    <cellStyle name="Normal 2 5 2 2 2 3" xfId="3131"/>
    <cellStyle name="Normal 2 5 2 2 2 3 2" xfId="3132"/>
    <cellStyle name="Normal 2 5 2 2 2 4" xfId="3133"/>
    <cellStyle name="Normal 2 5 2 2 2 5" xfId="3134"/>
    <cellStyle name="Normal 2 5 2 2 3" xfId="3135"/>
    <cellStyle name="Normal 2 5 2 2 3 2" xfId="3136"/>
    <cellStyle name="Normal 2 5 2 2 3 2 2" xfId="3137"/>
    <cellStyle name="Normal 2 5 2 2 3 2 2 2" xfId="3138"/>
    <cellStyle name="Normal 2 5 2 2 3 2 3" xfId="3139"/>
    <cellStyle name="Normal 2 5 2 2 3 3" xfId="3140"/>
    <cellStyle name="Normal 2 5 2 2 3 3 2" xfId="3141"/>
    <cellStyle name="Normal 2 5 2 2 3 4" xfId="3142"/>
    <cellStyle name="Normal 2 5 2 2 3 5" xfId="3143"/>
    <cellStyle name="Normal 2 5 2 2 4" xfId="3144"/>
    <cellStyle name="Normal 2 5 2 2 4 2" xfId="3145"/>
    <cellStyle name="Normal 2 5 2 2 4 2 2" xfId="3146"/>
    <cellStyle name="Normal 2 5 2 2 4 3" xfId="3147"/>
    <cellStyle name="Normal 2 5 2 2 5" xfId="3148"/>
    <cellStyle name="Normal 2 5 2 2 5 2" xfId="3149"/>
    <cellStyle name="Normal 2 5 2 2 6" xfId="3150"/>
    <cellStyle name="Normal 2 5 2 2 7" xfId="3151"/>
    <cellStyle name="Normal 2 5 2 3" xfId="3152"/>
    <cellStyle name="Normal 2 5 2 3 2" xfId="3153"/>
    <cellStyle name="Normal 2 5 2 3 2 2" xfId="3154"/>
    <cellStyle name="Normal 2 5 2 3 2 2 2" xfId="3155"/>
    <cellStyle name="Normal 2 5 2 3 2 2 2 2" xfId="3156"/>
    <cellStyle name="Normal 2 5 2 3 2 2 3" xfId="3157"/>
    <cellStyle name="Normal 2 5 2 3 2 3" xfId="3158"/>
    <cellStyle name="Normal 2 5 2 3 2 3 2" xfId="3159"/>
    <cellStyle name="Normal 2 5 2 3 2 4" xfId="3160"/>
    <cellStyle name="Normal 2 5 2 3 2 5" xfId="3161"/>
    <cellStyle name="Normal 2 5 2 3 3" xfId="3162"/>
    <cellStyle name="Normal 2 5 2 3 3 2" xfId="3163"/>
    <cellStyle name="Normal 2 5 2 3 3 2 2" xfId="3164"/>
    <cellStyle name="Normal 2 5 2 3 3 2 2 2" xfId="3165"/>
    <cellStyle name="Normal 2 5 2 3 3 2 3" xfId="3166"/>
    <cellStyle name="Normal 2 5 2 3 3 3" xfId="3167"/>
    <cellStyle name="Normal 2 5 2 3 3 3 2" xfId="3168"/>
    <cellStyle name="Normal 2 5 2 3 3 4" xfId="3169"/>
    <cellStyle name="Normal 2 5 2 3 3 5" xfId="3170"/>
    <cellStyle name="Normal 2 5 2 3 4" xfId="3171"/>
    <cellStyle name="Normal 2 5 2 3 4 2" xfId="3172"/>
    <cellStyle name="Normal 2 5 2 3 4 2 2" xfId="3173"/>
    <cellStyle name="Normal 2 5 2 3 4 3" xfId="3174"/>
    <cellStyle name="Normal 2 5 2 3 5" xfId="3175"/>
    <cellStyle name="Normal 2 5 2 3 5 2" xfId="3176"/>
    <cellStyle name="Normal 2 5 2 3 6" xfId="3177"/>
    <cellStyle name="Normal 2 5 2 3 7" xfId="3178"/>
    <cellStyle name="Normal 2 5 2 4" xfId="3179"/>
    <cellStyle name="Normal 2 5 2 4 2" xfId="3180"/>
    <cellStyle name="Normal 2 5 2 4 2 2" xfId="3181"/>
    <cellStyle name="Normal 2 5 2 4 2 2 2" xfId="3182"/>
    <cellStyle name="Normal 2 5 2 4 2 2 2 2" xfId="3183"/>
    <cellStyle name="Normal 2 5 2 4 2 2 3" xfId="3184"/>
    <cellStyle name="Normal 2 5 2 4 2 3" xfId="3185"/>
    <cellStyle name="Normal 2 5 2 4 2 3 2" xfId="3186"/>
    <cellStyle name="Normal 2 5 2 4 2 4" xfId="3187"/>
    <cellStyle name="Normal 2 5 2 4 2 5" xfId="3188"/>
    <cellStyle name="Normal 2 5 2 4 3" xfId="3189"/>
    <cellStyle name="Normal 2 5 2 4 3 2" xfId="3190"/>
    <cellStyle name="Normal 2 5 2 4 3 2 2" xfId="3191"/>
    <cellStyle name="Normal 2 5 2 4 3 2 2 2" xfId="3192"/>
    <cellStyle name="Normal 2 5 2 4 3 2 3" xfId="3193"/>
    <cellStyle name="Normal 2 5 2 4 3 3" xfId="3194"/>
    <cellStyle name="Normal 2 5 2 4 3 3 2" xfId="3195"/>
    <cellStyle name="Normal 2 5 2 4 3 4" xfId="3196"/>
    <cellStyle name="Normal 2 5 2 4 3 5" xfId="3197"/>
    <cellStyle name="Normal 2 5 2 4 4" xfId="3198"/>
    <cellStyle name="Normal 2 5 2 4 4 2" xfId="3199"/>
    <cellStyle name="Normal 2 5 2 4 4 2 2" xfId="3200"/>
    <cellStyle name="Normal 2 5 2 4 4 3" xfId="3201"/>
    <cellStyle name="Normal 2 5 2 4 5" xfId="3202"/>
    <cellStyle name="Normal 2 5 2 4 5 2" xfId="3203"/>
    <cellStyle name="Normal 2 5 2 4 6" xfId="3204"/>
    <cellStyle name="Normal 2 5 2 4 7" xfId="3205"/>
    <cellStyle name="Normal 2 5 2 5" xfId="3206"/>
    <cellStyle name="Normal 2 5 2 5 2" xfId="3207"/>
    <cellStyle name="Normal 2 5 2 5 2 2" xfId="3208"/>
    <cellStyle name="Normal 2 5 2 5 2 2 2" xfId="3209"/>
    <cellStyle name="Normal 2 5 2 5 2 2 2 2" xfId="3210"/>
    <cellStyle name="Normal 2 5 2 5 2 2 3" xfId="3211"/>
    <cellStyle name="Normal 2 5 2 5 2 3" xfId="3212"/>
    <cellStyle name="Normal 2 5 2 5 2 3 2" xfId="3213"/>
    <cellStyle name="Normal 2 5 2 5 2 4" xfId="3214"/>
    <cellStyle name="Normal 2 5 2 5 2 5" xfId="3215"/>
    <cellStyle name="Normal 2 5 2 5 3" xfId="3216"/>
    <cellStyle name="Normal 2 5 2 5 3 2" xfId="3217"/>
    <cellStyle name="Normal 2 5 2 5 3 2 2" xfId="3218"/>
    <cellStyle name="Normal 2 5 2 5 3 2 2 2" xfId="3219"/>
    <cellStyle name="Normal 2 5 2 5 3 2 3" xfId="3220"/>
    <cellStyle name="Normal 2 5 2 5 3 3" xfId="3221"/>
    <cellStyle name="Normal 2 5 2 5 3 3 2" xfId="3222"/>
    <cellStyle name="Normal 2 5 2 5 3 4" xfId="3223"/>
    <cellStyle name="Normal 2 5 2 5 3 5" xfId="3224"/>
    <cellStyle name="Normal 2 5 2 5 4" xfId="3225"/>
    <cellStyle name="Normal 2 5 2 5 4 2" xfId="3226"/>
    <cellStyle name="Normal 2 5 2 5 4 2 2" xfId="3227"/>
    <cellStyle name="Normal 2 5 2 5 4 3" xfId="3228"/>
    <cellStyle name="Normal 2 5 2 5 5" xfId="3229"/>
    <cellStyle name="Normal 2 5 2 5 5 2" xfId="3230"/>
    <cellStyle name="Normal 2 5 2 5 6" xfId="3231"/>
    <cellStyle name="Normal 2 5 2 5 7" xfId="3232"/>
    <cellStyle name="Normal 2 5 2 6" xfId="3233"/>
    <cellStyle name="Normal 2 5 2 6 2" xfId="3234"/>
    <cellStyle name="Normal 2 5 2 6 2 2" xfId="3235"/>
    <cellStyle name="Normal 2 5 2 6 2 2 2" xfId="3236"/>
    <cellStyle name="Normal 2 5 2 6 2 2 2 2" xfId="3237"/>
    <cellStyle name="Normal 2 5 2 6 2 2 3" xfId="3238"/>
    <cellStyle name="Normal 2 5 2 6 2 3" xfId="3239"/>
    <cellStyle name="Normal 2 5 2 6 2 3 2" xfId="3240"/>
    <cellStyle name="Normal 2 5 2 6 2 4" xfId="3241"/>
    <cellStyle name="Normal 2 5 2 6 2 5" xfId="3242"/>
    <cellStyle name="Normal 2 5 2 6 3" xfId="3243"/>
    <cellStyle name="Normal 2 5 2 6 3 2" xfId="3244"/>
    <cellStyle name="Normal 2 5 2 6 3 2 2" xfId="3245"/>
    <cellStyle name="Normal 2 5 2 6 3 2 2 2" xfId="3246"/>
    <cellStyle name="Normal 2 5 2 6 3 2 3" xfId="3247"/>
    <cellStyle name="Normal 2 5 2 6 3 3" xfId="3248"/>
    <cellStyle name="Normal 2 5 2 6 3 3 2" xfId="3249"/>
    <cellStyle name="Normal 2 5 2 6 3 4" xfId="3250"/>
    <cellStyle name="Normal 2 5 2 6 3 5" xfId="3251"/>
    <cellStyle name="Normal 2 5 2 6 4" xfId="3252"/>
    <cellStyle name="Normal 2 5 2 6 4 2" xfId="3253"/>
    <cellStyle name="Normal 2 5 2 6 4 2 2" xfId="3254"/>
    <cellStyle name="Normal 2 5 2 6 4 3" xfId="3255"/>
    <cellStyle name="Normal 2 5 2 6 5" xfId="3256"/>
    <cellStyle name="Normal 2 5 2 6 5 2" xfId="3257"/>
    <cellStyle name="Normal 2 5 2 6 6" xfId="3258"/>
    <cellStyle name="Normal 2 5 2 6 7" xfId="3259"/>
    <cellStyle name="Normal 2 5 2 7" xfId="3260"/>
    <cellStyle name="Normal 2 5 2 7 2" xfId="3261"/>
    <cellStyle name="Normal 2 5 2 7 2 2" xfId="3262"/>
    <cellStyle name="Normal 2 5 2 7 2 2 2" xfId="3263"/>
    <cellStyle name="Normal 2 5 2 7 2 2 2 2" xfId="3264"/>
    <cellStyle name="Normal 2 5 2 7 2 2 3" xfId="3265"/>
    <cellStyle name="Normal 2 5 2 7 2 3" xfId="3266"/>
    <cellStyle name="Normal 2 5 2 7 2 3 2" xfId="3267"/>
    <cellStyle name="Normal 2 5 2 7 2 4" xfId="3268"/>
    <cellStyle name="Normal 2 5 2 7 2 5" xfId="3269"/>
    <cellStyle name="Normal 2 5 2 7 3" xfId="3270"/>
    <cellStyle name="Normal 2 5 2 7 3 2" xfId="3271"/>
    <cellStyle name="Normal 2 5 2 7 3 2 2" xfId="3272"/>
    <cellStyle name="Normal 2 5 2 7 3 2 2 2" xfId="3273"/>
    <cellStyle name="Normal 2 5 2 7 3 2 3" xfId="3274"/>
    <cellStyle name="Normal 2 5 2 7 3 3" xfId="3275"/>
    <cellStyle name="Normal 2 5 2 7 3 3 2" xfId="3276"/>
    <cellStyle name="Normal 2 5 2 7 3 4" xfId="3277"/>
    <cellStyle name="Normal 2 5 2 7 3 5" xfId="3278"/>
    <cellStyle name="Normal 2 5 2 7 4" xfId="3279"/>
    <cellStyle name="Normal 2 5 2 7 4 2" xfId="3280"/>
    <cellStyle name="Normal 2 5 2 7 4 2 2" xfId="3281"/>
    <cellStyle name="Normal 2 5 2 7 4 3" xfId="3282"/>
    <cellStyle name="Normal 2 5 2 7 5" xfId="3283"/>
    <cellStyle name="Normal 2 5 2 7 5 2" xfId="3284"/>
    <cellStyle name="Normal 2 5 2 7 6" xfId="3285"/>
    <cellStyle name="Normal 2 5 2 7 7" xfId="3286"/>
    <cellStyle name="Normal 2 5 2 8" xfId="3287"/>
    <cellStyle name="Normal 2 5 2 8 2" xfId="3288"/>
    <cellStyle name="Normal 2 5 2 8 2 2" xfId="3289"/>
    <cellStyle name="Normal 2 5 2 8 2 2 2" xfId="3290"/>
    <cellStyle name="Normal 2 5 2 8 2 2 2 2" xfId="3291"/>
    <cellStyle name="Normal 2 5 2 8 2 2 3" xfId="3292"/>
    <cellStyle name="Normal 2 5 2 8 2 3" xfId="3293"/>
    <cellStyle name="Normal 2 5 2 8 2 3 2" xfId="3294"/>
    <cellStyle name="Normal 2 5 2 8 2 4" xfId="3295"/>
    <cellStyle name="Normal 2 5 2 8 2 5" xfId="3296"/>
    <cellStyle name="Normal 2 5 2 8 3" xfId="3297"/>
    <cellStyle name="Normal 2 5 2 8 3 2" xfId="3298"/>
    <cellStyle name="Normal 2 5 2 8 3 2 2" xfId="3299"/>
    <cellStyle name="Normal 2 5 2 8 3 2 2 2" xfId="3300"/>
    <cellStyle name="Normal 2 5 2 8 3 2 3" xfId="3301"/>
    <cellStyle name="Normal 2 5 2 8 3 3" xfId="3302"/>
    <cellStyle name="Normal 2 5 2 8 3 3 2" xfId="3303"/>
    <cellStyle name="Normal 2 5 2 8 3 4" xfId="3304"/>
    <cellStyle name="Normal 2 5 2 8 3 5" xfId="3305"/>
    <cellStyle name="Normal 2 5 2 8 4" xfId="3306"/>
    <cellStyle name="Normal 2 5 2 8 4 2" xfId="3307"/>
    <cellStyle name="Normal 2 5 2 8 4 2 2" xfId="3308"/>
    <cellStyle name="Normal 2 5 2 8 4 3" xfId="3309"/>
    <cellStyle name="Normal 2 5 2 8 5" xfId="3310"/>
    <cellStyle name="Normal 2 5 2 8 5 2" xfId="3311"/>
    <cellStyle name="Normal 2 5 2 8 6" xfId="3312"/>
    <cellStyle name="Normal 2 5 2 8 7" xfId="3313"/>
    <cellStyle name="Normal 2 5 2 9" xfId="3314"/>
    <cellStyle name="Normal 2 5 2 9 2" xfId="3315"/>
    <cellStyle name="Normal 2 5 2 9 2 2" xfId="3316"/>
    <cellStyle name="Normal 2 5 2 9 2 2 2" xfId="3317"/>
    <cellStyle name="Normal 2 5 2 9 2 2 2 2" xfId="3318"/>
    <cellStyle name="Normal 2 5 2 9 2 2 3" xfId="3319"/>
    <cellStyle name="Normal 2 5 2 9 2 3" xfId="3320"/>
    <cellStyle name="Normal 2 5 2 9 2 3 2" xfId="3321"/>
    <cellStyle name="Normal 2 5 2 9 2 4" xfId="3322"/>
    <cellStyle name="Normal 2 5 2 9 2 5" xfId="3323"/>
    <cellStyle name="Normal 2 5 2 9 3" xfId="3324"/>
    <cellStyle name="Normal 2 5 2 9 3 2" xfId="3325"/>
    <cellStyle name="Normal 2 5 2 9 3 2 2" xfId="3326"/>
    <cellStyle name="Normal 2 5 2 9 3 2 2 2" xfId="3327"/>
    <cellStyle name="Normal 2 5 2 9 3 2 3" xfId="3328"/>
    <cellStyle name="Normal 2 5 2 9 3 3" xfId="3329"/>
    <cellStyle name="Normal 2 5 2 9 3 3 2" xfId="3330"/>
    <cellStyle name="Normal 2 5 2 9 3 4" xfId="3331"/>
    <cellStyle name="Normal 2 5 2 9 3 5" xfId="3332"/>
    <cellStyle name="Normal 2 5 2 9 4" xfId="3333"/>
    <cellStyle name="Normal 2 5 2 9 4 2" xfId="3334"/>
    <cellStyle name="Normal 2 5 2 9 4 2 2" xfId="3335"/>
    <cellStyle name="Normal 2 5 2 9 4 3" xfId="3336"/>
    <cellStyle name="Normal 2 5 2 9 5" xfId="3337"/>
    <cellStyle name="Normal 2 5 2 9 5 2" xfId="3338"/>
    <cellStyle name="Normal 2 5 2 9 6" xfId="3339"/>
    <cellStyle name="Normal 2 5 2 9 7" xfId="3340"/>
    <cellStyle name="Normal 2 5 3" xfId="3341"/>
    <cellStyle name="Normal 2 5 4" xfId="3342"/>
    <cellStyle name="Normal 2 5 5" xfId="3343"/>
    <cellStyle name="Normal 2 5 6" xfId="3344"/>
    <cellStyle name="Normal 2 5 7" xfId="3345"/>
    <cellStyle name="Normal 2 5 8" xfId="3346"/>
    <cellStyle name="Normal 2 5 9" xfId="3347"/>
    <cellStyle name="Normal 2 6" xfId="3348"/>
    <cellStyle name="Normal 2 6 2" xfId="3349"/>
    <cellStyle name="Normal 2 6 2 2" xfId="3350"/>
    <cellStyle name="Normal 2 6 2 2 2" xfId="3351"/>
    <cellStyle name="Normal 2 6 2 2 2 2" xfId="3352"/>
    <cellStyle name="Normal 2 6 2 2 3" xfId="3353"/>
    <cellStyle name="Normal 2 6 2 3" xfId="3354"/>
    <cellStyle name="Normal 2 6 2 3 2" xfId="3355"/>
    <cellStyle name="Normal 2 6 2 4" xfId="3356"/>
    <cellStyle name="Normal 2 6 2 5" xfId="3357"/>
    <cellStyle name="Normal 2 6 3" xfId="3358"/>
    <cellStyle name="Normal 2 6 3 2" xfId="3359"/>
    <cellStyle name="Normal 2 6 3 2 2" xfId="3360"/>
    <cellStyle name="Normal 2 6 3 2 2 2" xfId="3361"/>
    <cellStyle name="Normal 2 6 3 2 3" xfId="3362"/>
    <cellStyle name="Normal 2 6 3 3" xfId="3363"/>
    <cellStyle name="Normal 2 6 3 3 2" xfId="3364"/>
    <cellStyle name="Normal 2 6 3 4" xfId="3365"/>
    <cellStyle name="Normal 2 6 3 5" xfId="3366"/>
    <cellStyle name="Normal 2 6 4" xfId="3367"/>
    <cellStyle name="Normal 2 6 4 2" xfId="3368"/>
    <cellStyle name="Normal 2 6 4 2 2" xfId="3369"/>
    <cellStyle name="Normal 2 6 4 3" xfId="3370"/>
    <cellStyle name="Normal 2 6 5" xfId="3371"/>
    <cellStyle name="Normal 2 6 5 2" xfId="3372"/>
    <cellStyle name="Normal 2 6 6" xfId="3373"/>
    <cellStyle name="Normal 2 6 7" xfId="3374"/>
    <cellStyle name="Normal 2 7" xfId="3375"/>
    <cellStyle name="Normal 2 7 2" xfId="3376"/>
    <cellStyle name="Normal 2 7 2 2" xfId="3377"/>
    <cellStyle name="Normal 2 7 2 2 2" xfId="3378"/>
    <cellStyle name="Normal 2 7 2 2 2 2" xfId="3379"/>
    <cellStyle name="Normal 2 7 2 2 3" xfId="3380"/>
    <cellStyle name="Normal 2 7 2 3" xfId="3381"/>
    <cellStyle name="Normal 2 7 2 3 2" xfId="3382"/>
    <cellStyle name="Normal 2 7 2 4" xfId="3383"/>
    <cellStyle name="Normal 2 7 2 5" xfId="3384"/>
    <cellStyle name="Normal 2 7 3" xfId="3385"/>
    <cellStyle name="Normal 2 7 3 2" xfId="3386"/>
    <cellStyle name="Normal 2 7 3 2 2" xfId="3387"/>
    <cellStyle name="Normal 2 7 3 2 2 2" xfId="3388"/>
    <cellStyle name="Normal 2 7 3 2 3" xfId="3389"/>
    <cellStyle name="Normal 2 7 3 3" xfId="3390"/>
    <cellStyle name="Normal 2 7 3 3 2" xfId="3391"/>
    <cellStyle name="Normal 2 7 3 4" xfId="3392"/>
    <cellStyle name="Normal 2 7 3 5" xfId="3393"/>
    <cellStyle name="Normal 2 7 4" xfId="3394"/>
    <cellStyle name="Normal 2 7 4 2" xfId="3395"/>
    <cellStyle name="Normal 2 7 4 2 2" xfId="3396"/>
    <cellStyle name="Normal 2 7 4 3" xfId="3397"/>
    <cellStyle name="Normal 2 7 5" xfId="3398"/>
    <cellStyle name="Normal 2 7 5 2" xfId="3399"/>
    <cellStyle name="Normal 2 7 6" xfId="3400"/>
    <cellStyle name="Normal 2 7 7" xfId="3401"/>
    <cellStyle name="Normal 2 8" xfId="3402"/>
    <cellStyle name="Normal 2 8 2" xfId="3403"/>
    <cellStyle name="Normal 2 8 2 2" xfId="3404"/>
    <cellStyle name="Normal 2 8 2 2 2" xfId="3405"/>
    <cellStyle name="Normal 2 8 2 2 2 2" xfId="3406"/>
    <cellStyle name="Normal 2 8 2 2 3" xfId="3407"/>
    <cellStyle name="Normal 2 8 2 3" xfId="3408"/>
    <cellStyle name="Normal 2 8 2 3 2" xfId="3409"/>
    <cellStyle name="Normal 2 8 2 4" xfId="3410"/>
    <cellStyle name="Normal 2 8 2 5" xfId="3411"/>
    <cellStyle name="Normal 2 8 3" xfId="3412"/>
    <cellStyle name="Normal 2 8 3 2" xfId="3413"/>
    <cellStyle name="Normal 2 8 3 2 2" xfId="3414"/>
    <cellStyle name="Normal 2 8 3 2 2 2" xfId="3415"/>
    <cellStyle name="Normal 2 8 3 2 3" xfId="3416"/>
    <cellStyle name="Normal 2 8 3 3" xfId="3417"/>
    <cellStyle name="Normal 2 8 3 3 2" xfId="3418"/>
    <cellStyle name="Normal 2 8 3 4" xfId="3419"/>
    <cellStyle name="Normal 2 8 3 5" xfId="3420"/>
    <cellStyle name="Normal 2 8 4" xfId="3421"/>
    <cellStyle name="Normal 2 8 4 2" xfId="3422"/>
    <cellStyle name="Normal 2 8 4 2 2" xfId="3423"/>
    <cellStyle name="Normal 2 8 4 3" xfId="3424"/>
    <cellStyle name="Normal 2 8 5" xfId="3425"/>
    <cellStyle name="Normal 2 8 5 2" xfId="3426"/>
    <cellStyle name="Normal 2 8 6" xfId="3427"/>
    <cellStyle name="Normal 2 8 7" xfId="3428"/>
    <cellStyle name="Normal 2 9" xfId="3429"/>
    <cellStyle name="Normal 2 9 2" xfId="3430"/>
    <cellStyle name="Normal 2 9 2 2" xfId="3431"/>
    <cellStyle name="Normal 2 9 2 2 2" xfId="3432"/>
    <cellStyle name="Normal 2 9 2 2 2 2" xfId="3433"/>
    <cellStyle name="Normal 2 9 2 2 3" xfId="3434"/>
    <cellStyle name="Normal 2 9 2 3" xfId="3435"/>
    <cellStyle name="Normal 2 9 2 3 2" xfId="3436"/>
    <cellStyle name="Normal 2 9 2 4" xfId="3437"/>
    <cellStyle name="Normal 2 9 2 5" xfId="3438"/>
    <cellStyle name="Normal 2 9 3" xfId="3439"/>
    <cellStyle name="Normal 2 9 3 2" xfId="3440"/>
    <cellStyle name="Normal 2 9 3 2 2" xfId="3441"/>
    <cellStyle name="Normal 2 9 3 2 2 2" xfId="3442"/>
    <cellStyle name="Normal 2 9 3 2 3" xfId="3443"/>
    <cellStyle name="Normal 2 9 3 3" xfId="3444"/>
    <cellStyle name="Normal 2 9 3 3 2" xfId="3445"/>
    <cellStyle name="Normal 2 9 3 4" xfId="3446"/>
    <cellStyle name="Normal 2 9 3 5" xfId="3447"/>
    <cellStyle name="Normal 2 9 4" xfId="3448"/>
    <cellStyle name="Normal 2 9 4 2" xfId="3449"/>
    <cellStyle name="Normal 2 9 4 2 2" xfId="3450"/>
    <cellStyle name="Normal 2 9 4 3" xfId="3451"/>
    <cellStyle name="Normal 2 9 5" xfId="3452"/>
    <cellStyle name="Normal 2 9 5 2" xfId="3453"/>
    <cellStyle name="Normal 2 9 6" xfId="3454"/>
    <cellStyle name="Normal 2 9 7" xfId="3455"/>
    <cellStyle name="Normal 2_PRESUPUESTO DEFINITIVO V6 may 14 rmr" xfId="3456"/>
    <cellStyle name="Normal 20" xfId="4655"/>
    <cellStyle name="Normal 21" xfId="4735"/>
    <cellStyle name="Normal 22" xfId="5557"/>
    <cellStyle name="Normal 23" xfId="5566"/>
    <cellStyle name="Normal 24" xfId="42"/>
    <cellStyle name="Normal 3" xfId="46"/>
    <cellStyle name="Normal 3 10" xfId="4"/>
    <cellStyle name="Normal 3 11" xfId="3"/>
    <cellStyle name="Normal 3 11 2" xfId="5"/>
    <cellStyle name="Normal 3 11 3" xfId="24"/>
    <cellStyle name="Normal 3 2" xfId="47"/>
    <cellStyle name="Normal 3 2 17" xfId="20"/>
    <cellStyle name="Normal 3 2 2" xfId="3457"/>
    <cellStyle name="Normal 3 3" xfId="3458"/>
    <cellStyle name="Normal 3 3 2" xfId="3459"/>
    <cellStyle name="Normal 3 3 2 2" xfId="3460"/>
    <cellStyle name="Normal 3 3 2 3" xfId="3461"/>
    <cellStyle name="Normal 3 3 3" xfId="3462"/>
    <cellStyle name="Normal 3 3 4" xfId="3463"/>
    <cellStyle name="Normal 3 4" xfId="3464"/>
    <cellStyle name="Normal 3 4 2" xfId="3465"/>
    <cellStyle name="Normal 3 5" xfId="3466"/>
    <cellStyle name="Normal 3 6" xfId="3467"/>
    <cellStyle name="Normal 3 7" xfId="3468"/>
    <cellStyle name="Normal 3 8" xfId="3469"/>
    <cellStyle name="Normal 3 9" xfId="4734"/>
    <cellStyle name="Normal 4" xfId="3470"/>
    <cellStyle name="Normal 4 10" xfId="3471"/>
    <cellStyle name="Normal 4 10 2" xfId="4823"/>
    <cellStyle name="Normal 4 11" xfId="3472"/>
    <cellStyle name="Normal 4 12" xfId="3473"/>
    <cellStyle name="Normal 4 13" xfId="3474"/>
    <cellStyle name="Normal 4 14" xfId="3475"/>
    <cellStyle name="Normal 4 15" xfId="3476"/>
    <cellStyle name="Normal 4 16" xfId="3477"/>
    <cellStyle name="Normal 4 17" xfId="3478"/>
    <cellStyle name="Normal 4 18" xfId="3479"/>
    <cellStyle name="Normal 4 18 2" xfId="3480"/>
    <cellStyle name="Normal 4 18 2 2" xfId="3481"/>
    <cellStyle name="Normal 4 18 2 2 2" xfId="3482"/>
    <cellStyle name="Normal 4 18 2 2 2 2" xfId="3483"/>
    <cellStyle name="Normal 4 18 2 2 3" xfId="3484"/>
    <cellStyle name="Normal 4 18 2 3" xfId="3485"/>
    <cellStyle name="Normal 4 18 2 3 2" xfId="3486"/>
    <cellStyle name="Normal 4 18 2 4" xfId="3487"/>
    <cellStyle name="Normal 4 18 2 5" xfId="3488"/>
    <cellStyle name="Normal 4 18 3" xfId="3489"/>
    <cellStyle name="Normal 4 18 3 2" xfId="3490"/>
    <cellStyle name="Normal 4 18 3 2 2" xfId="3491"/>
    <cellStyle name="Normal 4 18 3 2 2 2" xfId="3492"/>
    <cellStyle name="Normal 4 18 3 2 3" xfId="3493"/>
    <cellStyle name="Normal 4 18 3 3" xfId="3494"/>
    <cellStyle name="Normal 4 18 3 3 2" xfId="3495"/>
    <cellStyle name="Normal 4 18 3 4" xfId="3496"/>
    <cellStyle name="Normal 4 18 3 5" xfId="3497"/>
    <cellStyle name="Normal 4 18 4" xfId="3498"/>
    <cellStyle name="Normal 4 18 4 2" xfId="3499"/>
    <cellStyle name="Normal 4 18 4 2 2" xfId="3500"/>
    <cellStyle name="Normal 4 18 4 3" xfId="3501"/>
    <cellStyle name="Normal 4 18 5" xfId="3502"/>
    <cellStyle name="Normal 4 18 5 2" xfId="3503"/>
    <cellStyle name="Normal 4 18 6" xfId="3504"/>
    <cellStyle name="Normal 4 18 7" xfId="3505"/>
    <cellStyle name="Normal 4 19" xfId="3506"/>
    <cellStyle name="Normal 4 19 2" xfId="3507"/>
    <cellStyle name="Normal 4 19 2 2" xfId="3508"/>
    <cellStyle name="Normal 4 19 2 2 2" xfId="3509"/>
    <cellStyle name="Normal 4 19 2 3" xfId="3510"/>
    <cellStyle name="Normal 4 19 3" xfId="3511"/>
    <cellStyle name="Normal 4 19 3 2" xfId="3512"/>
    <cellStyle name="Normal 4 19 4" xfId="3513"/>
    <cellStyle name="Normal 4 19 5" xfId="3514"/>
    <cellStyle name="Normal 4 2" xfId="3515"/>
    <cellStyle name="Normal 4 2 10" xfId="3516"/>
    <cellStyle name="Normal 4 2 11" xfId="3517"/>
    <cellStyle name="Normal 4 2 12" xfId="4842"/>
    <cellStyle name="Normal 4 2 2" xfId="3518"/>
    <cellStyle name="Normal 4 2 2 2" xfId="3519"/>
    <cellStyle name="Normal 4 2 2 2 2" xfId="3520"/>
    <cellStyle name="Normal 4 2 2 2 2 2" xfId="3521"/>
    <cellStyle name="Normal 4 2 2 2 2 3" xfId="3522"/>
    <cellStyle name="Normal 4 2 2 2 3" xfId="3523"/>
    <cellStyle name="Normal 4 2 2 2 4" xfId="3524"/>
    <cellStyle name="Normal 4 2 2 3" xfId="3525"/>
    <cellStyle name="Normal 4 2 2 3 2" xfId="3526"/>
    <cellStyle name="Normal 4 2 2 3 2 2" xfId="3527"/>
    <cellStyle name="Normal 4 2 2 3 2 3" xfId="3528"/>
    <cellStyle name="Normal 4 2 2 3 3" xfId="3529"/>
    <cellStyle name="Normal 4 2 2 3 4" xfId="3530"/>
    <cellStyle name="Normal 4 2 2 4" xfId="3531"/>
    <cellStyle name="Normal 4 2 2 4 2" xfId="3532"/>
    <cellStyle name="Normal 4 2 2 4 3" xfId="3533"/>
    <cellStyle name="Normal 4 2 2 5" xfId="3534"/>
    <cellStyle name="Normal 4 2 2 5 2" xfId="3535"/>
    <cellStyle name="Normal 4 2 2 6" xfId="3536"/>
    <cellStyle name="Normal 4 2 2 7" xfId="3537"/>
    <cellStyle name="Normal 4 2 3" xfId="3538"/>
    <cellStyle name="Normal 4 2 3 2" xfId="3539"/>
    <cellStyle name="Normal 4 2 4" xfId="3540"/>
    <cellStyle name="Normal 4 2 4 2" xfId="3541"/>
    <cellStyle name="Normal 4 2 4 2 2" xfId="3542"/>
    <cellStyle name="Normal 4 2 4 2 3" xfId="3543"/>
    <cellStyle name="Normal 4 2 4 3" xfId="3544"/>
    <cellStyle name="Normal 4 2 4 4" xfId="3545"/>
    <cellStyle name="Normal 4 2 5" xfId="3546"/>
    <cellStyle name="Normal 4 2 5 2" xfId="3547"/>
    <cellStyle name="Normal 4 2 5 2 2" xfId="3548"/>
    <cellStyle name="Normal 4 2 5 2 3" xfId="3549"/>
    <cellStyle name="Normal 4 2 5 3" xfId="3550"/>
    <cellStyle name="Normal 4 2 5 4" xfId="3551"/>
    <cellStyle name="Normal 4 2 6" xfId="3552"/>
    <cellStyle name="Normal 4 2 6 2" xfId="3553"/>
    <cellStyle name="Normal 4 2 6 2 2" xfId="3554"/>
    <cellStyle name="Normal 4 2 6 3" xfId="3555"/>
    <cellStyle name="Normal 4 2 6 4" xfId="3556"/>
    <cellStyle name="Normal 4 2 7" xfId="3557"/>
    <cellStyle name="Normal 4 2 8" xfId="3558"/>
    <cellStyle name="Normal 4 2 9" xfId="3559"/>
    <cellStyle name="Normal 4 20" xfId="3560"/>
    <cellStyle name="Normal 4 20 2" xfId="3561"/>
    <cellStyle name="Normal 4 20 2 2" xfId="3562"/>
    <cellStyle name="Normal 4 20 3" xfId="3563"/>
    <cellStyle name="Normal 4 20 4" xfId="3564"/>
    <cellStyle name="Normal 4 21" xfId="3565"/>
    <cellStyle name="Normal 4 21 2" xfId="3566"/>
    <cellStyle name="Normal 4 21 2 2" xfId="3567"/>
    <cellStyle name="Normal 4 21 3" xfId="3568"/>
    <cellStyle name="Normal 4 22" xfId="3569"/>
    <cellStyle name="Normal 4 22 2" xfId="3570"/>
    <cellStyle name="Normal 4 23" xfId="3571"/>
    <cellStyle name="Normal 4 23 2" xfId="3572"/>
    <cellStyle name="Normal 4 24" xfId="3573"/>
    <cellStyle name="Normal 4 24 2" xfId="3574"/>
    <cellStyle name="Normal 4 25" xfId="3575"/>
    <cellStyle name="Normal 4 26" xfId="3576"/>
    <cellStyle name="Normal 4 27" xfId="3577"/>
    <cellStyle name="Normal 4 28" xfId="3578"/>
    <cellStyle name="Normal 4 29" xfId="5556"/>
    <cellStyle name="Normal 4 3" xfId="3579"/>
    <cellStyle name="Normal 4 3 10" xfId="3580"/>
    <cellStyle name="Normal 4 3 11" xfId="3581"/>
    <cellStyle name="Normal 4 3 12" xfId="3582"/>
    <cellStyle name="Normal 4 3 13" xfId="3583"/>
    <cellStyle name="Normal 4 3 14" xfId="4849"/>
    <cellStyle name="Normal 4 3 2" xfId="3584"/>
    <cellStyle name="Normal 4 3 2 2" xfId="3585"/>
    <cellStyle name="Normal 4 3 2 2 2" xfId="3586"/>
    <cellStyle name="Normal 4 3 2 2 2 2" xfId="3587"/>
    <cellStyle name="Normal 4 3 2 2 2 3" xfId="3588"/>
    <cellStyle name="Normal 4 3 2 2 3" xfId="3589"/>
    <cellStyle name="Normal 4 3 2 2 4" xfId="3590"/>
    <cellStyle name="Normal 4 3 2 3" xfId="3591"/>
    <cellStyle name="Normal 4 3 2 4" xfId="3592"/>
    <cellStyle name="Normal 4 3 2 4 2" xfId="3593"/>
    <cellStyle name="Normal 4 3 2 4 2 2" xfId="3594"/>
    <cellStyle name="Normal 4 3 2 4 3" xfId="3595"/>
    <cellStyle name="Normal 4 3 2 4 4" xfId="3596"/>
    <cellStyle name="Normal 4 3 2 5" xfId="3597"/>
    <cellStyle name="Normal 4 3 2 6" xfId="3598"/>
    <cellStyle name="Normal 4 3 3" xfId="3599"/>
    <cellStyle name="Normal 4 3 3 2" xfId="3600"/>
    <cellStyle name="Normal 4 3 3 2 2" xfId="3601"/>
    <cellStyle name="Normal 4 3 3 2 2 2" xfId="3602"/>
    <cellStyle name="Normal 4 3 3 2 3" xfId="3603"/>
    <cellStyle name="Normal 4 3 3 2 4" xfId="3604"/>
    <cellStyle name="Normal 4 3 3 3" xfId="3605"/>
    <cellStyle name="Normal 4 3 3 3 2" xfId="3606"/>
    <cellStyle name="Normal 4 3 3 3 2 2" xfId="3607"/>
    <cellStyle name="Normal 4 3 3 3 3" xfId="3608"/>
    <cellStyle name="Normal 4 3 3 3 4" xfId="3609"/>
    <cellStyle name="Normal 4 3 3 4" xfId="3610"/>
    <cellStyle name="Normal 4 3 3 4 2" xfId="3611"/>
    <cellStyle name="Normal 4 3 3 5" xfId="3612"/>
    <cellStyle name="Normal 4 3 3 6" xfId="3613"/>
    <cellStyle name="Normal 4 3 4" xfId="3614"/>
    <cellStyle name="Normal 4 3 4 2" xfId="3615"/>
    <cellStyle name="Normal 4 3 4 2 2" xfId="3616"/>
    <cellStyle name="Normal 4 3 4 2 3" xfId="3617"/>
    <cellStyle name="Normal 4 3 4 3" xfId="3618"/>
    <cellStyle name="Normal 4 3 4 4" xfId="3619"/>
    <cellStyle name="Normal 4 3 5" xfId="3620"/>
    <cellStyle name="Normal 4 3 5 2" xfId="3621"/>
    <cellStyle name="Normal 4 3 5 2 2" xfId="3622"/>
    <cellStyle name="Normal 4 3 5 3" xfId="3623"/>
    <cellStyle name="Normal 4 3 5 4" xfId="3624"/>
    <cellStyle name="Normal 4 3 6" xfId="3625"/>
    <cellStyle name="Normal 4 3 6 2" xfId="3626"/>
    <cellStyle name="Normal 4 3 6 2 2" xfId="3627"/>
    <cellStyle name="Normal 4 3 6 3" xfId="3628"/>
    <cellStyle name="Normal 4 3 7" xfId="3629"/>
    <cellStyle name="Normal 4 3 7 2" xfId="3630"/>
    <cellStyle name="Normal 4 3 8" xfId="3631"/>
    <cellStyle name="Normal 4 3 8 2" xfId="3632"/>
    <cellStyle name="Normal 4 3 9" xfId="3633"/>
    <cellStyle name="Normal 4 3 9 2" xfId="3634"/>
    <cellStyle name="Normal 4 4" xfId="3635"/>
    <cellStyle name="Normal 4 4 2" xfId="3636"/>
    <cellStyle name="Normal 4 4 2 2" xfId="3637"/>
    <cellStyle name="Normal 4 4 2 2 2" xfId="3638"/>
    <cellStyle name="Normal 4 4 2 2 2 2" xfId="3639"/>
    <cellStyle name="Normal 4 4 2 2 2 3" xfId="3640"/>
    <cellStyle name="Normal 4 4 2 2 3" xfId="3641"/>
    <cellStyle name="Normal 4 4 2 2 4" xfId="3642"/>
    <cellStyle name="Normal 4 4 2 3" xfId="3643"/>
    <cellStyle name="Normal 4 4 2 3 2" xfId="3644"/>
    <cellStyle name="Normal 4 4 2 3 3" xfId="3645"/>
    <cellStyle name="Normal 4 4 2 4" xfId="3646"/>
    <cellStyle name="Normal 4 4 2 5" xfId="3647"/>
    <cellStyle name="Normal 4 4 3" xfId="3648"/>
    <cellStyle name="Normal 4 4 3 2" xfId="3649"/>
    <cellStyle name="Normal 4 4 3 2 2" xfId="3650"/>
    <cellStyle name="Normal 4 4 3 2 3" xfId="3651"/>
    <cellStyle name="Normal 4 4 3 3" xfId="3652"/>
    <cellStyle name="Normal 4 4 3 4" xfId="3653"/>
    <cellStyle name="Normal 4 4 4" xfId="3654"/>
    <cellStyle name="Normal 4 4 5" xfId="3655"/>
    <cellStyle name="Normal 4 4 5 2" xfId="3656"/>
    <cellStyle name="Normal 4 4 5 2 2" xfId="3657"/>
    <cellStyle name="Normal 4 4 5 3" xfId="3658"/>
    <cellStyle name="Normal 4 4 5 4" xfId="3659"/>
    <cellStyle name="Normal 4 4 6" xfId="3660"/>
    <cellStyle name="Normal 4 4 7" xfId="3661"/>
    <cellStyle name="Normal 4 4 7 2" xfId="3662"/>
    <cellStyle name="Normal 4 4 8" xfId="3663"/>
    <cellStyle name="Normal 4 4 9" xfId="3664"/>
    <cellStyle name="Normal 4 5" xfId="3665"/>
    <cellStyle name="Normal 4 5 2" xfId="3666"/>
    <cellStyle name="Normal 4 5 2 2" xfId="3667"/>
    <cellStyle name="Normal 4 5 2 2 2" xfId="3668"/>
    <cellStyle name="Normal 4 5 2 2 3" xfId="3669"/>
    <cellStyle name="Normal 4 5 2 3" xfId="3670"/>
    <cellStyle name="Normal 4 5 2 4" xfId="3671"/>
    <cellStyle name="Normal 4 5 3" xfId="3672"/>
    <cellStyle name="Normal 4 5 4" xfId="3673"/>
    <cellStyle name="Normal 4 5 4 2" xfId="3674"/>
    <cellStyle name="Normal 4 5 4 2 2" xfId="3675"/>
    <cellStyle name="Normal 4 5 4 3" xfId="3676"/>
    <cellStyle name="Normal 4 5 4 4" xfId="3677"/>
    <cellStyle name="Normal 4 5 5" xfId="3678"/>
    <cellStyle name="Normal 4 5 6" xfId="3679"/>
    <cellStyle name="Normal 4 6" xfId="3680"/>
    <cellStyle name="Normal 4 6 2" xfId="3681"/>
    <cellStyle name="Normal 4 6 3" xfId="3682"/>
    <cellStyle name="Normal 4 6 3 2" xfId="3683"/>
    <cellStyle name="Normal 4 6 3 2 2" xfId="3684"/>
    <cellStyle name="Normal 4 6 3 3" xfId="3685"/>
    <cellStyle name="Normal 4 6 3 4" xfId="3686"/>
    <cellStyle name="Normal 4 6 4" xfId="3687"/>
    <cellStyle name="Normal 4 6 5" xfId="3688"/>
    <cellStyle name="Normal 4 7" xfId="3689"/>
    <cellStyle name="Normal 4 7 2" xfId="3690"/>
    <cellStyle name="Normal 4 7 3" xfId="3691"/>
    <cellStyle name="Normal 4 8" xfId="3692"/>
    <cellStyle name="Normal 4 8 2" xfId="3693"/>
    <cellStyle name="Normal 4 9" xfId="3694"/>
    <cellStyle name="Normal 5" xfId="35"/>
    <cellStyle name="Normal 5 10" xfId="3696"/>
    <cellStyle name="Normal 5 10 2" xfId="3697"/>
    <cellStyle name="Normal 5 10 2 2" xfId="3698"/>
    <cellStyle name="Normal 5 10 2 2 2" xfId="3699"/>
    <cellStyle name="Normal 5 10 2 2 2 2" xfId="3700"/>
    <cellStyle name="Normal 5 10 2 2 3" xfId="3701"/>
    <cellStyle name="Normal 5 10 2 3" xfId="3702"/>
    <cellStyle name="Normal 5 10 2 3 2" xfId="3703"/>
    <cellStyle name="Normal 5 10 2 4" xfId="3704"/>
    <cellStyle name="Normal 5 10 2 5" xfId="3705"/>
    <cellStyle name="Normal 5 10 3" xfId="3706"/>
    <cellStyle name="Normal 5 10 3 2" xfId="3707"/>
    <cellStyle name="Normal 5 10 3 2 2" xfId="3708"/>
    <cellStyle name="Normal 5 10 3 2 2 2" xfId="3709"/>
    <cellStyle name="Normal 5 10 3 2 3" xfId="3710"/>
    <cellStyle name="Normal 5 10 3 3" xfId="3711"/>
    <cellStyle name="Normal 5 10 3 3 2" xfId="3712"/>
    <cellStyle name="Normal 5 10 3 4" xfId="3713"/>
    <cellStyle name="Normal 5 10 3 5" xfId="3714"/>
    <cellStyle name="Normal 5 10 4" xfId="3715"/>
    <cellStyle name="Normal 5 10 4 2" xfId="3716"/>
    <cellStyle name="Normal 5 10 4 2 2" xfId="3717"/>
    <cellStyle name="Normal 5 10 4 3" xfId="3718"/>
    <cellStyle name="Normal 5 10 5" xfId="3719"/>
    <cellStyle name="Normal 5 10 5 2" xfId="3720"/>
    <cellStyle name="Normal 5 10 6" xfId="3721"/>
    <cellStyle name="Normal 5 10 7" xfId="3722"/>
    <cellStyle name="Normal 5 11" xfId="3723"/>
    <cellStyle name="Normal 5 11 2" xfId="3724"/>
    <cellStyle name="Normal 5 11 2 2" xfId="3725"/>
    <cellStyle name="Normal 5 11 2 2 2" xfId="3726"/>
    <cellStyle name="Normal 5 11 2 2 2 2" xfId="3727"/>
    <cellStyle name="Normal 5 11 2 2 3" xfId="3728"/>
    <cellStyle name="Normal 5 11 2 3" xfId="3729"/>
    <cellStyle name="Normal 5 11 2 3 2" xfId="3730"/>
    <cellStyle name="Normal 5 11 2 4" xfId="3731"/>
    <cellStyle name="Normal 5 11 2 5" xfId="3732"/>
    <cellStyle name="Normal 5 11 3" xfId="3733"/>
    <cellStyle name="Normal 5 11 3 2" xfId="3734"/>
    <cellStyle name="Normal 5 11 3 2 2" xfId="3735"/>
    <cellStyle name="Normal 5 11 3 2 2 2" xfId="3736"/>
    <cellStyle name="Normal 5 11 3 2 3" xfId="3737"/>
    <cellStyle name="Normal 5 11 3 3" xfId="3738"/>
    <cellStyle name="Normal 5 11 3 3 2" xfId="3739"/>
    <cellStyle name="Normal 5 11 3 4" xfId="3740"/>
    <cellStyle name="Normal 5 11 3 5" xfId="3741"/>
    <cellStyle name="Normal 5 11 4" xfId="3742"/>
    <cellStyle name="Normal 5 11 4 2" xfId="3743"/>
    <cellStyle name="Normal 5 11 4 2 2" xfId="3744"/>
    <cellStyle name="Normal 5 11 4 3" xfId="3745"/>
    <cellStyle name="Normal 5 11 5" xfId="3746"/>
    <cellStyle name="Normal 5 11 5 2" xfId="3747"/>
    <cellStyle name="Normal 5 11 6" xfId="3748"/>
    <cellStyle name="Normal 5 11 7" xfId="3749"/>
    <cellStyle name="Normal 5 12" xfId="3750"/>
    <cellStyle name="Normal 5 12 2" xfId="3751"/>
    <cellStyle name="Normal 5 12 2 2" xfId="3752"/>
    <cellStyle name="Normal 5 12 2 2 2" xfId="3753"/>
    <cellStyle name="Normal 5 12 2 2 2 2" xfId="3754"/>
    <cellStyle name="Normal 5 12 2 2 3" xfId="3755"/>
    <cellStyle name="Normal 5 12 2 3" xfId="3756"/>
    <cellStyle name="Normal 5 12 2 3 2" xfId="3757"/>
    <cellStyle name="Normal 5 12 2 4" xfId="3758"/>
    <cellStyle name="Normal 5 12 2 5" xfId="3759"/>
    <cellStyle name="Normal 5 12 3" xfId="3760"/>
    <cellStyle name="Normal 5 12 3 2" xfId="3761"/>
    <cellStyle name="Normal 5 12 3 2 2" xfId="3762"/>
    <cellStyle name="Normal 5 12 3 2 2 2" xfId="3763"/>
    <cellStyle name="Normal 5 12 3 2 3" xfId="3764"/>
    <cellStyle name="Normal 5 12 3 3" xfId="3765"/>
    <cellStyle name="Normal 5 12 3 3 2" xfId="3766"/>
    <cellStyle name="Normal 5 12 3 4" xfId="3767"/>
    <cellStyle name="Normal 5 12 3 5" xfId="3768"/>
    <cellStyle name="Normal 5 12 4" xfId="3769"/>
    <cellStyle name="Normal 5 12 4 2" xfId="3770"/>
    <cellStyle name="Normal 5 12 4 2 2" xfId="3771"/>
    <cellStyle name="Normal 5 12 4 3" xfId="3772"/>
    <cellStyle name="Normal 5 12 5" xfId="3773"/>
    <cellStyle name="Normal 5 12 5 2" xfId="3774"/>
    <cellStyle name="Normal 5 12 6" xfId="3775"/>
    <cellStyle name="Normal 5 12 7" xfId="3776"/>
    <cellStyle name="Normal 5 13" xfId="3777"/>
    <cellStyle name="Normal 5 13 2" xfId="3778"/>
    <cellStyle name="Normal 5 13 2 2" xfId="3779"/>
    <cellStyle name="Normal 5 13 2 2 2" xfId="3780"/>
    <cellStyle name="Normal 5 13 2 2 2 2" xfId="3781"/>
    <cellStyle name="Normal 5 13 2 2 3" xfId="3782"/>
    <cellStyle name="Normal 5 13 2 3" xfId="3783"/>
    <cellStyle name="Normal 5 13 2 3 2" xfId="3784"/>
    <cellStyle name="Normal 5 13 2 4" xfId="3785"/>
    <cellStyle name="Normal 5 13 2 5" xfId="3786"/>
    <cellStyle name="Normal 5 13 3" xfId="3787"/>
    <cellStyle name="Normal 5 13 3 2" xfId="3788"/>
    <cellStyle name="Normal 5 13 3 2 2" xfId="3789"/>
    <cellStyle name="Normal 5 13 3 2 2 2" xfId="3790"/>
    <cellStyle name="Normal 5 13 3 2 3" xfId="3791"/>
    <cellStyle name="Normal 5 13 3 3" xfId="3792"/>
    <cellStyle name="Normal 5 13 3 3 2" xfId="3793"/>
    <cellStyle name="Normal 5 13 3 4" xfId="3794"/>
    <cellStyle name="Normal 5 13 3 5" xfId="3795"/>
    <cellStyle name="Normal 5 13 4" xfId="3796"/>
    <cellStyle name="Normal 5 13 4 2" xfId="3797"/>
    <cellStyle name="Normal 5 13 4 2 2" xfId="3798"/>
    <cellStyle name="Normal 5 13 4 3" xfId="3799"/>
    <cellStyle name="Normal 5 13 5" xfId="3800"/>
    <cellStyle name="Normal 5 13 5 2" xfId="3801"/>
    <cellStyle name="Normal 5 13 6" xfId="3802"/>
    <cellStyle name="Normal 5 13 7" xfId="3803"/>
    <cellStyle name="Normal 5 14" xfId="3804"/>
    <cellStyle name="Normal 5 14 2" xfId="3805"/>
    <cellStyle name="Normal 5 14 2 2" xfId="3806"/>
    <cellStyle name="Normal 5 14 2 2 2" xfId="3807"/>
    <cellStyle name="Normal 5 14 2 2 2 2" xfId="3808"/>
    <cellStyle name="Normal 5 14 2 2 3" xfId="3809"/>
    <cellStyle name="Normal 5 14 2 3" xfId="3810"/>
    <cellStyle name="Normal 5 14 2 3 2" xfId="3811"/>
    <cellStyle name="Normal 5 14 2 4" xfId="3812"/>
    <cellStyle name="Normal 5 14 2 5" xfId="3813"/>
    <cellStyle name="Normal 5 14 3" xfId="3814"/>
    <cellStyle name="Normal 5 14 3 2" xfId="3815"/>
    <cellStyle name="Normal 5 14 3 2 2" xfId="3816"/>
    <cellStyle name="Normal 5 14 3 2 2 2" xfId="3817"/>
    <cellStyle name="Normal 5 14 3 2 3" xfId="3818"/>
    <cellStyle name="Normal 5 14 3 3" xfId="3819"/>
    <cellStyle name="Normal 5 14 3 3 2" xfId="3820"/>
    <cellStyle name="Normal 5 14 3 4" xfId="3821"/>
    <cellStyle name="Normal 5 14 3 5" xfId="3822"/>
    <cellStyle name="Normal 5 14 4" xfId="3823"/>
    <cellStyle name="Normal 5 14 4 2" xfId="3824"/>
    <cellStyle name="Normal 5 14 4 2 2" xfId="3825"/>
    <cellStyle name="Normal 5 14 4 3" xfId="3826"/>
    <cellStyle name="Normal 5 14 5" xfId="3827"/>
    <cellStyle name="Normal 5 14 5 2" xfId="3828"/>
    <cellStyle name="Normal 5 14 6" xfId="3829"/>
    <cellStyle name="Normal 5 14 7" xfId="3830"/>
    <cellStyle name="Normal 5 15" xfId="3831"/>
    <cellStyle name="Normal 5 15 2" xfId="3832"/>
    <cellStyle name="Normal 5 15 2 2" xfId="3833"/>
    <cellStyle name="Normal 5 15 2 2 2" xfId="3834"/>
    <cellStyle name="Normal 5 15 2 2 2 2" xfId="3835"/>
    <cellStyle name="Normal 5 15 2 2 3" xfId="3836"/>
    <cellStyle name="Normal 5 15 2 3" xfId="3837"/>
    <cellStyle name="Normal 5 15 2 3 2" xfId="3838"/>
    <cellStyle name="Normal 5 15 2 4" xfId="3839"/>
    <cellStyle name="Normal 5 15 2 5" xfId="3840"/>
    <cellStyle name="Normal 5 15 3" xfId="3841"/>
    <cellStyle name="Normal 5 15 3 2" xfId="3842"/>
    <cellStyle name="Normal 5 15 3 2 2" xfId="3843"/>
    <cellStyle name="Normal 5 15 3 2 2 2" xfId="3844"/>
    <cellStyle name="Normal 5 15 3 2 3" xfId="3845"/>
    <cellStyle name="Normal 5 15 3 3" xfId="3846"/>
    <cellStyle name="Normal 5 15 3 3 2" xfId="3847"/>
    <cellStyle name="Normal 5 15 3 4" xfId="3848"/>
    <cellStyle name="Normal 5 15 3 5" xfId="3849"/>
    <cellStyle name="Normal 5 15 4" xfId="3850"/>
    <cellStyle name="Normal 5 15 4 2" xfId="3851"/>
    <cellStyle name="Normal 5 15 4 2 2" xfId="3852"/>
    <cellStyle name="Normal 5 15 4 3" xfId="3853"/>
    <cellStyle name="Normal 5 15 5" xfId="3854"/>
    <cellStyle name="Normal 5 15 5 2" xfId="3855"/>
    <cellStyle name="Normal 5 15 6" xfId="3856"/>
    <cellStyle name="Normal 5 15 7" xfId="3857"/>
    <cellStyle name="Normal 5 16" xfId="3858"/>
    <cellStyle name="Normal 5 16 2" xfId="3859"/>
    <cellStyle name="Normal 5 16 2 2" xfId="3860"/>
    <cellStyle name="Normal 5 16 2 2 2" xfId="3861"/>
    <cellStyle name="Normal 5 16 2 2 2 2" xfId="3862"/>
    <cellStyle name="Normal 5 16 2 2 3" xfId="3863"/>
    <cellStyle name="Normal 5 16 2 3" xfId="3864"/>
    <cellStyle name="Normal 5 16 2 3 2" xfId="3865"/>
    <cellStyle name="Normal 5 16 2 4" xfId="3866"/>
    <cellStyle name="Normal 5 16 2 5" xfId="3867"/>
    <cellStyle name="Normal 5 16 3" xfId="3868"/>
    <cellStyle name="Normal 5 16 3 2" xfId="3869"/>
    <cellStyle name="Normal 5 16 3 2 2" xfId="3870"/>
    <cellStyle name="Normal 5 16 3 2 2 2" xfId="3871"/>
    <cellStyle name="Normal 5 16 3 2 3" xfId="3872"/>
    <cellStyle name="Normal 5 16 3 3" xfId="3873"/>
    <cellStyle name="Normal 5 16 3 3 2" xfId="3874"/>
    <cellStyle name="Normal 5 16 3 4" xfId="3875"/>
    <cellStyle name="Normal 5 16 3 5" xfId="3876"/>
    <cellStyle name="Normal 5 16 4" xfId="3877"/>
    <cellStyle name="Normal 5 16 4 2" xfId="3878"/>
    <cellStyle name="Normal 5 16 4 2 2" xfId="3879"/>
    <cellStyle name="Normal 5 16 4 3" xfId="3880"/>
    <cellStyle name="Normal 5 16 5" xfId="3881"/>
    <cellStyle name="Normal 5 16 5 2" xfId="3882"/>
    <cellStyle name="Normal 5 16 6" xfId="3883"/>
    <cellStyle name="Normal 5 16 7" xfId="3884"/>
    <cellStyle name="Normal 5 17" xfId="3885"/>
    <cellStyle name="Normal 5 18" xfId="3886"/>
    <cellStyle name="Normal 5 18 2" xfId="3887"/>
    <cellStyle name="Normal 5 18 2 2" xfId="3888"/>
    <cellStyle name="Normal 5 18 2 2 2" xfId="3889"/>
    <cellStyle name="Normal 5 18 2 3" xfId="3890"/>
    <cellStyle name="Normal 5 18 3" xfId="3891"/>
    <cellStyle name="Normal 5 18 3 2" xfId="3892"/>
    <cellStyle name="Normal 5 18 4" xfId="3893"/>
    <cellStyle name="Normal 5 18 5" xfId="3894"/>
    <cellStyle name="Normal 5 19" xfId="3895"/>
    <cellStyle name="Normal 5 19 2" xfId="3896"/>
    <cellStyle name="Normal 5 19 2 2" xfId="3897"/>
    <cellStyle name="Normal 5 19 2 2 2" xfId="3898"/>
    <cellStyle name="Normal 5 19 2 3" xfId="3899"/>
    <cellStyle name="Normal 5 19 3" xfId="3900"/>
    <cellStyle name="Normal 5 19 3 2" xfId="3901"/>
    <cellStyle name="Normal 5 19 4" xfId="3902"/>
    <cellStyle name="Normal 5 19 5" xfId="3903"/>
    <cellStyle name="Normal 5 2" xfId="3904"/>
    <cellStyle name="Normal 5 2 2" xfId="3905"/>
    <cellStyle name="Normal 5 2 2 2" xfId="3906"/>
    <cellStyle name="Normal 5 2 2 2 2" xfId="3907"/>
    <cellStyle name="Normal 5 2 2 2 2 2" xfId="3908"/>
    <cellStyle name="Normal 5 2 2 2 3" xfId="3909"/>
    <cellStyle name="Normal 5 2 2 2 4" xfId="3910"/>
    <cellStyle name="Normal 5 2 2 3" xfId="3911"/>
    <cellStyle name="Normal 5 2 2 4" xfId="3912"/>
    <cellStyle name="Normal 5 2 2 4 2" xfId="3913"/>
    <cellStyle name="Normal 5 2 2 5" xfId="3914"/>
    <cellStyle name="Normal 5 2 3" xfId="3915"/>
    <cellStyle name="Normal 5 2 3 2" xfId="3916"/>
    <cellStyle name="Normal 5 2 3 2 2" xfId="3917"/>
    <cellStyle name="Normal 5 2 3 2 2 2" xfId="3918"/>
    <cellStyle name="Normal 5 2 3 2 3" xfId="3919"/>
    <cellStyle name="Normal 5 2 3 2 4" xfId="3920"/>
    <cellStyle name="Normal 5 2 3 3" xfId="3921"/>
    <cellStyle name="Normal 5 2 3 3 2" xfId="3922"/>
    <cellStyle name="Normal 5 2 3 3 2 2" xfId="3923"/>
    <cellStyle name="Normal 5 2 3 3 3" xfId="3924"/>
    <cellStyle name="Normal 5 2 3 3 4" xfId="3925"/>
    <cellStyle name="Normal 5 2 3 4" xfId="3926"/>
    <cellStyle name="Normal 5 2 3 4 2" xfId="3927"/>
    <cellStyle name="Normal 5 2 3 5" xfId="3928"/>
    <cellStyle name="Normal 5 2 3 6" xfId="3929"/>
    <cellStyle name="Normal 5 2 4" xfId="3930"/>
    <cellStyle name="Normal 5 2 4 2" xfId="3931"/>
    <cellStyle name="Normal 5 2 4 2 2" xfId="3932"/>
    <cellStyle name="Normal 5 2 4 2 2 2" xfId="3933"/>
    <cellStyle name="Normal 5 2 4 2 3" xfId="3934"/>
    <cellStyle name="Normal 5 2 4 3" xfId="3935"/>
    <cellStyle name="Normal 5 2 4 3 2" xfId="3936"/>
    <cellStyle name="Normal 5 2 4 4" xfId="3937"/>
    <cellStyle name="Normal 5 2 4 5" xfId="3938"/>
    <cellStyle name="Normal 5 2 5" xfId="3939"/>
    <cellStyle name="Normal 5 2 5 2" xfId="3940"/>
    <cellStyle name="Normal 5 2 5 2 2" xfId="3941"/>
    <cellStyle name="Normal 5 2 5 3" xfId="3942"/>
    <cellStyle name="Normal 5 2 5 4" xfId="3943"/>
    <cellStyle name="Normal 5 2 6" xfId="3944"/>
    <cellStyle name="Normal 5 2 7" xfId="3945"/>
    <cellStyle name="Normal 5 2 8" xfId="4848"/>
    <cellStyle name="Normal 5 20" xfId="3946"/>
    <cellStyle name="Normal 5 20 2" xfId="3947"/>
    <cellStyle name="Normal 5 20 2 2" xfId="3948"/>
    <cellStyle name="Normal 5 20 2 2 2" xfId="3949"/>
    <cellStyle name="Normal 5 20 2 3" xfId="3950"/>
    <cellStyle name="Normal 5 20 3" xfId="3951"/>
    <cellStyle name="Normal 5 20 3 2" xfId="3952"/>
    <cellStyle name="Normal 5 20 4" xfId="3953"/>
    <cellStyle name="Normal 5 20 5" xfId="3954"/>
    <cellStyle name="Normal 5 21" xfId="3955"/>
    <cellStyle name="Normal 5 21 2" xfId="3956"/>
    <cellStyle name="Normal 5 21 2 2" xfId="3957"/>
    <cellStyle name="Normal 5 21 2 2 2" xfId="3958"/>
    <cellStyle name="Normal 5 21 2 3" xfId="3959"/>
    <cellStyle name="Normal 5 21 3" xfId="3960"/>
    <cellStyle name="Normal 5 21 3 2" xfId="3961"/>
    <cellStyle name="Normal 5 21 4" xfId="3962"/>
    <cellStyle name="Normal 5 21 5" xfId="3963"/>
    <cellStyle name="Normal 5 22" xfId="3964"/>
    <cellStyle name="Normal 5 22 2" xfId="3965"/>
    <cellStyle name="Normal 5 22 2 2" xfId="3966"/>
    <cellStyle name="Normal 5 22 3" xfId="3967"/>
    <cellStyle name="Normal 5 22 4" xfId="3968"/>
    <cellStyle name="Normal 5 23" xfId="3969"/>
    <cellStyle name="Normal 5 23 2" xfId="3970"/>
    <cellStyle name="Normal 5 23 2 2" xfId="3971"/>
    <cellStyle name="Normal 5 23 3" xfId="3972"/>
    <cellStyle name="Normal 5 24" xfId="3973"/>
    <cellStyle name="Normal 5 24 2" xfId="3974"/>
    <cellStyle name="Normal 5 25" xfId="3975"/>
    <cellStyle name="Normal 5 25 2" xfId="3976"/>
    <cellStyle name="Normal 5 26" xfId="3977"/>
    <cellStyle name="Normal 5 26 2" xfId="3978"/>
    <cellStyle name="Normal 5 27" xfId="3979"/>
    <cellStyle name="Normal 5 28" xfId="3980"/>
    <cellStyle name="Normal 5 29" xfId="3981"/>
    <cellStyle name="Normal 5 3" xfId="3982"/>
    <cellStyle name="Normal 5 3 2" xfId="3983"/>
    <cellStyle name="Normal 5 3 2 2" xfId="3984"/>
    <cellStyle name="Normal 5 3 2 2 2" xfId="3985"/>
    <cellStyle name="Normal 5 3 2 2 2 2" xfId="3986"/>
    <cellStyle name="Normal 5 3 2 2 3" xfId="3987"/>
    <cellStyle name="Normal 5 3 2 2 4" xfId="3988"/>
    <cellStyle name="Normal 5 3 2 3" xfId="3989"/>
    <cellStyle name="Normal 5 3 2 3 2" xfId="3990"/>
    <cellStyle name="Normal 5 3 2 3 2 2" xfId="3991"/>
    <cellStyle name="Normal 5 3 2 3 3" xfId="3992"/>
    <cellStyle name="Normal 5 3 2 3 4" xfId="3993"/>
    <cellStyle name="Normal 5 3 2 4" xfId="3994"/>
    <cellStyle name="Normal 5 3 2 4 2" xfId="3995"/>
    <cellStyle name="Normal 5 3 2 5" xfId="3996"/>
    <cellStyle name="Normal 5 3 2 6" xfId="3997"/>
    <cellStyle name="Normal 5 3 3" xfId="3998"/>
    <cellStyle name="Normal 5 3 3 2" xfId="3999"/>
    <cellStyle name="Normal 5 3 3 2 2" xfId="4000"/>
    <cellStyle name="Normal 5 3 3 2 2 2" xfId="4001"/>
    <cellStyle name="Normal 5 3 3 2 3" xfId="4002"/>
    <cellStyle name="Normal 5 3 3 3" xfId="4003"/>
    <cellStyle name="Normal 5 3 3 3 2" xfId="4004"/>
    <cellStyle name="Normal 5 3 3 4" xfId="4005"/>
    <cellStyle name="Normal 5 3 3 5" xfId="4006"/>
    <cellStyle name="Normal 5 3 4" xfId="4007"/>
    <cellStyle name="Normal 5 3 4 2" xfId="4008"/>
    <cellStyle name="Normal 5 3 4 2 2" xfId="4009"/>
    <cellStyle name="Normal 5 3 4 3" xfId="4010"/>
    <cellStyle name="Normal 5 3 4 4" xfId="4011"/>
    <cellStyle name="Normal 5 3 5" xfId="4012"/>
    <cellStyle name="Normal 5 3 5 2" xfId="4013"/>
    <cellStyle name="Normal 5 3 5 2 2" xfId="4014"/>
    <cellStyle name="Normal 5 3 5 3" xfId="4015"/>
    <cellStyle name="Normal 5 3 5 4" xfId="4016"/>
    <cellStyle name="Normal 5 3 6" xfId="4017"/>
    <cellStyle name="Normal 5 3 6 2" xfId="4018"/>
    <cellStyle name="Normal 5 3 7" xfId="4019"/>
    <cellStyle name="Normal 5 3 8" xfId="4020"/>
    <cellStyle name="Normal 5 30" xfId="4021"/>
    <cellStyle name="Normal 5 31" xfId="4843"/>
    <cellStyle name="Normal 5 32" xfId="3695"/>
    <cellStyle name="Normal 5 4" xfId="4022"/>
    <cellStyle name="Normal 5 4 2" xfId="4023"/>
    <cellStyle name="Normal 5 4 2 2" xfId="4024"/>
    <cellStyle name="Normal 5 4 2 2 2" xfId="4025"/>
    <cellStyle name="Normal 5 4 2 2 2 2" xfId="4026"/>
    <cellStyle name="Normal 5 4 2 2 3" xfId="4027"/>
    <cellStyle name="Normal 5 4 2 3" xfId="4028"/>
    <cellStyle name="Normal 5 4 2 3 2" xfId="4029"/>
    <cellStyle name="Normal 5 4 2 4" xfId="4030"/>
    <cellStyle name="Normal 5 4 2 5" xfId="4031"/>
    <cellStyle name="Normal 5 4 3" xfId="4032"/>
    <cellStyle name="Normal 5 4 3 2" xfId="4033"/>
    <cellStyle name="Normal 5 4 3 2 2" xfId="4034"/>
    <cellStyle name="Normal 5 4 3 2 2 2" xfId="4035"/>
    <cellStyle name="Normal 5 4 3 2 3" xfId="4036"/>
    <cellStyle name="Normal 5 4 3 3" xfId="4037"/>
    <cellStyle name="Normal 5 4 3 3 2" xfId="4038"/>
    <cellStyle name="Normal 5 4 3 4" xfId="4039"/>
    <cellStyle name="Normal 5 4 3 5" xfId="4040"/>
    <cellStyle name="Normal 5 4 4" xfId="4041"/>
    <cellStyle name="Normal 5 4 4 2" xfId="4042"/>
    <cellStyle name="Normal 5 4 4 2 2" xfId="4043"/>
    <cellStyle name="Normal 5 4 4 3" xfId="4044"/>
    <cellStyle name="Normal 5 4 4 4" xfId="4045"/>
    <cellStyle name="Normal 5 4 5" xfId="4046"/>
    <cellStyle name="Normal 5 4 5 2" xfId="4047"/>
    <cellStyle name="Normal 5 4 5 2 2" xfId="4048"/>
    <cellStyle name="Normal 5 4 5 3" xfId="4049"/>
    <cellStyle name="Normal 5 4 5 4" xfId="4050"/>
    <cellStyle name="Normal 5 4 6" xfId="4051"/>
    <cellStyle name="Normal 5 4 6 2" xfId="4052"/>
    <cellStyle name="Normal 5 4 7" xfId="4053"/>
    <cellStyle name="Normal 5 4 8" xfId="4054"/>
    <cellStyle name="Normal 5 5" xfId="4055"/>
    <cellStyle name="Normal 5 5 2" xfId="4056"/>
    <cellStyle name="Normal 5 5 2 2" xfId="4057"/>
    <cellStyle name="Normal 5 5 2 2 2" xfId="4058"/>
    <cellStyle name="Normal 5 5 2 2 2 2" xfId="4059"/>
    <cellStyle name="Normal 5 5 2 2 3" xfId="4060"/>
    <cellStyle name="Normal 5 5 2 3" xfId="4061"/>
    <cellStyle name="Normal 5 5 2 3 2" xfId="4062"/>
    <cellStyle name="Normal 5 5 2 4" xfId="4063"/>
    <cellStyle name="Normal 5 5 2 5" xfId="4064"/>
    <cellStyle name="Normal 5 5 3" xfId="4065"/>
    <cellStyle name="Normal 5 5 3 2" xfId="4066"/>
    <cellStyle name="Normal 5 5 3 2 2" xfId="4067"/>
    <cellStyle name="Normal 5 5 3 2 2 2" xfId="4068"/>
    <cellStyle name="Normal 5 5 3 2 3" xfId="4069"/>
    <cellStyle name="Normal 5 5 3 3" xfId="4070"/>
    <cellStyle name="Normal 5 5 3 3 2" xfId="4071"/>
    <cellStyle name="Normal 5 5 3 4" xfId="4072"/>
    <cellStyle name="Normal 5 5 3 5" xfId="4073"/>
    <cellStyle name="Normal 5 5 4" xfId="4074"/>
    <cellStyle name="Normal 5 5 4 2" xfId="4075"/>
    <cellStyle name="Normal 5 5 4 2 2" xfId="4076"/>
    <cellStyle name="Normal 5 5 4 3" xfId="4077"/>
    <cellStyle name="Normal 5 5 4 4" xfId="4078"/>
    <cellStyle name="Normal 5 5 5" xfId="4079"/>
    <cellStyle name="Normal 5 5 5 2" xfId="4080"/>
    <cellStyle name="Normal 5 5 5 2 2" xfId="4081"/>
    <cellStyle name="Normal 5 5 5 3" xfId="4082"/>
    <cellStyle name="Normal 5 5 5 4" xfId="4083"/>
    <cellStyle name="Normal 5 5 6" xfId="4084"/>
    <cellStyle name="Normal 5 5 6 2" xfId="4085"/>
    <cellStyle name="Normal 5 5 7" xfId="4086"/>
    <cellStyle name="Normal 5 5 8" xfId="4087"/>
    <cellStyle name="Normal 5 6" xfId="4088"/>
    <cellStyle name="Normal 5 6 2" xfId="4089"/>
    <cellStyle name="Normal 5 6 2 2" xfId="4090"/>
    <cellStyle name="Normal 5 6 2 2 2" xfId="4091"/>
    <cellStyle name="Normal 5 6 2 2 2 2" xfId="4092"/>
    <cellStyle name="Normal 5 6 2 2 3" xfId="4093"/>
    <cellStyle name="Normal 5 6 2 3" xfId="4094"/>
    <cellStyle name="Normal 5 6 2 3 2" xfId="4095"/>
    <cellStyle name="Normal 5 6 2 4" xfId="4096"/>
    <cellStyle name="Normal 5 6 2 5" xfId="4097"/>
    <cellStyle name="Normal 5 6 3" xfId="4098"/>
    <cellStyle name="Normal 5 6 3 2" xfId="4099"/>
    <cellStyle name="Normal 5 6 3 2 2" xfId="4100"/>
    <cellStyle name="Normal 5 6 3 2 2 2" xfId="4101"/>
    <cellStyle name="Normal 5 6 3 2 3" xfId="4102"/>
    <cellStyle name="Normal 5 6 3 3" xfId="4103"/>
    <cellStyle name="Normal 5 6 3 3 2" xfId="4104"/>
    <cellStyle name="Normal 5 6 3 4" xfId="4105"/>
    <cellStyle name="Normal 5 6 3 5" xfId="4106"/>
    <cellStyle name="Normal 5 6 4" xfId="4107"/>
    <cellStyle name="Normal 5 6 4 2" xfId="4108"/>
    <cellStyle name="Normal 5 6 4 2 2" xfId="4109"/>
    <cellStyle name="Normal 5 6 4 3" xfId="4110"/>
    <cellStyle name="Normal 5 6 5" xfId="4111"/>
    <cellStyle name="Normal 5 6 5 2" xfId="4112"/>
    <cellStyle name="Normal 5 6 6" xfId="4113"/>
    <cellStyle name="Normal 5 6 7" xfId="4114"/>
    <cellStyle name="Normal 5 7" xfId="4115"/>
    <cellStyle name="Normal 5 7 2" xfId="4116"/>
    <cellStyle name="Normal 5 7 2 2" xfId="4117"/>
    <cellStyle name="Normal 5 7 2 2 2" xfId="4118"/>
    <cellStyle name="Normal 5 7 2 2 2 2" xfId="4119"/>
    <cellStyle name="Normal 5 7 2 2 3" xfId="4120"/>
    <cellStyle name="Normal 5 7 2 3" xfId="4121"/>
    <cellStyle name="Normal 5 7 2 3 2" xfId="4122"/>
    <cellStyle name="Normal 5 7 2 4" xfId="4123"/>
    <cellStyle name="Normal 5 7 2 5" xfId="4124"/>
    <cellStyle name="Normal 5 7 3" xfId="4125"/>
    <cellStyle name="Normal 5 7 3 2" xfId="4126"/>
    <cellStyle name="Normal 5 7 3 2 2" xfId="4127"/>
    <cellStyle name="Normal 5 7 3 2 2 2" xfId="4128"/>
    <cellStyle name="Normal 5 7 3 2 3" xfId="4129"/>
    <cellStyle name="Normal 5 7 3 3" xfId="4130"/>
    <cellStyle name="Normal 5 7 3 3 2" xfId="4131"/>
    <cellStyle name="Normal 5 7 3 4" xfId="4132"/>
    <cellStyle name="Normal 5 7 3 5" xfId="4133"/>
    <cellStyle name="Normal 5 7 4" xfId="4134"/>
    <cellStyle name="Normal 5 7 4 2" xfId="4135"/>
    <cellStyle name="Normal 5 7 4 2 2" xfId="4136"/>
    <cellStyle name="Normal 5 7 4 3" xfId="4137"/>
    <cellStyle name="Normal 5 7 5" xfId="4138"/>
    <cellStyle name="Normal 5 7 5 2" xfId="4139"/>
    <cellStyle name="Normal 5 7 6" xfId="4140"/>
    <cellStyle name="Normal 5 7 7" xfId="4141"/>
    <cellStyle name="Normal 5 8" xfId="4142"/>
    <cellStyle name="Normal 5 8 2" xfId="4143"/>
    <cellStyle name="Normal 5 8 2 2" xfId="4144"/>
    <cellStyle name="Normal 5 8 2 2 2" xfId="4145"/>
    <cellStyle name="Normal 5 8 2 2 2 2" xfId="4146"/>
    <cellStyle name="Normal 5 8 2 2 3" xfId="4147"/>
    <cellStyle name="Normal 5 8 2 3" xfId="4148"/>
    <cellStyle name="Normal 5 8 2 3 2" xfId="4149"/>
    <cellStyle name="Normal 5 8 2 4" xfId="4150"/>
    <cellStyle name="Normal 5 8 2 5" xfId="4151"/>
    <cellStyle name="Normal 5 8 3" xfId="4152"/>
    <cellStyle name="Normal 5 8 3 2" xfId="4153"/>
    <cellStyle name="Normal 5 8 3 2 2" xfId="4154"/>
    <cellStyle name="Normal 5 8 3 2 2 2" xfId="4155"/>
    <cellStyle name="Normal 5 8 3 2 3" xfId="4156"/>
    <cellStyle name="Normal 5 8 3 3" xfId="4157"/>
    <cellStyle name="Normal 5 8 3 3 2" xfId="4158"/>
    <cellStyle name="Normal 5 8 3 4" xfId="4159"/>
    <cellStyle name="Normal 5 8 3 5" xfId="4160"/>
    <cellStyle name="Normal 5 8 4" xfId="4161"/>
    <cellStyle name="Normal 5 8 4 2" xfId="4162"/>
    <cellStyle name="Normal 5 8 4 2 2" xfId="4163"/>
    <cellStyle name="Normal 5 8 4 3" xfId="4164"/>
    <cellStyle name="Normal 5 8 5" xfId="4165"/>
    <cellStyle name="Normal 5 8 5 2" xfId="4166"/>
    <cellStyle name="Normal 5 8 6" xfId="4167"/>
    <cellStyle name="Normal 5 8 7" xfId="4168"/>
    <cellStyle name="Normal 5 9" xfId="4169"/>
    <cellStyle name="Normal 5 9 2" xfId="4170"/>
    <cellStyle name="Normal 5 9 2 2" xfId="4171"/>
    <cellStyle name="Normal 5 9 2 2 2" xfId="4172"/>
    <cellStyle name="Normal 5 9 2 2 2 2" xfId="4173"/>
    <cellStyle name="Normal 5 9 2 2 3" xfId="4174"/>
    <cellStyle name="Normal 5 9 2 3" xfId="4175"/>
    <cellStyle name="Normal 5 9 2 3 2" xfId="4176"/>
    <cellStyle name="Normal 5 9 2 4" xfId="4177"/>
    <cellStyle name="Normal 5 9 2 5" xfId="4178"/>
    <cellStyle name="Normal 5 9 3" xfId="4179"/>
    <cellStyle name="Normal 5 9 3 2" xfId="4180"/>
    <cellStyle name="Normal 5 9 3 2 2" xfId="4181"/>
    <cellStyle name="Normal 5 9 3 2 2 2" xfId="4182"/>
    <cellStyle name="Normal 5 9 3 2 3" xfId="4183"/>
    <cellStyle name="Normal 5 9 3 3" xfId="4184"/>
    <cellStyle name="Normal 5 9 3 3 2" xfId="4185"/>
    <cellStyle name="Normal 5 9 3 4" xfId="4186"/>
    <cellStyle name="Normal 5 9 3 5" xfId="4187"/>
    <cellStyle name="Normal 5 9 4" xfId="4188"/>
    <cellStyle name="Normal 5 9 4 2" xfId="4189"/>
    <cellStyle name="Normal 5 9 4 2 2" xfId="4190"/>
    <cellStyle name="Normal 5 9 4 3" xfId="4191"/>
    <cellStyle name="Normal 5 9 5" xfId="4192"/>
    <cellStyle name="Normal 5 9 5 2" xfId="4193"/>
    <cellStyle name="Normal 5 9 6" xfId="4194"/>
    <cellStyle name="Normal 5 9 7" xfId="4195"/>
    <cellStyle name="Normal 6" xfId="4196"/>
    <cellStyle name="Normal 6 10" xfId="4197"/>
    <cellStyle name="Normal 6 10 2" xfId="4198"/>
    <cellStyle name="Normal 6 10 2 2" xfId="4199"/>
    <cellStyle name="Normal 6 10 2 2 2" xfId="4200"/>
    <cellStyle name="Normal 6 10 2 2 2 2" xfId="4201"/>
    <cellStyle name="Normal 6 10 2 2 3" xfId="4202"/>
    <cellStyle name="Normal 6 10 2 3" xfId="4203"/>
    <cellStyle name="Normal 6 10 2 3 2" xfId="4204"/>
    <cellStyle name="Normal 6 10 2 4" xfId="4205"/>
    <cellStyle name="Normal 6 10 2 5" xfId="4206"/>
    <cellStyle name="Normal 6 10 3" xfId="4207"/>
    <cellStyle name="Normal 6 10 3 2" xfId="4208"/>
    <cellStyle name="Normal 6 10 3 2 2" xfId="4209"/>
    <cellStyle name="Normal 6 10 3 2 2 2" xfId="4210"/>
    <cellStyle name="Normal 6 10 3 2 3" xfId="4211"/>
    <cellStyle name="Normal 6 10 3 3" xfId="4212"/>
    <cellStyle name="Normal 6 10 3 3 2" xfId="4213"/>
    <cellStyle name="Normal 6 10 3 4" xfId="4214"/>
    <cellStyle name="Normal 6 10 3 5" xfId="4215"/>
    <cellStyle name="Normal 6 10 4" xfId="4216"/>
    <cellStyle name="Normal 6 10 4 2" xfId="4217"/>
    <cellStyle name="Normal 6 10 4 2 2" xfId="4218"/>
    <cellStyle name="Normal 6 10 4 3" xfId="4219"/>
    <cellStyle name="Normal 6 10 5" xfId="4220"/>
    <cellStyle name="Normal 6 10 5 2" xfId="4221"/>
    <cellStyle name="Normal 6 10 6" xfId="4222"/>
    <cellStyle name="Normal 6 10 7" xfId="4223"/>
    <cellStyle name="Normal 6 11" xfId="4224"/>
    <cellStyle name="Normal 6 12" xfId="4225"/>
    <cellStyle name="Normal 6 13" xfId="4226"/>
    <cellStyle name="Normal 6 13 2" xfId="4227"/>
    <cellStyle name="Normal 6 13 2 2" xfId="4228"/>
    <cellStyle name="Normal 6 13 2 2 2" xfId="4229"/>
    <cellStyle name="Normal 6 13 2 3" xfId="4230"/>
    <cellStyle name="Normal 6 13 3" xfId="4231"/>
    <cellStyle name="Normal 6 13 3 2" xfId="4232"/>
    <cellStyle name="Normal 6 13 4" xfId="4233"/>
    <cellStyle name="Normal 6 13 5" xfId="4234"/>
    <cellStyle name="Normal 6 14" xfId="4235"/>
    <cellStyle name="Normal 6 14 2" xfId="4236"/>
    <cellStyle name="Normal 6 14 2 2" xfId="4237"/>
    <cellStyle name="Normal 6 14 3" xfId="4238"/>
    <cellStyle name="Normal 6 14 4" xfId="4239"/>
    <cellStyle name="Normal 6 15" xfId="4240"/>
    <cellStyle name="Normal 6 15 2" xfId="4241"/>
    <cellStyle name="Normal 6 15 2 2" xfId="4242"/>
    <cellStyle name="Normal 6 15 3" xfId="4243"/>
    <cellStyle name="Normal 6 15 4" xfId="4244"/>
    <cellStyle name="Normal 6 16" xfId="4245"/>
    <cellStyle name="Normal 6 16 2" xfId="4246"/>
    <cellStyle name="Normal 6 17" xfId="4247"/>
    <cellStyle name="Normal 6 17 2" xfId="4248"/>
    <cellStyle name="Normal 6 18" xfId="4249"/>
    <cellStyle name="Normal 6 19" xfId="4250"/>
    <cellStyle name="Normal 6 2" xfId="4251"/>
    <cellStyle name="Normal 6 2 10" xfId="4252"/>
    <cellStyle name="Normal 6 2 11" xfId="4253"/>
    <cellStyle name="Normal 6 2 11 2" xfId="4254"/>
    <cellStyle name="Normal 6 2 11 2 2" xfId="4255"/>
    <cellStyle name="Normal 6 2 11 2 2 2" xfId="4256"/>
    <cellStyle name="Normal 6 2 11 2 3" xfId="4257"/>
    <cellStyle name="Normal 6 2 11 3" xfId="4258"/>
    <cellStyle name="Normal 6 2 11 3 2" xfId="4259"/>
    <cellStyle name="Normal 6 2 11 4" xfId="4260"/>
    <cellStyle name="Normal 6 2 11 5" xfId="4261"/>
    <cellStyle name="Normal 6 2 12" xfId="4262"/>
    <cellStyle name="Normal 6 2 12 2" xfId="4263"/>
    <cellStyle name="Normal 6 2 12 2 2" xfId="4264"/>
    <cellStyle name="Normal 6 2 12 2 2 2" xfId="4265"/>
    <cellStyle name="Normal 6 2 12 2 3" xfId="4266"/>
    <cellStyle name="Normal 6 2 12 3" xfId="4267"/>
    <cellStyle name="Normal 6 2 12 3 2" xfId="4268"/>
    <cellStyle name="Normal 6 2 12 4" xfId="4269"/>
    <cellStyle name="Normal 6 2 12 5" xfId="4270"/>
    <cellStyle name="Normal 6 2 13" xfId="4271"/>
    <cellStyle name="Normal 6 2 13 2" xfId="4272"/>
    <cellStyle name="Normal 6 2 13 2 2" xfId="4273"/>
    <cellStyle name="Normal 6 2 13 3" xfId="4274"/>
    <cellStyle name="Normal 6 2 13 4" xfId="4275"/>
    <cellStyle name="Normal 6 2 14" xfId="4276"/>
    <cellStyle name="Normal 6 2 14 2" xfId="4277"/>
    <cellStyle name="Normal 6 2 14 2 2" xfId="4278"/>
    <cellStyle name="Normal 6 2 14 3" xfId="4279"/>
    <cellStyle name="Normal 6 2 14 4" xfId="4280"/>
    <cellStyle name="Normal 6 2 15" xfId="4281"/>
    <cellStyle name="Normal 6 2 15 2" xfId="4282"/>
    <cellStyle name="Normal 6 2 16" xfId="4283"/>
    <cellStyle name="Normal 6 2 17" xfId="4284"/>
    <cellStyle name="Normal 6 2 18" xfId="4730"/>
    <cellStyle name="Normal 6 2 19" xfId="4847"/>
    <cellStyle name="Normal 6 2 2" xfId="4285"/>
    <cellStyle name="Normal 6 2 3" xfId="4286"/>
    <cellStyle name="Normal 6 2 4" xfId="4287"/>
    <cellStyle name="Normal 6 2 5" xfId="4288"/>
    <cellStyle name="Normal 6 2 6" xfId="4289"/>
    <cellStyle name="Normal 6 2 7" xfId="4290"/>
    <cellStyle name="Normal 6 2 8" xfId="4291"/>
    <cellStyle name="Normal 6 2 9" xfId="4292"/>
    <cellStyle name="Normal 6 20" xfId="4844"/>
    <cellStyle name="Normal 6 3" xfId="4293"/>
    <cellStyle name="Normal 6 3 2" xfId="4294"/>
    <cellStyle name="Normal 6 3 2 2" xfId="4295"/>
    <cellStyle name="Normal 6 3 2 2 2" xfId="4296"/>
    <cellStyle name="Normal 6 3 2 2 2 2" xfId="4297"/>
    <cellStyle name="Normal 6 3 2 2 3" xfId="4298"/>
    <cellStyle name="Normal 6 3 2 3" xfId="4299"/>
    <cellStyle name="Normal 6 3 2 3 2" xfId="4300"/>
    <cellStyle name="Normal 6 3 2 4" xfId="4301"/>
    <cellStyle name="Normal 6 3 2 5" xfId="4302"/>
    <cellStyle name="Normal 6 3 3" xfId="4303"/>
    <cellStyle name="Normal 6 3 3 2" xfId="4304"/>
    <cellStyle name="Normal 6 3 3 2 2" xfId="4305"/>
    <cellStyle name="Normal 6 3 3 2 2 2" xfId="4306"/>
    <cellStyle name="Normal 6 3 3 2 3" xfId="4307"/>
    <cellStyle name="Normal 6 3 3 3" xfId="4308"/>
    <cellStyle name="Normal 6 3 3 3 2" xfId="4309"/>
    <cellStyle name="Normal 6 3 3 4" xfId="4310"/>
    <cellStyle name="Normal 6 3 3 5" xfId="4311"/>
    <cellStyle name="Normal 6 3 4" xfId="4312"/>
    <cellStyle name="Normal 6 3 4 2" xfId="4313"/>
    <cellStyle name="Normal 6 3 4 2 2" xfId="4314"/>
    <cellStyle name="Normal 6 3 4 3" xfId="4315"/>
    <cellStyle name="Normal 6 3 4 4" xfId="4316"/>
    <cellStyle name="Normal 6 3 5" xfId="4317"/>
    <cellStyle name="Normal 6 3 5 2" xfId="4318"/>
    <cellStyle name="Normal 6 3 5 2 2" xfId="4319"/>
    <cellStyle name="Normal 6 3 5 3" xfId="4320"/>
    <cellStyle name="Normal 6 3 5 4" xfId="4321"/>
    <cellStyle name="Normal 6 3 6" xfId="4322"/>
    <cellStyle name="Normal 6 3 6 2" xfId="4323"/>
    <cellStyle name="Normal 6 3 7" xfId="4324"/>
    <cellStyle name="Normal 6 3 8" xfId="4325"/>
    <cellStyle name="Normal 6 4" xfId="4326"/>
    <cellStyle name="Normal 6 4 2" xfId="4327"/>
    <cellStyle name="Normal 6 4 2 2" xfId="4328"/>
    <cellStyle name="Normal 6 4 2 2 2" xfId="4329"/>
    <cellStyle name="Normal 6 4 2 2 2 2" xfId="4330"/>
    <cellStyle name="Normal 6 4 2 2 3" xfId="4331"/>
    <cellStyle name="Normal 6 4 2 3" xfId="4332"/>
    <cellStyle name="Normal 6 4 2 3 2" xfId="4333"/>
    <cellStyle name="Normal 6 4 2 4" xfId="4334"/>
    <cellStyle name="Normal 6 4 2 5" xfId="4335"/>
    <cellStyle name="Normal 6 4 3" xfId="4336"/>
    <cellStyle name="Normal 6 4 3 2" xfId="4337"/>
    <cellStyle name="Normal 6 4 3 2 2" xfId="4338"/>
    <cellStyle name="Normal 6 4 3 2 2 2" xfId="4339"/>
    <cellStyle name="Normal 6 4 3 2 3" xfId="4340"/>
    <cellStyle name="Normal 6 4 3 3" xfId="4341"/>
    <cellStyle name="Normal 6 4 3 3 2" xfId="4342"/>
    <cellStyle name="Normal 6 4 3 4" xfId="4343"/>
    <cellStyle name="Normal 6 4 3 5" xfId="4344"/>
    <cellStyle name="Normal 6 4 4" xfId="4345"/>
    <cellStyle name="Normal 6 4 4 2" xfId="4346"/>
    <cellStyle name="Normal 6 4 4 2 2" xfId="4347"/>
    <cellStyle name="Normal 6 4 4 3" xfId="4348"/>
    <cellStyle name="Normal 6 4 5" xfId="4349"/>
    <cellStyle name="Normal 6 4 5 2" xfId="4350"/>
    <cellStyle name="Normal 6 4 6" xfId="4351"/>
    <cellStyle name="Normal 6 4 7" xfId="4352"/>
    <cellStyle name="Normal 6 5" xfId="4353"/>
    <cellStyle name="Normal 6 5 2" xfId="4354"/>
    <cellStyle name="Normal 6 5 2 2" xfId="4355"/>
    <cellStyle name="Normal 6 5 2 2 2" xfId="4356"/>
    <cellStyle name="Normal 6 5 2 2 2 2" xfId="4357"/>
    <cellStyle name="Normal 6 5 2 2 3" xfId="4358"/>
    <cellStyle name="Normal 6 5 2 3" xfId="4359"/>
    <cellStyle name="Normal 6 5 2 3 2" xfId="4360"/>
    <cellStyle name="Normal 6 5 2 4" xfId="4361"/>
    <cellStyle name="Normal 6 5 2 5" xfId="4362"/>
    <cellStyle name="Normal 6 5 3" xfId="4363"/>
    <cellStyle name="Normal 6 5 3 2" xfId="4364"/>
    <cellStyle name="Normal 6 5 3 2 2" xfId="4365"/>
    <cellStyle name="Normal 6 5 3 2 2 2" xfId="4366"/>
    <cellStyle name="Normal 6 5 3 2 3" xfId="4367"/>
    <cellStyle name="Normal 6 5 3 3" xfId="4368"/>
    <cellStyle name="Normal 6 5 3 3 2" xfId="4369"/>
    <cellStyle name="Normal 6 5 3 4" xfId="4370"/>
    <cellStyle name="Normal 6 5 3 5" xfId="4371"/>
    <cellStyle name="Normal 6 5 4" xfId="4372"/>
    <cellStyle name="Normal 6 5 4 2" xfId="4373"/>
    <cellStyle name="Normal 6 5 4 2 2" xfId="4374"/>
    <cellStyle name="Normal 6 5 4 3" xfId="4375"/>
    <cellStyle name="Normal 6 5 5" xfId="4376"/>
    <cellStyle name="Normal 6 5 5 2" xfId="4377"/>
    <cellStyle name="Normal 6 5 6" xfId="4378"/>
    <cellStyle name="Normal 6 5 7" xfId="4379"/>
    <cellStyle name="Normal 6 6" xfId="4380"/>
    <cellStyle name="Normal 6 6 2" xfId="4381"/>
    <cellStyle name="Normal 6 6 2 2" xfId="4382"/>
    <cellStyle name="Normal 6 6 2 2 2" xfId="4383"/>
    <cellStyle name="Normal 6 6 2 2 2 2" xfId="4384"/>
    <cellStyle name="Normal 6 6 2 2 3" xfId="4385"/>
    <cellStyle name="Normal 6 6 2 3" xfId="4386"/>
    <cellStyle name="Normal 6 6 2 3 2" xfId="4387"/>
    <cellStyle name="Normal 6 6 2 4" xfId="4388"/>
    <cellStyle name="Normal 6 6 2 5" xfId="4389"/>
    <cellStyle name="Normal 6 6 3" xfId="4390"/>
    <cellStyle name="Normal 6 6 3 2" xfId="4391"/>
    <cellStyle name="Normal 6 6 3 2 2" xfId="4392"/>
    <cellStyle name="Normal 6 6 3 2 2 2" xfId="4393"/>
    <cellStyle name="Normal 6 6 3 2 3" xfId="4394"/>
    <cellStyle name="Normal 6 6 3 3" xfId="4395"/>
    <cellStyle name="Normal 6 6 3 3 2" xfId="4396"/>
    <cellStyle name="Normal 6 6 3 4" xfId="4397"/>
    <cellStyle name="Normal 6 6 3 5" xfId="4398"/>
    <cellStyle name="Normal 6 6 4" xfId="4399"/>
    <cellStyle name="Normal 6 6 4 2" xfId="4400"/>
    <cellStyle name="Normal 6 6 4 2 2" xfId="4401"/>
    <cellStyle name="Normal 6 6 4 3" xfId="4402"/>
    <cellStyle name="Normal 6 6 5" xfId="4403"/>
    <cellStyle name="Normal 6 6 5 2" xfId="4404"/>
    <cellStyle name="Normal 6 6 6" xfId="4405"/>
    <cellStyle name="Normal 6 6 7" xfId="4406"/>
    <cellStyle name="Normal 6 7" xfId="4407"/>
    <cellStyle name="Normal 6 7 2" xfId="4408"/>
    <cellStyle name="Normal 6 7 2 2" xfId="4409"/>
    <cellStyle name="Normal 6 7 2 2 2" xfId="4410"/>
    <cellStyle name="Normal 6 7 2 2 2 2" xfId="4411"/>
    <cellStyle name="Normal 6 7 2 2 3" xfId="4412"/>
    <cellStyle name="Normal 6 7 2 3" xfId="4413"/>
    <cellStyle name="Normal 6 7 2 3 2" xfId="4414"/>
    <cellStyle name="Normal 6 7 2 4" xfId="4415"/>
    <cellStyle name="Normal 6 7 2 5" xfId="4416"/>
    <cellStyle name="Normal 6 7 3" xfId="4417"/>
    <cellStyle name="Normal 6 7 3 2" xfId="4418"/>
    <cellStyle name="Normal 6 7 3 2 2" xfId="4419"/>
    <cellStyle name="Normal 6 7 3 2 2 2" xfId="4420"/>
    <cellStyle name="Normal 6 7 3 2 3" xfId="4421"/>
    <cellStyle name="Normal 6 7 3 3" xfId="4422"/>
    <cellStyle name="Normal 6 7 3 3 2" xfId="4423"/>
    <cellStyle name="Normal 6 7 3 4" xfId="4424"/>
    <cellStyle name="Normal 6 7 3 5" xfId="4425"/>
    <cellStyle name="Normal 6 7 4" xfId="4426"/>
    <cellStyle name="Normal 6 7 4 2" xfId="4427"/>
    <cellStyle name="Normal 6 7 4 2 2" xfId="4428"/>
    <cellStyle name="Normal 6 7 4 3" xfId="4429"/>
    <cellStyle name="Normal 6 7 5" xfId="4430"/>
    <cellStyle name="Normal 6 7 5 2" xfId="4431"/>
    <cellStyle name="Normal 6 7 6" xfId="4432"/>
    <cellStyle name="Normal 6 7 7" xfId="4433"/>
    <cellStyle name="Normal 6 8" xfId="4434"/>
    <cellStyle name="Normal 6 8 2" xfId="4435"/>
    <cellStyle name="Normal 6 8 2 2" xfId="4436"/>
    <cellStyle name="Normal 6 8 2 2 2" xfId="4437"/>
    <cellStyle name="Normal 6 8 2 2 2 2" xfId="4438"/>
    <cellStyle name="Normal 6 8 2 2 3" xfId="4439"/>
    <cellStyle name="Normal 6 8 2 3" xfId="4440"/>
    <cellStyle name="Normal 6 8 2 3 2" xfId="4441"/>
    <cellStyle name="Normal 6 8 2 4" xfId="4442"/>
    <cellStyle name="Normal 6 8 2 5" xfId="4443"/>
    <cellStyle name="Normal 6 8 3" xfId="4444"/>
    <cellStyle name="Normal 6 8 3 2" xfId="4445"/>
    <cellStyle name="Normal 6 8 3 2 2" xfId="4446"/>
    <cellStyle name="Normal 6 8 3 2 2 2" xfId="4447"/>
    <cellStyle name="Normal 6 8 3 2 3" xfId="4448"/>
    <cellStyle name="Normal 6 8 3 3" xfId="4449"/>
    <cellStyle name="Normal 6 8 3 3 2" xfId="4450"/>
    <cellStyle name="Normal 6 8 3 4" xfId="4451"/>
    <cellStyle name="Normal 6 8 3 5" xfId="4452"/>
    <cellStyle name="Normal 6 8 4" xfId="4453"/>
    <cellStyle name="Normal 6 8 4 2" xfId="4454"/>
    <cellStyle name="Normal 6 8 4 2 2" xfId="4455"/>
    <cellStyle name="Normal 6 8 4 3" xfId="4456"/>
    <cellStyle name="Normal 6 8 5" xfId="4457"/>
    <cellStyle name="Normal 6 8 5 2" xfId="4458"/>
    <cellStyle name="Normal 6 8 6" xfId="4459"/>
    <cellStyle name="Normal 6 8 7" xfId="4460"/>
    <cellStyle name="Normal 6 9" xfId="4461"/>
    <cellStyle name="Normal 6 9 2" xfId="4462"/>
    <cellStyle name="Normal 6 9 2 2" xfId="4463"/>
    <cellStyle name="Normal 6 9 2 2 2" xfId="4464"/>
    <cellStyle name="Normal 6 9 2 2 2 2" xfId="4465"/>
    <cellStyle name="Normal 6 9 2 2 3" xfId="4466"/>
    <cellStyle name="Normal 6 9 2 3" xfId="4467"/>
    <cellStyle name="Normal 6 9 2 3 2" xfId="4468"/>
    <cellStyle name="Normal 6 9 2 4" xfId="4469"/>
    <cellStyle name="Normal 6 9 2 5" xfId="4470"/>
    <cellStyle name="Normal 6 9 3" xfId="4471"/>
    <cellStyle name="Normal 6 9 3 2" xfId="4472"/>
    <cellStyle name="Normal 6 9 3 2 2" xfId="4473"/>
    <cellStyle name="Normal 6 9 3 2 2 2" xfId="4474"/>
    <cellStyle name="Normal 6 9 3 2 3" xfId="4475"/>
    <cellStyle name="Normal 6 9 3 3" xfId="4476"/>
    <cellStyle name="Normal 6 9 3 3 2" xfId="4477"/>
    <cellStyle name="Normal 6 9 3 4" xfId="4478"/>
    <cellStyle name="Normal 6 9 3 5" xfId="4479"/>
    <cellStyle name="Normal 6 9 4" xfId="4480"/>
    <cellStyle name="Normal 6 9 4 2" xfId="4481"/>
    <cellStyle name="Normal 6 9 4 2 2" xfId="4482"/>
    <cellStyle name="Normal 6 9 4 3" xfId="4483"/>
    <cellStyle name="Normal 6 9 5" xfId="4484"/>
    <cellStyle name="Normal 6 9 5 2" xfId="4485"/>
    <cellStyle name="Normal 6 9 6" xfId="4486"/>
    <cellStyle name="Normal 6 9 7" xfId="4487"/>
    <cellStyle name="Normal 7" xfId="4488"/>
    <cellStyle name="Normal 7 10" xfId="4489"/>
    <cellStyle name="Normal 7 11" xfId="4490"/>
    <cellStyle name="Normal 7 12" xfId="4491"/>
    <cellStyle name="Normal 7 13" xfId="4492"/>
    <cellStyle name="Normal 7 13 2" xfId="4493"/>
    <cellStyle name="Normal 7 13 2 2" xfId="4494"/>
    <cellStyle name="Normal 7 13 2 2 2" xfId="4495"/>
    <cellStyle name="Normal 7 13 2 3" xfId="4496"/>
    <cellStyle name="Normal 7 13 3" xfId="4497"/>
    <cellStyle name="Normal 7 13 3 2" xfId="4498"/>
    <cellStyle name="Normal 7 13 4" xfId="4499"/>
    <cellStyle name="Normal 7 13 5" xfId="4500"/>
    <cellStyle name="Normal 7 14" xfId="4501"/>
    <cellStyle name="Normal 7 14 2" xfId="4502"/>
    <cellStyle name="Normal 7 14 2 2" xfId="4503"/>
    <cellStyle name="Normal 7 14 3" xfId="4504"/>
    <cellStyle name="Normal 7 14 4" xfId="4505"/>
    <cellStyle name="Normal 7 15" xfId="4506"/>
    <cellStyle name="Normal 7 15 2" xfId="4507"/>
    <cellStyle name="Normal 7 15 2 2" xfId="4508"/>
    <cellStyle name="Normal 7 15 3" xfId="4509"/>
    <cellStyle name="Normal 7 15 4" xfId="4510"/>
    <cellStyle name="Normal 7 16" xfId="4511"/>
    <cellStyle name="Normal 7 16 2" xfId="4512"/>
    <cellStyle name="Normal 7 17" xfId="4513"/>
    <cellStyle name="Normal 7 17 2" xfId="4514"/>
    <cellStyle name="Normal 7 18" xfId="4515"/>
    <cellStyle name="Normal 7 19" xfId="4516"/>
    <cellStyle name="Normal 7 2" xfId="4517"/>
    <cellStyle name="Normal 7 2 2" xfId="4518"/>
    <cellStyle name="Normal 7 2 3" xfId="4519"/>
    <cellStyle name="Normal 7 2 3 2" xfId="4520"/>
    <cellStyle name="Normal 7 2 3 2 2" xfId="4521"/>
    <cellStyle name="Normal 7 2 3 3" xfId="4522"/>
    <cellStyle name="Normal 7 2 3 4" xfId="4523"/>
    <cellStyle name="Normal 7 2 4" xfId="4524"/>
    <cellStyle name="Normal 7 20" xfId="4845"/>
    <cellStyle name="Normal 7 3" xfId="4525"/>
    <cellStyle name="Normal 7 4" xfId="4526"/>
    <cellStyle name="Normal 7 5" xfId="4527"/>
    <cellStyle name="Normal 7 6" xfId="4528"/>
    <cellStyle name="Normal 7 7" xfId="4529"/>
    <cellStyle name="Normal 7 8" xfId="4530"/>
    <cellStyle name="Normal 7 9" xfId="4531"/>
    <cellStyle name="Normal 8" xfId="4532"/>
    <cellStyle name="Normal 8 10" xfId="4533"/>
    <cellStyle name="Normal 8 11" xfId="4534"/>
    <cellStyle name="Normal 8 12" xfId="4535"/>
    <cellStyle name="Normal 8 13" xfId="4536"/>
    <cellStyle name="Normal 8 13 2" xfId="4537"/>
    <cellStyle name="Normal 8 13 2 2" xfId="4538"/>
    <cellStyle name="Normal 8 13 2 2 2" xfId="4539"/>
    <cellStyle name="Normal 8 13 2 3" xfId="4540"/>
    <cellStyle name="Normal 8 13 3" xfId="4541"/>
    <cellStyle name="Normal 8 13 3 2" xfId="4542"/>
    <cellStyle name="Normal 8 13 4" xfId="4543"/>
    <cellStyle name="Normal 8 13 5" xfId="4544"/>
    <cellStyle name="Normal 8 14" xfId="4545"/>
    <cellStyle name="Normal 8 14 2" xfId="4546"/>
    <cellStyle name="Normal 8 14 2 2" xfId="4547"/>
    <cellStyle name="Normal 8 14 3" xfId="4548"/>
    <cellStyle name="Normal 8 14 4" xfId="4549"/>
    <cellStyle name="Normal 8 15" xfId="4550"/>
    <cellStyle name="Normal 8 15 2" xfId="4551"/>
    <cellStyle name="Normal 8 15 2 2" xfId="4552"/>
    <cellStyle name="Normal 8 15 3" xfId="4553"/>
    <cellStyle name="Normal 8 15 4" xfId="4554"/>
    <cellStyle name="Normal 8 16" xfId="4555"/>
    <cellStyle name="Normal 8 16 2" xfId="4556"/>
    <cellStyle name="Normal 8 17" xfId="4557"/>
    <cellStyle name="Normal 8 17 2" xfId="4558"/>
    <cellStyle name="Normal 8 18" xfId="4559"/>
    <cellStyle name="Normal 8 19" xfId="4560"/>
    <cellStyle name="Normal 8 2" xfId="4561"/>
    <cellStyle name="Normal 8 2 2" xfId="4562"/>
    <cellStyle name="Normal 8 2 3" xfId="4563"/>
    <cellStyle name="Normal 8 2 3 2" xfId="4564"/>
    <cellStyle name="Normal 8 2 3 2 2" xfId="4565"/>
    <cellStyle name="Normal 8 2 3 3" xfId="4566"/>
    <cellStyle name="Normal 8 2 3 4" xfId="4567"/>
    <cellStyle name="Normal 8 2 4" xfId="4568"/>
    <cellStyle name="Normal 8 2 5" xfId="4857"/>
    <cellStyle name="Normal 8 20" xfId="4846"/>
    <cellStyle name="Normal 8 3" xfId="4569"/>
    <cellStyle name="Normal 8 4" xfId="4570"/>
    <cellStyle name="Normal 8 5" xfId="4571"/>
    <cellStyle name="Normal 8 6" xfId="4572"/>
    <cellStyle name="Normal 8 7" xfId="4573"/>
    <cellStyle name="Normal 8 8" xfId="4574"/>
    <cellStyle name="Normal 8 9" xfId="4575"/>
    <cellStyle name="Normal 9" xfId="4576"/>
    <cellStyle name="Normal 9 10" xfId="4577"/>
    <cellStyle name="Normal 9 11" xfId="4578"/>
    <cellStyle name="Normal 9 12" xfId="4579"/>
    <cellStyle name="Normal 9 13" xfId="4580"/>
    <cellStyle name="Normal 9 13 2" xfId="4581"/>
    <cellStyle name="Normal 9 13 2 2" xfId="4582"/>
    <cellStyle name="Normal 9 13 2 2 2" xfId="4583"/>
    <cellStyle name="Normal 9 13 2 3" xfId="4584"/>
    <cellStyle name="Normal 9 13 3" xfId="4585"/>
    <cellStyle name="Normal 9 13 3 2" xfId="4586"/>
    <cellStyle name="Normal 9 13 4" xfId="4587"/>
    <cellStyle name="Normal 9 13 5" xfId="4588"/>
    <cellStyle name="Normal 9 14" xfId="4589"/>
    <cellStyle name="Normal 9 14 2" xfId="4590"/>
    <cellStyle name="Normal 9 14 2 2" xfId="4591"/>
    <cellStyle name="Normal 9 14 3" xfId="4592"/>
    <cellStyle name="Normal 9 14 4" xfId="4593"/>
    <cellStyle name="Normal 9 15" xfId="4594"/>
    <cellStyle name="Normal 9 15 2" xfId="4595"/>
    <cellStyle name="Normal 9 15 2 2" xfId="4596"/>
    <cellStyle name="Normal 9 15 3" xfId="4597"/>
    <cellStyle name="Normal 9 15 4" xfId="4598"/>
    <cellStyle name="Normal 9 16" xfId="4599"/>
    <cellStyle name="Normal 9 16 2" xfId="4600"/>
    <cellStyle name="Normal 9 17" xfId="4601"/>
    <cellStyle name="Normal 9 17 2" xfId="4602"/>
    <cellStyle name="Normal 9 18" xfId="4603"/>
    <cellStyle name="Normal 9 19" xfId="4604"/>
    <cellStyle name="Normal 9 2" xfId="34"/>
    <cellStyle name="Normal 9 2 2" xfId="4605"/>
    <cellStyle name="Normal 9 2 3" xfId="4606"/>
    <cellStyle name="Normal 9 2 3 2" xfId="4607"/>
    <cellStyle name="Normal 9 2 3 2 2" xfId="4608"/>
    <cellStyle name="Normal 9 2 3 3" xfId="4609"/>
    <cellStyle name="Normal 9 2 3 4" xfId="4610"/>
    <cellStyle name="Normal 9 2 4" xfId="4611"/>
    <cellStyle name="Normal 9 3" xfId="4612"/>
    <cellStyle name="Normal 9 4" xfId="4613"/>
    <cellStyle name="Normal 9 5" xfId="4614"/>
    <cellStyle name="Normal 9 6" xfId="4615"/>
    <cellStyle name="Normal 9 7" xfId="4616"/>
    <cellStyle name="Normal 9 8" xfId="4617"/>
    <cellStyle name="Normal 9 9" xfId="4618"/>
    <cellStyle name="Normal_ESTABLECIMIENTO Y MANTENIMIENTO" xfId="14"/>
    <cellStyle name="Note" xfId="4619"/>
    <cellStyle name="Note 10" xfId="5167"/>
    <cellStyle name="Note 2" xfId="4620"/>
    <cellStyle name="Note 2 2" xfId="4758"/>
    <cellStyle name="Note 2 2 2" xfId="4812"/>
    <cellStyle name="Note 2 2 2 2" xfId="5040"/>
    <cellStyle name="Note 2 2 2 3" xfId="5249"/>
    <cellStyle name="Note 2 2 2 4" xfId="5444"/>
    <cellStyle name="Note 2 2 3" xfId="4988"/>
    <cellStyle name="Note 2 2 4" xfId="5197"/>
    <cellStyle name="Note 2 2 5" xfId="5392"/>
    <cellStyle name="Note 2 3" xfId="4786"/>
    <cellStyle name="Note 2 3 2" xfId="5014"/>
    <cellStyle name="Note 2 3 3" xfId="5223"/>
    <cellStyle name="Note 2 3 4" xfId="5418"/>
    <cellStyle name="Note 2 4" xfId="4959"/>
    <cellStyle name="Note 2 5" xfId="5168"/>
    <cellStyle name="Note 3" xfId="4621"/>
    <cellStyle name="Note 3 2" xfId="4759"/>
    <cellStyle name="Note 3 2 2" xfId="4813"/>
    <cellStyle name="Note 3 2 2 2" xfId="5041"/>
    <cellStyle name="Note 3 2 2 3" xfId="5250"/>
    <cellStyle name="Note 3 2 2 4" xfId="5445"/>
    <cellStyle name="Note 3 2 3" xfId="4989"/>
    <cellStyle name="Note 3 2 4" xfId="5198"/>
    <cellStyle name="Note 3 2 5" xfId="5393"/>
    <cellStyle name="Note 3 3" xfId="4787"/>
    <cellStyle name="Note 3 3 2" xfId="5015"/>
    <cellStyle name="Note 3 3 3" xfId="5224"/>
    <cellStyle name="Note 3 3 4" xfId="5419"/>
    <cellStyle name="Note 3 4" xfId="4960"/>
    <cellStyle name="Note 3 5" xfId="5169"/>
    <cellStyle name="Note 4" xfId="4622"/>
    <cellStyle name="Note 4 2" xfId="4760"/>
    <cellStyle name="Note 4 2 2" xfId="4814"/>
    <cellStyle name="Note 4 2 2 2" xfId="5042"/>
    <cellStyle name="Note 4 2 2 3" xfId="5251"/>
    <cellStyle name="Note 4 2 2 4" xfId="5446"/>
    <cellStyle name="Note 4 2 3" xfId="4990"/>
    <cellStyle name="Note 4 2 4" xfId="5199"/>
    <cellStyle name="Note 4 2 5" xfId="5394"/>
    <cellStyle name="Note 4 3" xfId="4788"/>
    <cellStyle name="Note 4 3 2" xfId="5016"/>
    <cellStyle name="Note 4 3 3" xfId="5225"/>
    <cellStyle name="Note 4 3 4" xfId="5420"/>
    <cellStyle name="Note 4 4" xfId="4961"/>
    <cellStyle name="Note 4 5" xfId="5170"/>
    <cellStyle name="Note 5" xfId="4623"/>
    <cellStyle name="Note 5 2" xfId="4761"/>
    <cellStyle name="Note 5 2 2" xfId="4815"/>
    <cellStyle name="Note 5 2 2 2" xfId="5043"/>
    <cellStyle name="Note 5 2 2 3" xfId="5252"/>
    <cellStyle name="Note 5 2 2 4" xfId="5447"/>
    <cellStyle name="Note 5 2 3" xfId="4991"/>
    <cellStyle name="Note 5 2 4" xfId="5200"/>
    <cellStyle name="Note 5 2 5" xfId="5395"/>
    <cellStyle name="Note 5 3" xfId="4789"/>
    <cellStyle name="Note 5 3 2" xfId="5017"/>
    <cellStyle name="Note 5 3 3" xfId="5226"/>
    <cellStyle name="Note 5 3 4" xfId="5421"/>
    <cellStyle name="Note 5 4" xfId="4962"/>
    <cellStyle name="Note 5 5" xfId="5171"/>
    <cellStyle name="Note 6" xfId="4624"/>
    <cellStyle name="Note 6 2" xfId="4762"/>
    <cellStyle name="Note 6 2 2" xfId="4816"/>
    <cellStyle name="Note 6 2 2 2" xfId="5044"/>
    <cellStyle name="Note 6 2 2 3" xfId="5253"/>
    <cellStyle name="Note 6 2 2 4" xfId="5448"/>
    <cellStyle name="Note 6 2 3" xfId="4992"/>
    <cellStyle name="Note 6 2 4" xfId="5201"/>
    <cellStyle name="Note 6 2 5" xfId="5396"/>
    <cellStyle name="Note 6 3" xfId="4790"/>
    <cellStyle name="Note 6 3 2" xfId="5018"/>
    <cellStyle name="Note 6 3 3" xfId="5227"/>
    <cellStyle name="Note 6 3 4" xfId="5422"/>
    <cellStyle name="Note 6 4" xfId="4963"/>
    <cellStyle name="Note 6 5" xfId="5172"/>
    <cellStyle name="Note 7" xfId="4757"/>
    <cellStyle name="Note 7 2" xfId="4811"/>
    <cellStyle name="Note 7 2 2" xfId="5039"/>
    <cellStyle name="Note 7 2 3" xfId="5248"/>
    <cellStyle name="Note 7 2 4" xfId="5443"/>
    <cellStyle name="Note 7 3" xfId="4987"/>
    <cellStyle name="Note 7 4" xfId="5196"/>
    <cellStyle name="Note 7 5" xfId="5391"/>
    <cellStyle name="Note 8" xfId="4785"/>
    <cellStyle name="Note 8 2" xfId="5013"/>
    <cellStyle name="Note 8 3" xfId="5222"/>
    <cellStyle name="Note 8 4" xfId="5417"/>
    <cellStyle name="Note 9" xfId="4958"/>
    <cellStyle name="Output" xfId="4625"/>
    <cellStyle name="Output 2" xfId="4763"/>
    <cellStyle name="Output 2 2" xfId="4817"/>
    <cellStyle name="Output 2 2 2" xfId="5045"/>
    <cellStyle name="Output 2 2 3" xfId="5254"/>
    <cellStyle name="Output 2 2 4" xfId="5449"/>
    <cellStyle name="Output 2 3" xfId="4993"/>
    <cellStyle name="Output 2 4" xfId="5202"/>
    <cellStyle name="Output 2 5" xfId="5397"/>
    <cellStyle name="Output 3" xfId="4791"/>
    <cellStyle name="Output 3 2" xfId="5019"/>
    <cellStyle name="Output 3 3" xfId="5228"/>
    <cellStyle name="Output 3 4" xfId="5423"/>
    <cellStyle name="Output 4" xfId="4964"/>
    <cellStyle name="Output 5" xfId="5173"/>
    <cellStyle name="Porcentaje" xfId="41" builtinId="5"/>
    <cellStyle name="Porcentaje 2" xfId="4729"/>
    <cellStyle name="Porcentaje 2 10" xfId="5569"/>
    <cellStyle name="Porcentaje 2 2" xfId="4826"/>
    <cellStyle name="Porcentaje 2 3" xfId="5562"/>
    <cellStyle name="Porcentaje 3" xfId="4737"/>
    <cellStyle name="Porcentaje 3 2" xfId="4830"/>
    <cellStyle name="Porcentaje 4" xfId="8"/>
    <cellStyle name="Porcentaje 5" xfId="44"/>
    <cellStyle name="Porcentaje 7" xfId="5558"/>
    <cellStyle name="Porcentual 2" xfId="48"/>
    <cellStyle name="Porcentual 2 10" xfId="33"/>
    <cellStyle name="Porcentual 2 2" xfId="4626"/>
    <cellStyle name="Porcentual 2 3" xfId="4627"/>
    <cellStyle name="Porcentual 2 4" xfId="4628"/>
    <cellStyle name="Porcentual 3" xfId="51"/>
    <cellStyle name="Porcentual 3 10" xfId="4629"/>
    <cellStyle name="Porcentual 3 11" xfId="4630"/>
    <cellStyle name="Porcentual 3 12" xfId="4631"/>
    <cellStyle name="Porcentual 3 13" xfId="4632"/>
    <cellStyle name="Porcentual 3 14" xfId="4633"/>
    <cellStyle name="Porcentual 3 15" xfId="4634"/>
    <cellStyle name="Porcentual 3 16" xfId="4635"/>
    <cellStyle name="Porcentual 3 17" xfId="4636"/>
    <cellStyle name="Porcentual 3 18" xfId="4637"/>
    <cellStyle name="Porcentual 3 18 2" xfId="4638"/>
    <cellStyle name="Porcentual 3 18 2 2" xfId="4639"/>
    <cellStyle name="Porcentual 3 18 3" xfId="4640"/>
    <cellStyle name="Porcentual 3 18 3 2" xfId="4641"/>
    <cellStyle name="Porcentual 3 18 4" xfId="4642"/>
    <cellStyle name="Porcentual 3 18 4 2" xfId="4643"/>
    <cellStyle name="Porcentual 3 18 5" xfId="4644"/>
    <cellStyle name="Porcentual 3 2" xfId="4645"/>
    <cellStyle name="Porcentual 3 3" xfId="4646"/>
    <cellStyle name="Porcentual 3 4" xfId="4647"/>
    <cellStyle name="Porcentual 3 5" xfId="4648"/>
    <cellStyle name="Porcentual 3 6" xfId="4649"/>
    <cellStyle name="Porcentual 3 7" xfId="4650"/>
    <cellStyle name="Porcentual 3 8" xfId="4651"/>
    <cellStyle name="Porcentual 3 9" xfId="4652"/>
    <cellStyle name="Title" xfId="4653"/>
    <cellStyle name="Warning Text" xfId="46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07" Type="http://schemas.openxmlformats.org/officeDocument/2006/relationships/customXml" Target="../customXml/item3.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styles" Target="styles.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customXml" Target="../customXml/item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LICITACIONES/Mis%20documentos/san%20andres/EJECUCION/CONTRATO%20670%20DE%202010%20Numeral%207.2/Copia%20de%20M1%20-%20PO%20Y%20APU%20SAN%20ANDR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ó&gt;"/>
      <sheetName val="resum96"/>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Paral. 1"/>
      <sheetName val="Paral. 2"/>
      <sheetName val="Paral. 3"/>
      <sheetName val="Paral.4"/>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ICC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MATERIALES Y RECURSOS"/>
      <sheetName val="CORTE DE OBRA N° 1"/>
      <sheetName val="memoria"/>
      <sheetName val="memoria 1"/>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quot;PAGA&quot;"/>
      <sheetName val="Skid Lifting Lug"/>
      <sheetName val="CABLE CONTROL"/>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5">
          <cell r="B5" t="str">
            <v>T1</v>
          </cell>
        </row>
      </sheetData>
      <sheetData sheetId="187" refreshError="1"/>
      <sheetData sheetId="188" refreshError="1"/>
      <sheetData sheetId="189" refreshError="1"/>
      <sheetData sheetId="190" refreshError="1"/>
      <sheetData sheetId="191" refreshError="1"/>
      <sheetData sheetId="192" refreshError="1"/>
      <sheetData sheetId="193" refreshError="1"/>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ow r="2">
          <cell r="A2">
            <v>0</v>
          </cell>
        </row>
      </sheetData>
      <sheetData sheetId="212" refreshError="1"/>
      <sheetData sheetId="213" refreshError="1"/>
      <sheetData sheetId="214" refreshError="1"/>
      <sheetData sheetId="215" refreshError="1"/>
      <sheetData sheetId="216" refreshError="1"/>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ow r="2">
          <cell r="A2">
            <v>0</v>
          </cell>
        </row>
      </sheetData>
      <sheetData sheetId="234">
        <row r="2">
          <cell r="A2">
            <v>0</v>
          </cell>
        </row>
      </sheetData>
      <sheetData sheetId="235">
        <row r="2">
          <cell r="A2">
            <v>0</v>
          </cell>
        </row>
      </sheetData>
      <sheetData sheetId="236" refreshError="1"/>
      <sheetData sheetId="237" refreshError="1"/>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efreshError="1"/>
      <sheetData sheetId="245" refreshError="1"/>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efreshError="1"/>
      <sheetData sheetId="254" refreshError="1"/>
      <sheetData sheetId="255" refreshError="1"/>
      <sheetData sheetId="256" refreshError="1"/>
      <sheetData sheetId="257" refreshError="1"/>
      <sheetData sheetId="258" refreshError="1"/>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efreshError="1"/>
      <sheetData sheetId="268" refreshError="1"/>
      <sheetData sheetId="269" refreshError="1"/>
      <sheetData sheetId="270" refreshError="1"/>
      <sheetData sheetId="271" refreshError="1"/>
      <sheetData sheetId="272" refreshError="1"/>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efreshError="1"/>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efreshError="1"/>
      <sheetData sheetId="385" refreshError="1"/>
      <sheetData sheetId="386" refreshError="1"/>
      <sheetData sheetId="387" refreshError="1"/>
      <sheetData sheetId="388" refreshError="1"/>
      <sheetData sheetId="389" refreshError="1"/>
      <sheetData sheetId="390" refreshError="1"/>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efreshError="1"/>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efreshError="1"/>
      <sheetData sheetId="414" refreshError="1"/>
      <sheetData sheetId="415">
        <row r="2">
          <cell r="A2">
            <v>0</v>
          </cell>
        </row>
      </sheetData>
      <sheetData sheetId="416" refreshError="1"/>
      <sheetData sheetId="417" refreshError="1"/>
      <sheetData sheetId="418" refreshError="1"/>
      <sheetData sheetId="419">
        <row r="2">
          <cell r="A2">
            <v>0</v>
          </cell>
        </row>
      </sheetData>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sheetData sheetId="508"/>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sheetData sheetId="1063"/>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sheetData sheetId="2556"/>
      <sheetData sheetId="2557"/>
      <sheetData sheetId="2558">
        <row r="2">
          <cell r="A2">
            <v>0</v>
          </cell>
        </row>
      </sheetData>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sheetData sheetId="2582"/>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sheetData sheetId="2926"/>
      <sheetData sheetId="2927"/>
      <sheetData sheetId="2928">
        <row r="2">
          <cell r="A2">
            <v>0</v>
          </cell>
        </row>
      </sheetData>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sheetData sheetId="2952"/>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sheetData sheetId="3296"/>
      <sheetData sheetId="3297"/>
      <sheetData sheetId="3298">
        <row r="2">
          <cell r="A2">
            <v>0</v>
          </cell>
        </row>
      </sheetData>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sheetData sheetId="3322"/>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sheetData sheetId="3666"/>
      <sheetData sheetId="3667"/>
      <sheetData sheetId="3668">
        <row r="2">
          <cell r="A2">
            <v>0</v>
          </cell>
        </row>
      </sheetData>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sheetData sheetId="3692"/>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sheetData sheetId="4036"/>
      <sheetData sheetId="4037"/>
      <sheetData sheetId="4038">
        <row r="2">
          <cell r="A2">
            <v>0</v>
          </cell>
        </row>
      </sheetData>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row r="2">
          <cell r="A2">
            <v>0</v>
          </cell>
        </row>
      </sheetData>
      <sheetData sheetId="4075"/>
      <sheetData sheetId="4076"/>
      <sheetData sheetId="4077"/>
      <sheetData sheetId="4078"/>
      <sheetData sheetId="4079"/>
      <sheetData sheetId="4080"/>
      <sheetData sheetId="4081"/>
      <sheetData sheetId="4082"/>
      <sheetData sheetId="4083"/>
      <sheetData sheetId="4084">
        <row r="2">
          <cell r="A2">
            <v>0</v>
          </cell>
        </row>
      </sheetData>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row r="2">
          <cell r="A2">
            <v>0</v>
          </cell>
        </row>
      </sheetData>
      <sheetData sheetId="4205"/>
      <sheetData sheetId="4206"/>
      <sheetData sheetId="4207"/>
      <sheetData sheetId="4208"/>
      <sheetData sheetId="4209"/>
      <sheetData sheetId="4210"/>
      <sheetData sheetId="4211"/>
      <sheetData sheetId="4212"/>
      <sheetData sheetId="4213"/>
      <sheetData sheetId="4214">
        <row r="2">
          <cell r="A2">
            <v>0</v>
          </cell>
        </row>
      </sheetData>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sheetData sheetId="4254"/>
      <sheetData sheetId="4255"/>
      <sheetData sheetId="4256"/>
      <sheetData sheetId="4257"/>
      <sheetData sheetId="4258"/>
      <sheetData sheetId="4259"/>
      <sheetData sheetId="4260">
        <row r="2">
          <cell r="A2">
            <v>0</v>
          </cell>
        </row>
      </sheetData>
      <sheetData sheetId="4261"/>
      <sheetData sheetId="4262"/>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ow r="2">
          <cell r="A2">
            <v>0</v>
          </cell>
        </row>
      </sheetData>
      <sheetData sheetId="4297"/>
      <sheetData sheetId="4298"/>
      <sheetData sheetId="4299"/>
      <sheetData sheetId="4300"/>
      <sheetData sheetId="4301"/>
      <sheetData sheetId="4302"/>
      <sheetData sheetId="4303"/>
      <sheetData sheetId="4304"/>
      <sheetData sheetId="4305"/>
      <sheetData sheetId="4306">
        <row r="2">
          <cell r="A2">
            <v>0</v>
          </cell>
        </row>
      </sheetData>
      <sheetData sheetId="4307"/>
      <sheetData sheetId="4308"/>
      <sheetData sheetId="4309"/>
      <sheetData sheetId="4310"/>
      <sheetData sheetId="4311"/>
      <sheetData sheetId="4312"/>
      <sheetData sheetId="4313"/>
      <sheetData sheetId="4314"/>
      <sheetData sheetId="4315"/>
      <sheetData sheetId="4316">
        <row r="2">
          <cell r="A2">
            <v>0</v>
          </cell>
        </row>
      </sheetData>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row r="2">
          <cell r="A2">
            <v>0</v>
          </cell>
        </row>
      </sheetData>
      <sheetData sheetId="4343"/>
      <sheetData sheetId="4344"/>
      <sheetData sheetId="4345"/>
      <sheetData sheetId="4346"/>
      <sheetData sheetId="4347"/>
      <sheetData sheetId="4348"/>
      <sheetData sheetId="4349"/>
      <sheetData sheetId="4350"/>
      <sheetData sheetId="4351"/>
      <sheetData sheetId="4352">
        <row r="2">
          <cell r="A2">
            <v>0</v>
          </cell>
        </row>
      </sheetData>
      <sheetData sheetId="4353"/>
      <sheetData sheetId="4354"/>
      <sheetData sheetId="4355"/>
      <sheetData sheetId="4356"/>
      <sheetData sheetId="4357"/>
      <sheetData sheetId="4358"/>
      <sheetData sheetId="4359"/>
      <sheetData sheetId="4360"/>
      <sheetData sheetId="4361"/>
      <sheetData sheetId="4362">
        <row r="2">
          <cell r="A2">
            <v>0</v>
          </cell>
        </row>
      </sheetData>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row r="2">
          <cell r="A2">
            <v>0</v>
          </cell>
        </row>
      </sheetData>
      <sheetData sheetId="4389">
        <row r="2">
          <cell r="A2">
            <v>0</v>
          </cell>
        </row>
      </sheetData>
      <sheetData sheetId="4390"/>
      <sheetData sheetId="4391"/>
      <sheetData sheetId="4392"/>
      <sheetData sheetId="4393"/>
      <sheetData sheetId="4394"/>
      <sheetData sheetId="4395"/>
      <sheetData sheetId="4396"/>
      <sheetData sheetId="4397"/>
      <sheetData sheetId="4398">
        <row r="2">
          <cell r="A2">
            <v>0</v>
          </cell>
        </row>
      </sheetData>
      <sheetData sheetId="4399">
        <row r="2">
          <cell r="A2">
            <v>0</v>
          </cell>
        </row>
      </sheetData>
      <sheetData sheetId="4400"/>
      <sheetData sheetId="4401"/>
      <sheetData sheetId="4402"/>
      <sheetData sheetId="4403"/>
      <sheetData sheetId="4404"/>
      <sheetData sheetId="4405"/>
      <sheetData sheetId="4406"/>
      <sheetData sheetId="4407"/>
      <sheetData sheetId="4408">
        <row r="2">
          <cell r="A2">
            <v>0</v>
          </cell>
        </row>
      </sheetData>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row r="2">
          <cell r="A2">
            <v>0</v>
          </cell>
        </row>
      </sheetData>
      <sheetData sheetId="4436"/>
      <sheetData sheetId="4437"/>
      <sheetData sheetId="4438"/>
      <sheetData sheetId="4439"/>
      <sheetData sheetId="4440"/>
      <sheetData sheetId="4441"/>
      <sheetData sheetId="4442"/>
      <sheetData sheetId="4443"/>
      <sheetData sheetId="4444">
        <row r="2">
          <cell r="A2">
            <v>0</v>
          </cell>
        </row>
      </sheetData>
      <sheetData sheetId="4445">
        <row r="2">
          <cell r="A2">
            <v>0</v>
          </cell>
        </row>
      </sheetData>
      <sheetData sheetId="4446"/>
      <sheetData sheetId="4447"/>
      <sheetData sheetId="4448"/>
      <sheetData sheetId="4449"/>
      <sheetData sheetId="4450"/>
      <sheetData sheetId="4451"/>
      <sheetData sheetId="4452"/>
      <sheetData sheetId="4453"/>
      <sheetData sheetId="4454">
        <row r="2">
          <cell r="A2">
            <v>0</v>
          </cell>
        </row>
      </sheetData>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row r="2">
          <cell r="A2">
            <v>0</v>
          </cell>
        </row>
      </sheetData>
      <sheetData sheetId="4482"/>
      <sheetData sheetId="4483"/>
      <sheetData sheetId="4484"/>
      <sheetData sheetId="4485"/>
      <sheetData sheetId="4486"/>
      <sheetData sheetId="4487"/>
      <sheetData sheetId="4488"/>
      <sheetData sheetId="4489"/>
      <sheetData sheetId="4490"/>
      <sheetData sheetId="4491">
        <row r="2">
          <cell r="A2">
            <v>0</v>
          </cell>
        </row>
      </sheetData>
      <sheetData sheetId="4492"/>
      <sheetData sheetId="4493"/>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row r="2">
          <cell r="A2">
            <v>0</v>
          </cell>
        </row>
      </sheetData>
      <sheetData sheetId="4528"/>
      <sheetData sheetId="4529"/>
      <sheetData sheetId="4530"/>
      <sheetData sheetId="4531"/>
      <sheetData sheetId="4532"/>
      <sheetData sheetId="4533"/>
      <sheetData sheetId="4534"/>
      <sheetData sheetId="4535"/>
      <sheetData sheetId="4536"/>
      <sheetData sheetId="4537">
        <row r="2">
          <cell r="A2">
            <v>0</v>
          </cell>
        </row>
      </sheetData>
      <sheetData sheetId="4538"/>
      <sheetData sheetId="4539"/>
      <sheetData sheetId="4540"/>
      <sheetData sheetId="4541"/>
      <sheetData sheetId="4542"/>
      <sheetData sheetId="4543"/>
      <sheetData sheetId="4544"/>
      <sheetData sheetId="4545"/>
      <sheetData sheetId="4546"/>
      <sheetData sheetId="4547">
        <row r="2">
          <cell r="A2">
            <v>0</v>
          </cell>
        </row>
      </sheetData>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row r="2">
          <cell r="A2">
            <v>0</v>
          </cell>
        </row>
      </sheetData>
      <sheetData sheetId="4574">
        <row r="2">
          <cell r="A2">
            <v>0</v>
          </cell>
        </row>
      </sheetData>
      <sheetData sheetId="4575"/>
      <sheetData sheetId="4576"/>
      <sheetData sheetId="4577"/>
      <sheetData sheetId="4578"/>
      <sheetData sheetId="4579"/>
      <sheetData sheetId="4580"/>
      <sheetData sheetId="4581"/>
      <sheetData sheetId="4582"/>
      <sheetData sheetId="4583">
        <row r="2">
          <cell r="A2">
            <v>0</v>
          </cell>
        </row>
      </sheetData>
      <sheetData sheetId="4584">
        <row r="2">
          <cell r="A2">
            <v>0</v>
          </cell>
        </row>
      </sheetData>
      <sheetData sheetId="4585"/>
      <sheetData sheetId="4586"/>
      <sheetData sheetId="4587"/>
      <sheetData sheetId="4588"/>
      <sheetData sheetId="4589"/>
      <sheetData sheetId="4590"/>
      <sheetData sheetId="4591"/>
      <sheetData sheetId="4592"/>
      <sheetData sheetId="4593">
        <row r="2">
          <cell r="A2">
            <v>0</v>
          </cell>
        </row>
      </sheetData>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sheetData sheetId="4617"/>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sheetData sheetId="4961"/>
      <sheetData sheetId="4962"/>
      <sheetData sheetId="4963">
        <row r="2">
          <cell r="A2">
            <v>0</v>
          </cell>
        </row>
      </sheetData>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row r="2">
          <cell r="A2">
            <v>0</v>
          </cell>
        </row>
      </sheetData>
      <sheetData sheetId="4991"/>
      <sheetData sheetId="4992"/>
      <sheetData sheetId="4993"/>
      <sheetData sheetId="4994"/>
      <sheetData sheetId="4995"/>
      <sheetData sheetId="4996"/>
      <sheetData sheetId="4997"/>
      <sheetData sheetId="4998"/>
      <sheetData sheetId="4999">
        <row r="2">
          <cell r="A2">
            <v>0</v>
          </cell>
        </row>
      </sheetData>
      <sheetData sheetId="5000">
        <row r="2">
          <cell r="A2">
            <v>0</v>
          </cell>
        </row>
      </sheetData>
      <sheetData sheetId="5001"/>
      <sheetData sheetId="5002"/>
      <sheetData sheetId="5003"/>
      <sheetData sheetId="5004"/>
      <sheetData sheetId="5005"/>
      <sheetData sheetId="5006"/>
      <sheetData sheetId="5007"/>
      <sheetData sheetId="5008"/>
      <sheetData sheetId="5009">
        <row r="2">
          <cell r="A2">
            <v>0</v>
          </cell>
        </row>
      </sheetData>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row r="2">
          <cell r="A2">
            <v>0</v>
          </cell>
        </row>
      </sheetData>
      <sheetData sheetId="5037"/>
      <sheetData sheetId="5038"/>
      <sheetData sheetId="5039"/>
      <sheetData sheetId="5040"/>
      <sheetData sheetId="5041"/>
      <sheetData sheetId="5042"/>
      <sheetData sheetId="5043"/>
      <sheetData sheetId="5044"/>
      <sheetData sheetId="5045"/>
      <sheetData sheetId="5046">
        <row r="2">
          <cell r="A2">
            <v>0</v>
          </cell>
        </row>
      </sheetData>
      <sheetData sheetId="5047"/>
      <sheetData sheetId="5048"/>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row r="2">
          <cell r="A2">
            <v>0</v>
          </cell>
        </row>
      </sheetData>
      <sheetData sheetId="5083"/>
      <sheetData sheetId="5084"/>
      <sheetData sheetId="5085"/>
      <sheetData sheetId="5086"/>
      <sheetData sheetId="5087"/>
      <sheetData sheetId="5088"/>
      <sheetData sheetId="5089"/>
      <sheetData sheetId="5090"/>
      <sheetData sheetId="5091"/>
      <sheetData sheetId="5092">
        <row r="2">
          <cell r="A2">
            <v>0</v>
          </cell>
        </row>
      </sheetData>
      <sheetData sheetId="5093"/>
      <sheetData sheetId="5094"/>
      <sheetData sheetId="5095"/>
      <sheetData sheetId="5096"/>
      <sheetData sheetId="5097"/>
      <sheetData sheetId="5098"/>
      <sheetData sheetId="5099"/>
      <sheetData sheetId="5100"/>
      <sheetData sheetId="5101"/>
      <sheetData sheetId="5102">
        <row r="2">
          <cell r="A2">
            <v>0</v>
          </cell>
        </row>
      </sheetData>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row r="2">
          <cell r="A2">
            <v>0</v>
          </cell>
        </row>
      </sheetData>
      <sheetData sheetId="5129">
        <row r="2">
          <cell r="A2">
            <v>0</v>
          </cell>
        </row>
      </sheetData>
      <sheetData sheetId="5130"/>
      <sheetData sheetId="5131"/>
      <sheetData sheetId="5132"/>
      <sheetData sheetId="5133"/>
      <sheetData sheetId="5134"/>
      <sheetData sheetId="5135"/>
      <sheetData sheetId="5136"/>
      <sheetData sheetId="5137"/>
      <sheetData sheetId="5138">
        <row r="2">
          <cell r="A2">
            <v>0</v>
          </cell>
        </row>
      </sheetData>
      <sheetData sheetId="5139">
        <row r="2">
          <cell r="A2">
            <v>0</v>
          </cell>
        </row>
      </sheetData>
      <sheetData sheetId="5140"/>
      <sheetData sheetId="5141"/>
      <sheetData sheetId="5142"/>
      <sheetData sheetId="5143"/>
      <sheetData sheetId="5144"/>
      <sheetData sheetId="5145"/>
      <sheetData sheetId="5146"/>
      <sheetData sheetId="5147"/>
      <sheetData sheetId="5148">
        <row r="2">
          <cell r="A2">
            <v>0</v>
          </cell>
        </row>
      </sheetData>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sheetData sheetId="5172"/>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ow r="2">
          <cell r="A2">
            <v>0</v>
          </cell>
        </row>
      </sheetData>
      <sheetData sheetId="5372" refreshError="1"/>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efreshError="1"/>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efreshError="1"/>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refreshError="1"/>
      <sheetData sheetId="5437"/>
      <sheetData sheetId="5438"/>
      <sheetData sheetId="5439"/>
      <sheetData sheetId="5440"/>
      <sheetData sheetId="5441"/>
      <sheetData sheetId="5442"/>
      <sheetData sheetId="5443"/>
      <sheetData sheetId="5444"/>
      <sheetData sheetId="5445"/>
      <sheetData sheetId="5446"/>
      <sheetData sheetId="5447">
        <row r="2">
          <cell r="A2" t="str">
            <v>FORMULARIO N° 4</v>
          </cell>
        </row>
      </sheetData>
      <sheetData sheetId="5448"/>
      <sheetData sheetId="5449"/>
      <sheetData sheetId="5450">
        <row r="5">
          <cell r="A5" t="str">
            <v>OFERTA ECONÓMICA DETALLADA</v>
          </cell>
        </row>
      </sheetData>
      <sheetData sheetId="5451"/>
      <sheetData sheetId="5452"/>
      <sheetData sheetId="5453"/>
      <sheetData sheetId="5454" refreshError="1"/>
      <sheetData sheetId="5455" refreshError="1"/>
      <sheetData sheetId="5456" refreshError="1"/>
      <sheetData sheetId="545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RESPONSABLES"/>
      <sheetName val="BASES"/>
      <sheetName val="Versión_Final_Telecomun2"/>
      <sheetName val="Versión_Final_EAAB2"/>
      <sheetName val="Versión_Final_IDU2"/>
      <sheetName val="Mano_de_Obra2"/>
      <sheetName val="Presupuestos_Daños_IDU2"/>
      <sheetName val="9_42"/>
      <sheetName val="g_g"/>
      <sheetName val="A__P__U_"/>
      <sheetName val="LIStAS DESP"/>
      <sheetName val="Hoja1"/>
      <sheetName val="APUS-CD"/>
      <sheetName val="Dato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S374"/>
  <sheetViews>
    <sheetView showGridLines="0" tabSelected="1" view="pageBreakPreview" topLeftCell="A31" zoomScale="70" zoomScaleNormal="70" zoomScaleSheetLayoutView="70" workbookViewId="0">
      <selection activeCell="K46" sqref="K46"/>
    </sheetView>
  </sheetViews>
  <sheetFormatPr baseColWidth="10" defaultColWidth="13.85546875" defaultRowHeight="16.5"/>
  <cols>
    <col min="1" max="1" width="5.42578125" style="40" customWidth="1"/>
    <col min="2" max="2" width="8.7109375" style="40" customWidth="1"/>
    <col min="3" max="3" width="10.7109375" style="51" customWidth="1"/>
    <col min="4" max="4" width="45.140625" style="48" customWidth="1"/>
    <col min="5" max="5" width="22.28515625" style="48" customWidth="1"/>
    <col min="6" max="6" width="21.28515625" style="49" customWidth="1"/>
    <col min="7" max="7" width="14.42578125" style="49" customWidth="1"/>
    <col min="8" max="8" width="25.140625" style="39" customWidth="1"/>
    <col min="9" max="9" width="21.140625" style="39" customWidth="1"/>
    <col min="10" max="11" width="25.140625" style="39" customWidth="1"/>
    <col min="12" max="12" width="24.5703125" style="39" customWidth="1"/>
    <col min="13" max="13" width="4" style="43" customWidth="1"/>
    <col min="14" max="14" width="5.5703125" style="39" customWidth="1"/>
    <col min="15" max="15" width="3.85546875" style="39" customWidth="1"/>
    <col min="16" max="19" width="5.28515625" style="39" customWidth="1"/>
    <col min="20" max="21" width="4.140625" style="39" customWidth="1"/>
    <col min="22" max="201" width="12.7109375" style="39" customWidth="1"/>
    <col min="202" max="241" width="13.85546875" style="40"/>
    <col min="242" max="242" width="2" style="40" customWidth="1"/>
    <col min="243" max="243" width="10.7109375" style="40" customWidth="1"/>
    <col min="244" max="244" width="53.42578125" style="40" customWidth="1"/>
    <col min="245" max="245" width="26.5703125" style="40" bestFit="1" customWidth="1"/>
    <col min="246" max="246" width="17.42578125" style="40" customWidth="1"/>
    <col min="247" max="247" width="25.140625" style="40" customWidth="1"/>
    <col min="248" max="248" width="23.140625" style="40" customWidth="1"/>
    <col min="249" max="249" width="26.140625" style="40" customWidth="1"/>
    <col min="250" max="255" width="5.28515625" style="40" customWidth="1"/>
    <col min="256" max="257" width="4.140625" style="40" customWidth="1"/>
    <col min="258" max="265" width="5.140625" style="40" customWidth="1"/>
    <col min="266" max="457" width="12.7109375" style="40" customWidth="1"/>
    <col min="458" max="497" width="13.85546875" style="40"/>
    <col min="498" max="498" width="2" style="40" customWidth="1"/>
    <col min="499" max="499" width="10.7109375" style="40" customWidth="1"/>
    <col min="500" max="500" width="53.42578125" style="40" customWidth="1"/>
    <col min="501" max="501" width="26.5703125" style="40" bestFit="1" customWidth="1"/>
    <col min="502" max="502" width="17.42578125" style="40" customWidth="1"/>
    <col min="503" max="503" width="25.140625" style="40" customWidth="1"/>
    <col min="504" max="504" width="23.140625" style="40" customWidth="1"/>
    <col min="505" max="505" width="26.140625" style="40" customWidth="1"/>
    <col min="506" max="511" width="5.28515625" style="40" customWidth="1"/>
    <col min="512" max="513" width="4.140625" style="40" customWidth="1"/>
    <col min="514" max="521" width="5.140625" style="40" customWidth="1"/>
    <col min="522" max="713" width="12.7109375" style="40" customWidth="1"/>
    <col min="714" max="753" width="13.85546875" style="40"/>
    <col min="754" max="754" width="2" style="40" customWidth="1"/>
    <col min="755" max="755" width="10.7109375" style="40" customWidth="1"/>
    <col min="756" max="756" width="53.42578125" style="40" customWidth="1"/>
    <col min="757" max="757" width="26.5703125" style="40" bestFit="1" customWidth="1"/>
    <col min="758" max="758" width="17.42578125" style="40" customWidth="1"/>
    <col min="759" max="759" width="25.140625" style="40" customWidth="1"/>
    <col min="760" max="760" width="23.140625" style="40" customWidth="1"/>
    <col min="761" max="761" width="26.140625" style="40" customWidth="1"/>
    <col min="762" max="767" width="5.28515625" style="40" customWidth="1"/>
    <col min="768" max="769" width="4.140625" style="40" customWidth="1"/>
    <col min="770" max="777" width="5.140625" style="40" customWidth="1"/>
    <col min="778" max="969" width="12.7109375" style="40" customWidth="1"/>
    <col min="970" max="1009" width="13.85546875" style="40"/>
    <col min="1010" max="1010" width="2" style="40" customWidth="1"/>
    <col min="1011" max="1011" width="10.7109375" style="40" customWidth="1"/>
    <col min="1012" max="1012" width="53.42578125" style="40" customWidth="1"/>
    <col min="1013" max="1013" width="26.5703125" style="40" bestFit="1" customWidth="1"/>
    <col min="1014" max="1014" width="17.42578125" style="40" customWidth="1"/>
    <col min="1015" max="1015" width="25.140625" style="40" customWidth="1"/>
    <col min="1016" max="1016" width="23.140625" style="40" customWidth="1"/>
    <col min="1017" max="1017" width="26.140625" style="40" customWidth="1"/>
    <col min="1018" max="1023" width="5.28515625" style="40" customWidth="1"/>
    <col min="1024" max="1025" width="4.140625" style="40" customWidth="1"/>
    <col min="1026" max="1033" width="5.140625" style="40" customWidth="1"/>
    <col min="1034" max="1225" width="12.7109375" style="40" customWidth="1"/>
    <col min="1226" max="1265" width="13.85546875" style="40"/>
    <col min="1266" max="1266" width="2" style="40" customWidth="1"/>
    <col min="1267" max="1267" width="10.7109375" style="40" customWidth="1"/>
    <col min="1268" max="1268" width="53.42578125" style="40" customWidth="1"/>
    <col min="1269" max="1269" width="26.5703125" style="40" bestFit="1" customWidth="1"/>
    <col min="1270" max="1270" width="17.42578125" style="40" customWidth="1"/>
    <col min="1271" max="1271" width="25.140625" style="40" customWidth="1"/>
    <col min="1272" max="1272" width="23.140625" style="40" customWidth="1"/>
    <col min="1273" max="1273" width="26.140625" style="40" customWidth="1"/>
    <col min="1274" max="1279" width="5.28515625" style="40" customWidth="1"/>
    <col min="1280" max="1281" width="4.140625" style="40" customWidth="1"/>
    <col min="1282" max="1289" width="5.140625" style="40" customWidth="1"/>
    <col min="1290" max="1481" width="12.7109375" style="40" customWidth="1"/>
    <col min="1482" max="1521" width="13.85546875" style="40"/>
    <col min="1522" max="1522" width="2" style="40" customWidth="1"/>
    <col min="1523" max="1523" width="10.7109375" style="40" customWidth="1"/>
    <col min="1524" max="1524" width="53.42578125" style="40" customWidth="1"/>
    <col min="1525" max="1525" width="26.5703125" style="40" bestFit="1" customWidth="1"/>
    <col min="1526" max="1526" width="17.42578125" style="40" customWidth="1"/>
    <col min="1527" max="1527" width="25.140625" style="40" customWidth="1"/>
    <col min="1528" max="1528" width="23.140625" style="40" customWidth="1"/>
    <col min="1529" max="1529" width="26.140625" style="40" customWidth="1"/>
    <col min="1530" max="1535" width="5.28515625" style="40" customWidth="1"/>
    <col min="1536" max="1537" width="4.140625" style="40" customWidth="1"/>
    <col min="1538" max="1545" width="5.140625" style="40" customWidth="1"/>
    <col min="1546" max="1737" width="12.7109375" style="40" customWidth="1"/>
    <col min="1738" max="1777" width="13.85546875" style="40"/>
    <col min="1778" max="1778" width="2" style="40" customWidth="1"/>
    <col min="1779" max="1779" width="10.7109375" style="40" customWidth="1"/>
    <col min="1780" max="1780" width="53.42578125" style="40" customWidth="1"/>
    <col min="1781" max="1781" width="26.5703125" style="40" bestFit="1" customWidth="1"/>
    <col min="1782" max="1782" width="17.42578125" style="40" customWidth="1"/>
    <col min="1783" max="1783" width="25.140625" style="40" customWidth="1"/>
    <col min="1784" max="1784" width="23.140625" style="40" customWidth="1"/>
    <col min="1785" max="1785" width="26.140625" style="40" customWidth="1"/>
    <col min="1786" max="1791" width="5.28515625" style="40" customWidth="1"/>
    <col min="1792" max="1793" width="4.140625" style="40" customWidth="1"/>
    <col min="1794" max="1801" width="5.140625" style="40" customWidth="1"/>
    <col min="1802" max="1993" width="12.7109375" style="40" customWidth="1"/>
    <col min="1994" max="2033" width="13.85546875" style="40"/>
    <col min="2034" max="2034" width="2" style="40" customWidth="1"/>
    <col min="2035" max="2035" width="10.7109375" style="40" customWidth="1"/>
    <col min="2036" max="2036" width="53.42578125" style="40" customWidth="1"/>
    <col min="2037" max="2037" width="26.5703125" style="40" bestFit="1" customWidth="1"/>
    <col min="2038" max="2038" width="17.42578125" style="40" customWidth="1"/>
    <col min="2039" max="2039" width="25.140625" style="40" customWidth="1"/>
    <col min="2040" max="2040" width="23.140625" style="40" customWidth="1"/>
    <col min="2041" max="2041" width="26.140625" style="40" customWidth="1"/>
    <col min="2042" max="2047" width="5.28515625" style="40" customWidth="1"/>
    <col min="2048" max="2049" width="4.140625" style="40" customWidth="1"/>
    <col min="2050" max="2057" width="5.140625" style="40" customWidth="1"/>
    <col min="2058" max="2249" width="12.7109375" style="40" customWidth="1"/>
    <col min="2250" max="2289" width="13.85546875" style="40"/>
    <col min="2290" max="2290" width="2" style="40" customWidth="1"/>
    <col min="2291" max="2291" width="10.7109375" style="40" customWidth="1"/>
    <col min="2292" max="2292" width="53.42578125" style="40" customWidth="1"/>
    <col min="2293" max="2293" width="26.5703125" style="40" bestFit="1" customWidth="1"/>
    <col min="2294" max="2294" width="17.42578125" style="40" customWidth="1"/>
    <col min="2295" max="2295" width="25.140625" style="40" customWidth="1"/>
    <col min="2296" max="2296" width="23.140625" style="40" customWidth="1"/>
    <col min="2297" max="2297" width="26.140625" style="40" customWidth="1"/>
    <col min="2298" max="2303" width="5.28515625" style="40" customWidth="1"/>
    <col min="2304" max="2305" width="4.140625" style="40" customWidth="1"/>
    <col min="2306" max="2313" width="5.140625" style="40" customWidth="1"/>
    <col min="2314" max="2505" width="12.7109375" style="40" customWidth="1"/>
    <col min="2506" max="2545" width="13.85546875" style="40"/>
    <col min="2546" max="2546" width="2" style="40" customWidth="1"/>
    <col min="2547" max="2547" width="10.7109375" style="40" customWidth="1"/>
    <col min="2548" max="2548" width="53.42578125" style="40" customWidth="1"/>
    <col min="2549" max="2549" width="26.5703125" style="40" bestFit="1" customWidth="1"/>
    <col min="2550" max="2550" width="17.42578125" style="40" customWidth="1"/>
    <col min="2551" max="2551" width="25.140625" style="40" customWidth="1"/>
    <col min="2552" max="2552" width="23.140625" style="40" customWidth="1"/>
    <col min="2553" max="2553" width="26.140625" style="40" customWidth="1"/>
    <col min="2554" max="2559" width="5.28515625" style="40" customWidth="1"/>
    <col min="2560" max="2561" width="4.140625" style="40" customWidth="1"/>
    <col min="2562" max="2569" width="5.140625" style="40" customWidth="1"/>
    <col min="2570" max="2761" width="12.7109375" style="40" customWidth="1"/>
    <col min="2762" max="2801" width="13.85546875" style="40"/>
    <col min="2802" max="2802" width="2" style="40" customWidth="1"/>
    <col min="2803" max="2803" width="10.7109375" style="40" customWidth="1"/>
    <col min="2804" max="2804" width="53.42578125" style="40" customWidth="1"/>
    <col min="2805" max="2805" width="26.5703125" style="40" bestFit="1" customWidth="1"/>
    <col min="2806" max="2806" width="17.42578125" style="40" customWidth="1"/>
    <col min="2807" max="2807" width="25.140625" style="40" customWidth="1"/>
    <col min="2808" max="2808" width="23.140625" style="40" customWidth="1"/>
    <col min="2809" max="2809" width="26.140625" style="40" customWidth="1"/>
    <col min="2810" max="2815" width="5.28515625" style="40" customWidth="1"/>
    <col min="2816" max="2817" width="4.140625" style="40" customWidth="1"/>
    <col min="2818" max="2825" width="5.140625" style="40" customWidth="1"/>
    <col min="2826" max="3017" width="12.7109375" style="40" customWidth="1"/>
    <col min="3018" max="3057" width="13.85546875" style="40"/>
    <col min="3058" max="3058" width="2" style="40" customWidth="1"/>
    <col min="3059" max="3059" width="10.7109375" style="40" customWidth="1"/>
    <col min="3060" max="3060" width="53.42578125" style="40" customWidth="1"/>
    <col min="3061" max="3061" width="26.5703125" style="40" bestFit="1" customWidth="1"/>
    <col min="3062" max="3062" width="17.42578125" style="40" customWidth="1"/>
    <col min="3063" max="3063" width="25.140625" style="40" customWidth="1"/>
    <col min="3064" max="3064" width="23.140625" style="40" customWidth="1"/>
    <col min="3065" max="3065" width="26.140625" style="40" customWidth="1"/>
    <col min="3066" max="3071" width="5.28515625" style="40" customWidth="1"/>
    <col min="3072" max="3073" width="4.140625" style="40" customWidth="1"/>
    <col min="3074" max="3081" width="5.140625" style="40" customWidth="1"/>
    <col min="3082" max="3273" width="12.7109375" style="40" customWidth="1"/>
    <col min="3274" max="3313" width="13.85546875" style="40"/>
    <col min="3314" max="3314" width="2" style="40" customWidth="1"/>
    <col min="3315" max="3315" width="10.7109375" style="40" customWidth="1"/>
    <col min="3316" max="3316" width="53.42578125" style="40" customWidth="1"/>
    <col min="3317" max="3317" width="26.5703125" style="40" bestFit="1" customWidth="1"/>
    <col min="3318" max="3318" width="17.42578125" style="40" customWidth="1"/>
    <col min="3319" max="3319" width="25.140625" style="40" customWidth="1"/>
    <col min="3320" max="3320" width="23.140625" style="40" customWidth="1"/>
    <col min="3321" max="3321" width="26.140625" style="40" customWidth="1"/>
    <col min="3322" max="3327" width="5.28515625" style="40" customWidth="1"/>
    <col min="3328" max="3329" width="4.140625" style="40" customWidth="1"/>
    <col min="3330" max="3337" width="5.140625" style="40" customWidth="1"/>
    <col min="3338" max="3529" width="12.7109375" style="40" customWidth="1"/>
    <col min="3530" max="3569" width="13.85546875" style="40"/>
    <col min="3570" max="3570" width="2" style="40" customWidth="1"/>
    <col min="3571" max="3571" width="10.7109375" style="40" customWidth="1"/>
    <col min="3572" max="3572" width="53.42578125" style="40" customWidth="1"/>
    <col min="3573" max="3573" width="26.5703125" style="40" bestFit="1" customWidth="1"/>
    <col min="3574" max="3574" width="17.42578125" style="40" customWidth="1"/>
    <col min="3575" max="3575" width="25.140625" style="40" customWidth="1"/>
    <col min="3576" max="3576" width="23.140625" style="40" customWidth="1"/>
    <col min="3577" max="3577" width="26.140625" style="40" customWidth="1"/>
    <col min="3578" max="3583" width="5.28515625" style="40" customWidth="1"/>
    <col min="3584" max="3585" width="4.140625" style="40" customWidth="1"/>
    <col min="3586" max="3593" width="5.140625" style="40" customWidth="1"/>
    <col min="3594" max="3785" width="12.7109375" style="40" customWidth="1"/>
    <col min="3786" max="3825" width="13.85546875" style="40"/>
    <col min="3826" max="3826" width="2" style="40" customWidth="1"/>
    <col min="3827" max="3827" width="10.7109375" style="40" customWidth="1"/>
    <col min="3828" max="3828" width="53.42578125" style="40" customWidth="1"/>
    <col min="3829" max="3829" width="26.5703125" style="40" bestFit="1" customWidth="1"/>
    <col min="3830" max="3830" width="17.42578125" style="40" customWidth="1"/>
    <col min="3831" max="3831" width="25.140625" style="40" customWidth="1"/>
    <col min="3832" max="3832" width="23.140625" style="40" customWidth="1"/>
    <col min="3833" max="3833" width="26.140625" style="40" customWidth="1"/>
    <col min="3834" max="3839" width="5.28515625" style="40" customWidth="1"/>
    <col min="3840" max="3841" width="4.140625" style="40" customWidth="1"/>
    <col min="3842" max="3849" width="5.140625" style="40" customWidth="1"/>
    <col min="3850" max="4041" width="12.7109375" style="40" customWidth="1"/>
    <col min="4042" max="4081" width="13.85546875" style="40"/>
    <col min="4082" max="4082" width="2" style="40" customWidth="1"/>
    <col min="4083" max="4083" width="10.7109375" style="40" customWidth="1"/>
    <col min="4084" max="4084" width="53.42578125" style="40" customWidth="1"/>
    <col min="4085" max="4085" width="26.5703125" style="40" bestFit="1" customWidth="1"/>
    <col min="4086" max="4086" width="17.42578125" style="40" customWidth="1"/>
    <col min="4087" max="4087" width="25.140625" style="40" customWidth="1"/>
    <col min="4088" max="4088" width="23.140625" style="40" customWidth="1"/>
    <col min="4089" max="4089" width="26.140625" style="40" customWidth="1"/>
    <col min="4090" max="4095" width="5.28515625" style="40" customWidth="1"/>
    <col min="4096" max="4097" width="4.140625" style="40" customWidth="1"/>
    <col min="4098" max="4105" width="5.140625" style="40" customWidth="1"/>
    <col min="4106" max="4297" width="12.7109375" style="40" customWidth="1"/>
    <col min="4298" max="4337" width="13.85546875" style="40"/>
    <col min="4338" max="4338" width="2" style="40" customWidth="1"/>
    <col min="4339" max="4339" width="10.7109375" style="40" customWidth="1"/>
    <col min="4340" max="4340" width="53.42578125" style="40" customWidth="1"/>
    <col min="4341" max="4341" width="26.5703125" style="40" bestFit="1" customWidth="1"/>
    <col min="4342" max="4342" width="17.42578125" style="40" customWidth="1"/>
    <col min="4343" max="4343" width="25.140625" style="40" customWidth="1"/>
    <col min="4344" max="4344" width="23.140625" style="40" customWidth="1"/>
    <col min="4345" max="4345" width="26.140625" style="40" customWidth="1"/>
    <col min="4346" max="4351" width="5.28515625" style="40" customWidth="1"/>
    <col min="4352" max="4353" width="4.140625" style="40" customWidth="1"/>
    <col min="4354" max="4361" width="5.140625" style="40" customWidth="1"/>
    <col min="4362" max="4553" width="12.7109375" style="40" customWidth="1"/>
    <col min="4554" max="4593" width="13.85546875" style="40"/>
    <col min="4594" max="4594" width="2" style="40" customWidth="1"/>
    <col min="4595" max="4595" width="10.7109375" style="40" customWidth="1"/>
    <col min="4596" max="4596" width="53.42578125" style="40" customWidth="1"/>
    <col min="4597" max="4597" width="26.5703125" style="40" bestFit="1" customWidth="1"/>
    <col min="4598" max="4598" width="17.42578125" style="40" customWidth="1"/>
    <col min="4599" max="4599" width="25.140625" style="40" customWidth="1"/>
    <col min="4600" max="4600" width="23.140625" style="40" customWidth="1"/>
    <col min="4601" max="4601" width="26.140625" style="40" customWidth="1"/>
    <col min="4602" max="4607" width="5.28515625" style="40" customWidth="1"/>
    <col min="4608" max="4609" width="4.140625" style="40" customWidth="1"/>
    <col min="4610" max="4617" width="5.140625" style="40" customWidth="1"/>
    <col min="4618" max="4809" width="12.7109375" style="40" customWidth="1"/>
    <col min="4810" max="4849" width="13.85546875" style="40"/>
    <col min="4850" max="4850" width="2" style="40" customWidth="1"/>
    <col min="4851" max="4851" width="10.7109375" style="40" customWidth="1"/>
    <col min="4852" max="4852" width="53.42578125" style="40" customWidth="1"/>
    <col min="4853" max="4853" width="26.5703125" style="40" bestFit="1" customWidth="1"/>
    <col min="4854" max="4854" width="17.42578125" style="40" customWidth="1"/>
    <col min="4855" max="4855" width="25.140625" style="40" customWidth="1"/>
    <col min="4856" max="4856" width="23.140625" style="40" customWidth="1"/>
    <col min="4857" max="4857" width="26.140625" style="40" customWidth="1"/>
    <col min="4858" max="4863" width="5.28515625" style="40" customWidth="1"/>
    <col min="4864" max="4865" width="4.140625" style="40" customWidth="1"/>
    <col min="4866" max="4873" width="5.140625" style="40" customWidth="1"/>
    <col min="4874" max="5065" width="12.7109375" style="40" customWidth="1"/>
    <col min="5066" max="5105" width="13.85546875" style="40"/>
    <col min="5106" max="5106" width="2" style="40" customWidth="1"/>
    <col min="5107" max="5107" width="10.7109375" style="40" customWidth="1"/>
    <col min="5108" max="5108" width="53.42578125" style="40" customWidth="1"/>
    <col min="5109" max="5109" width="26.5703125" style="40" bestFit="1" customWidth="1"/>
    <col min="5110" max="5110" width="17.42578125" style="40" customWidth="1"/>
    <col min="5111" max="5111" width="25.140625" style="40" customWidth="1"/>
    <col min="5112" max="5112" width="23.140625" style="40" customWidth="1"/>
    <col min="5113" max="5113" width="26.140625" style="40" customWidth="1"/>
    <col min="5114" max="5119" width="5.28515625" style="40" customWidth="1"/>
    <col min="5120" max="5121" width="4.140625" style="40" customWidth="1"/>
    <col min="5122" max="5129" width="5.140625" style="40" customWidth="1"/>
    <col min="5130" max="5321" width="12.7109375" style="40" customWidth="1"/>
    <col min="5322" max="5361" width="13.85546875" style="40"/>
    <col min="5362" max="5362" width="2" style="40" customWidth="1"/>
    <col min="5363" max="5363" width="10.7109375" style="40" customWidth="1"/>
    <col min="5364" max="5364" width="53.42578125" style="40" customWidth="1"/>
    <col min="5365" max="5365" width="26.5703125" style="40" bestFit="1" customWidth="1"/>
    <col min="5366" max="5366" width="17.42578125" style="40" customWidth="1"/>
    <col min="5367" max="5367" width="25.140625" style="40" customWidth="1"/>
    <col min="5368" max="5368" width="23.140625" style="40" customWidth="1"/>
    <col min="5369" max="5369" width="26.140625" style="40" customWidth="1"/>
    <col min="5370" max="5375" width="5.28515625" style="40" customWidth="1"/>
    <col min="5376" max="5377" width="4.140625" style="40" customWidth="1"/>
    <col min="5378" max="5385" width="5.140625" style="40" customWidth="1"/>
    <col min="5386" max="5577" width="12.7109375" style="40" customWidth="1"/>
    <col min="5578" max="5617" width="13.85546875" style="40"/>
    <col min="5618" max="5618" width="2" style="40" customWidth="1"/>
    <col min="5619" max="5619" width="10.7109375" style="40" customWidth="1"/>
    <col min="5620" max="5620" width="53.42578125" style="40" customWidth="1"/>
    <col min="5621" max="5621" width="26.5703125" style="40" bestFit="1" customWidth="1"/>
    <col min="5622" max="5622" width="17.42578125" style="40" customWidth="1"/>
    <col min="5623" max="5623" width="25.140625" style="40" customWidth="1"/>
    <col min="5624" max="5624" width="23.140625" style="40" customWidth="1"/>
    <col min="5625" max="5625" width="26.140625" style="40" customWidth="1"/>
    <col min="5626" max="5631" width="5.28515625" style="40" customWidth="1"/>
    <col min="5632" max="5633" width="4.140625" style="40" customWidth="1"/>
    <col min="5634" max="5641" width="5.140625" style="40" customWidth="1"/>
    <col min="5642" max="5833" width="12.7109375" style="40" customWidth="1"/>
    <col min="5834" max="5873" width="13.85546875" style="40"/>
    <col min="5874" max="5874" width="2" style="40" customWidth="1"/>
    <col min="5875" max="5875" width="10.7109375" style="40" customWidth="1"/>
    <col min="5876" max="5876" width="53.42578125" style="40" customWidth="1"/>
    <col min="5877" max="5877" width="26.5703125" style="40" bestFit="1" customWidth="1"/>
    <col min="5878" max="5878" width="17.42578125" style="40" customWidth="1"/>
    <col min="5879" max="5879" width="25.140625" style="40" customWidth="1"/>
    <col min="5880" max="5880" width="23.140625" style="40" customWidth="1"/>
    <col min="5881" max="5881" width="26.140625" style="40" customWidth="1"/>
    <col min="5882" max="5887" width="5.28515625" style="40" customWidth="1"/>
    <col min="5888" max="5889" width="4.140625" style="40" customWidth="1"/>
    <col min="5890" max="5897" width="5.140625" style="40" customWidth="1"/>
    <col min="5898" max="6089" width="12.7109375" style="40" customWidth="1"/>
    <col min="6090" max="6129" width="13.85546875" style="40"/>
    <col min="6130" max="6130" width="2" style="40" customWidth="1"/>
    <col min="6131" max="6131" width="10.7109375" style="40" customWidth="1"/>
    <col min="6132" max="6132" width="53.42578125" style="40" customWidth="1"/>
    <col min="6133" max="6133" width="26.5703125" style="40" bestFit="1" customWidth="1"/>
    <col min="6134" max="6134" width="17.42578125" style="40" customWidth="1"/>
    <col min="6135" max="6135" width="25.140625" style="40" customWidth="1"/>
    <col min="6136" max="6136" width="23.140625" style="40" customWidth="1"/>
    <col min="6137" max="6137" width="26.140625" style="40" customWidth="1"/>
    <col min="6138" max="6143" width="5.28515625" style="40" customWidth="1"/>
    <col min="6144" max="6145" width="4.140625" style="40" customWidth="1"/>
    <col min="6146" max="6153" width="5.140625" style="40" customWidth="1"/>
    <col min="6154" max="6345" width="12.7109375" style="40" customWidth="1"/>
    <col min="6346" max="6385" width="13.85546875" style="40"/>
    <col min="6386" max="6386" width="2" style="40" customWidth="1"/>
    <col min="6387" max="6387" width="10.7109375" style="40" customWidth="1"/>
    <col min="6388" max="6388" width="53.42578125" style="40" customWidth="1"/>
    <col min="6389" max="6389" width="26.5703125" style="40" bestFit="1" customWidth="1"/>
    <col min="6390" max="6390" width="17.42578125" style="40" customWidth="1"/>
    <col min="6391" max="6391" width="25.140625" style="40" customWidth="1"/>
    <col min="6392" max="6392" width="23.140625" style="40" customWidth="1"/>
    <col min="6393" max="6393" width="26.140625" style="40" customWidth="1"/>
    <col min="6394" max="6399" width="5.28515625" style="40" customWidth="1"/>
    <col min="6400" max="6401" width="4.140625" style="40" customWidth="1"/>
    <col min="6402" max="6409" width="5.140625" style="40" customWidth="1"/>
    <col min="6410" max="6601" width="12.7109375" style="40" customWidth="1"/>
    <col min="6602" max="6641" width="13.85546875" style="40"/>
    <col min="6642" max="6642" width="2" style="40" customWidth="1"/>
    <col min="6643" max="6643" width="10.7109375" style="40" customWidth="1"/>
    <col min="6644" max="6644" width="53.42578125" style="40" customWidth="1"/>
    <col min="6645" max="6645" width="26.5703125" style="40" bestFit="1" customWidth="1"/>
    <col min="6646" max="6646" width="17.42578125" style="40" customWidth="1"/>
    <col min="6647" max="6647" width="25.140625" style="40" customWidth="1"/>
    <col min="6648" max="6648" width="23.140625" style="40" customWidth="1"/>
    <col min="6649" max="6649" width="26.140625" style="40" customWidth="1"/>
    <col min="6650" max="6655" width="5.28515625" style="40" customWidth="1"/>
    <col min="6656" max="6657" width="4.140625" style="40" customWidth="1"/>
    <col min="6658" max="6665" width="5.140625" style="40" customWidth="1"/>
    <col min="6666" max="6857" width="12.7109375" style="40" customWidth="1"/>
    <col min="6858" max="6897" width="13.85546875" style="40"/>
    <col min="6898" max="6898" width="2" style="40" customWidth="1"/>
    <col min="6899" max="6899" width="10.7109375" style="40" customWidth="1"/>
    <col min="6900" max="6900" width="53.42578125" style="40" customWidth="1"/>
    <col min="6901" max="6901" width="26.5703125" style="40" bestFit="1" customWidth="1"/>
    <col min="6902" max="6902" width="17.42578125" style="40" customWidth="1"/>
    <col min="6903" max="6903" width="25.140625" style="40" customWidth="1"/>
    <col min="6904" max="6904" width="23.140625" style="40" customWidth="1"/>
    <col min="6905" max="6905" width="26.140625" style="40" customWidth="1"/>
    <col min="6906" max="6911" width="5.28515625" style="40" customWidth="1"/>
    <col min="6912" max="6913" width="4.140625" style="40" customWidth="1"/>
    <col min="6914" max="6921" width="5.140625" style="40" customWidth="1"/>
    <col min="6922" max="7113" width="12.7109375" style="40" customWidth="1"/>
    <col min="7114" max="7153" width="13.85546875" style="40"/>
    <col min="7154" max="7154" width="2" style="40" customWidth="1"/>
    <col min="7155" max="7155" width="10.7109375" style="40" customWidth="1"/>
    <col min="7156" max="7156" width="53.42578125" style="40" customWidth="1"/>
    <col min="7157" max="7157" width="26.5703125" style="40" bestFit="1" customWidth="1"/>
    <col min="7158" max="7158" width="17.42578125" style="40" customWidth="1"/>
    <col min="7159" max="7159" width="25.140625" style="40" customWidth="1"/>
    <col min="7160" max="7160" width="23.140625" style="40" customWidth="1"/>
    <col min="7161" max="7161" width="26.140625" style="40" customWidth="1"/>
    <col min="7162" max="7167" width="5.28515625" style="40" customWidth="1"/>
    <col min="7168" max="7169" width="4.140625" style="40" customWidth="1"/>
    <col min="7170" max="7177" width="5.140625" style="40" customWidth="1"/>
    <col min="7178" max="7369" width="12.7109375" style="40" customWidth="1"/>
    <col min="7370" max="7409" width="13.85546875" style="40"/>
    <col min="7410" max="7410" width="2" style="40" customWidth="1"/>
    <col min="7411" max="7411" width="10.7109375" style="40" customWidth="1"/>
    <col min="7412" max="7412" width="53.42578125" style="40" customWidth="1"/>
    <col min="7413" max="7413" width="26.5703125" style="40" bestFit="1" customWidth="1"/>
    <col min="7414" max="7414" width="17.42578125" style="40" customWidth="1"/>
    <col min="7415" max="7415" width="25.140625" style="40" customWidth="1"/>
    <col min="7416" max="7416" width="23.140625" style="40" customWidth="1"/>
    <col min="7417" max="7417" width="26.140625" style="40" customWidth="1"/>
    <col min="7418" max="7423" width="5.28515625" style="40" customWidth="1"/>
    <col min="7424" max="7425" width="4.140625" style="40" customWidth="1"/>
    <col min="7426" max="7433" width="5.140625" style="40" customWidth="1"/>
    <col min="7434" max="7625" width="12.7109375" style="40" customWidth="1"/>
    <col min="7626" max="7665" width="13.85546875" style="40"/>
    <col min="7666" max="7666" width="2" style="40" customWidth="1"/>
    <col min="7667" max="7667" width="10.7109375" style="40" customWidth="1"/>
    <col min="7668" max="7668" width="53.42578125" style="40" customWidth="1"/>
    <col min="7669" max="7669" width="26.5703125" style="40" bestFit="1" customWidth="1"/>
    <col min="7670" max="7670" width="17.42578125" style="40" customWidth="1"/>
    <col min="7671" max="7671" width="25.140625" style="40" customWidth="1"/>
    <col min="7672" max="7672" width="23.140625" style="40" customWidth="1"/>
    <col min="7673" max="7673" width="26.140625" style="40" customWidth="1"/>
    <col min="7674" max="7679" width="5.28515625" style="40" customWidth="1"/>
    <col min="7680" max="7681" width="4.140625" style="40" customWidth="1"/>
    <col min="7682" max="7689" width="5.140625" style="40" customWidth="1"/>
    <col min="7690" max="7881" width="12.7109375" style="40" customWidth="1"/>
    <col min="7882" max="7921" width="13.85546875" style="40"/>
    <col min="7922" max="7922" width="2" style="40" customWidth="1"/>
    <col min="7923" max="7923" width="10.7109375" style="40" customWidth="1"/>
    <col min="7924" max="7924" width="53.42578125" style="40" customWidth="1"/>
    <col min="7925" max="7925" width="26.5703125" style="40" bestFit="1" customWidth="1"/>
    <col min="7926" max="7926" width="17.42578125" style="40" customWidth="1"/>
    <col min="7927" max="7927" width="25.140625" style="40" customWidth="1"/>
    <col min="7928" max="7928" width="23.140625" style="40" customWidth="1"/>
    <col min="7929" max="7929" width="26.140625" style="40" customWidth="1"/>
    <col min="7930" max="7935" width="5.28515625" style="40" customWidth="1"/>
    <col min="7936" max="7937" width="4.140625" style="40" customWidth="1"/>
    <col min="7938" max="7945" width="5.140625" style="40" customWidth="1"/>
    <col min="7946" max="8137" width="12.7109375" style="40" customWidth="1"/>
    <col min="8138" max="8177" width="13.85546875" style="40"/>
    <col min="8178" max="8178" width="2" style="40" customWidth="1"/>
    <col min="8179" max="8179" width="10.7109375" style="40" customWidth="1"/>
    <col min="8180" max="8180" width="53.42578125" style="40" customWidth="1"/>
    <col min="8181" max="8181" width="26.5703125" style="40" bestFit="1" customWidth="1"/>
    <col min="8182" max="8182" width="17.42578125" style="40" customWidth="1"/>
    <col min="8183" max="8183" width="25.140625" style="40" customWidth="1"/>
    <col min="8184" max="8184" width="23.140625" style="40" customWidth="1"/>
    <col min="8185" max="8185" width="26.140625" style="40" customWidth="1"/>
    <col min="8186" max="8191" width="5.28515625" style="40" customWidth="1"/>
    <col min="8192" max="8193" width="4.140625" style="40" customWidth="1"/>
    <col min="8194" max="8201" width="5.140625" style="40" customWidth="1"/>
    <col min="8202" max="8393" width="12.7109375" style="40" customWidth="1"/>
    <col min="8394" max="8433" width="13.85546875" style="40"/>
    <col min="8434" max="8434" width="2" style="40" customWidth="1"/>
    <col min="8435" max="8435" width="10.7109375" style="40" customWidth="1"/>
    <col min="8436" max="8436" width="53.42578125" style="40" customWidth="1"/>
    <col min="8437" max="8437" width="26.5703125" style="40" bestFit="1" customWidth="1"/>
    <col min="8438" max="8438" width="17.42578125" style="40" customWidth="1"/>
    <col min="8439" max="8439" width="25.140625" style="40" customWidth="1"/>
    <col min="8440" max="8440" width="23.140625" style="40" customWidth="1"/>
    <col min="8441" max="8441" width="26.140625" style="40" customWidth="1"/>
    <col min="8442" max="8447" width="5.28515625" style="40" customWidth="1"/>
    <col min="8448" max="8449" width="4.140625" style="40" customWidth="1"/>
    <col min="8450" max="8457" width="5.140625" style="40" customWidth="1"/>
    <col min="8458" max="8649" width="12.7109375" style="40" customWidth="1"/>
    <col min="8650" max="8689" width="13.85546875" style="40"/>
    <col min="8690" max="8690" width="2" style="40" customWidth="1"/>
    <col min="8691" max="8691" width="10.7109375" style="40" customWidth="1"/>
    <col min="8692" max="8692" width="53.42578125" style="40" customWidth="1"/>
    <col min="8693" max="8693" width="26.5703125" style="40" bestFit="1" customWidth="1"/>
    <col min="8694" max="8694" width="17.42578125" style="40" customWidth="1"/>
    <col min="8695" max="8695" width="25.140625" style="40" customWidth="1"/>
    <col min="8696" max="8696" width="23.140625" style="40" customWidth="1"/>
    <col min="8697" max="8697" width="26.140625" style="40" customWidth="1"/>
    <col min="8698" max="8703" width="5.28515625" style="40" customWidth="1"/>
    <col min="8704" max="8705" width="4.140625" style="40" customWidth="1"/>
    <col min="8706" max="8713" width="5.140625" style="40" customWidth="1"/>
    <col min="8714" max="8905" width="12.7109375" style="40" customWidth="1"/>
    <col min="8906" max="8945" width="13.85546875" style="40"/>
    <col min="8946" max="8946" width="2" style="40" customWidth="1"/>
    <col min="8947" max="8947" width="10.7109375" style="40" customWidth="1"/>
    <col min="8948" max="8948" width="53.42578125" style="40" customWidth="1"/>
    <col min="8949" max="8949" width="26.5703125" style="40" bestFit="1" customWidth="1"/>
    <col min="8950" max="8950" width="17.42578125" style="40" customWidth="1"/>
    <col min="8951" max="8951" width="25.140625" style="40" customWidth="1"/>
    <col min="8952" max="8952" width="23.140625" style="40" customWidth="1"/>
    <col min="8953" max="8953" width="26.140625" style="40" customWidth="1"/>
    <col min="8954" max="8959" width="5.28515625" style="40" customWidth="1"/>
    <col min="8960" max="8961" width="4.140625" style="40" customWidth="1"/>
    <col min="8962" max="8969" width="5.140625" style="40" customWidth="1"/>
    <col min="8970" max="9161" width="12.7109375" style="40" customWidth="1"/>
    <col min="9162" max="9201" width="13.85546875" style="40"/>
    <col min="9202" max="9202" width="2" style="40" customWidth="1"/>
    <col min="9203" max="9203" width="10.7109375" style="40" customWidth="1"/>
    <col min="9204" max="9204" width="53.42578125" style="40" customWidth="1"/>
    <col min="9205" max="9205" width="26.5703125" style="40" bestFit="1" customWidth="1"/>
    <col min="9206" max="9206" width="17.42578125" style="40" customWidth="1"/>
    <col min="9207" max="9207" width="25.140625" style="40" customWidth="1"/>
    <col min="9208" max="9208" width="23.140625" style="40" customWidth="1"/>
    <col min="9209" max="9209" width="26.140625" style="40" customWidth="1"/>
    <col min="9210" max="9215" width="5.28515625" style="40" customWidth="1"/>
    <col min="9216" max="9217" width="4.140625" style="40" customWidth="1"/>
    <col min="9218" max="9225" width="5.140625" style="40" customWidth="1"/>
    <col min="9226" max="9417" width="12.7109375" style="40" customWidth="1"/>
    <col min="9418" max="9457" width="13.85546875" style="40"/>
    <col min="9458" max="9458" width="2" style="40" customWidth="1"/>
    <col min="9459" max="9459" width="10.7109375" style="40" customWidth="1"/>
    <col min="9460" max="9460" width="53.42578125" style="40" customWidth="1"/>
    <col min="9461" max="9461" width="26.5703125" style="40" bestFit="1" customWidth="1"/>
    <col min="9462" max="9462" width="17.42578125" style="40" customWidth="1"/>
    <col min="9463" max="9463" width="25.140625" style="40" customWidth="1"/>
    <col min="9464" max="9464" width="23.140625" style="40" customWidth="1"/>
    <col min="9465" max="9465" width="26.140625" style="40" customWidth="1"/>
    <col min="9466" max="9471" width="5.28515625" style="40" customWidth="1"/>
    <col min="9472" max="9473" width="4.140625" style="40" customWidth="1"/>
    <col min="9474" max="9481" width="5.140625" style="40" customWidth="1"/>
    <col min="9482" max="9673" width="12.7109375" style="40" customWidth="1"/>
    <col min="9674" max="9713" width="13.85546875" style="40"/>
    <col min="9714" max="9714" width="2" style="40" customWidth="1"/>
    <col min="9715" max="9715" width="10.7109375" style="40" customWidth="1"/>
    <col min="9716" max="9716" width="53.42578125" style="40" customWidth="1"/>
    <col min="9717" max="9717" width="26.5703125" style="40" bestFit="1" customWidth="1"/>
    <col min="9718" max="9718" width="17.42578125" style="40" customWidth="1"/>
    <col min="9719" max="9719" width="25.140625" style="40" customWidth="1"/>
    <col min="9720" max="9720" width="23.140625" style="40" customWidth="1"/>
    <col min="9721" max="9721" width="26.140625" style="40" customWidth="1"/>
    <col min="9722" max="9727" width="5.28515625" style="40" customWidth="1"/>
    <col min="9728" max="9729" width="4.140625" style="40" customWidth="1"/>
    <col min="9730" max="9737" width="5.140625" style="40" customWidth="1"/>
    <col min="9738" max="9929" width="12.7109375" style="40" customWidth="1"/>
    <col min="9930" max="9969" width="13.85546875" style="40"/>
    <col min="9970" max="9970" width="2" style="40" customWidth="1"/>
    <col min="9971" max="9971" width="10.7109375" style="40" customWidth="1"/>
    <col min="9972" max="9972" width="53.42578125" style="40" customWidth="1"/>
    <col min="9973" max="9973" width="26.5703125" style="40" bestFit="1" customWidth="1"/>
    <col min="9974" max="9974" width="17.42578125" style="40" customWidth="1"/>
    <col min="9975" max="9975" width="25.140625" style="40" customWidth="1"/>
    <col min="9976" max="9976" width="23.140625" style="40" customWidth="1"/>
    <col min="9977" max="9977" width="26.140625" style="40" customWidth="1"/>
    <col min="9978" max="9983" width="5.28515625" style="40" customWidth="1"/>
    <col min="9984" max="9985" width="4.140625" style="40" customWidth="1"/>
    <col min="9986" max="9993" width="5.140625" style="40" customWidth="1"/>
    <col min="9994" max="10185" width="12.7109375" style="40" customWidth="1"/>
    <col min="10186" max="10225" width="13.85546875" style="40"/>
    <col min="10226" max="10226" width="2" style="40" customWidth="1"/>
    <col min="10227" max="10227" width="10.7109375" style="40" customWidth="1"/>
    <col min="10228" max="10228" width="53.42578125" style="40" customWidth="1"/>
    <col min="10229" max="10229" width="26.5703125" style="40" bestFit="1" customWidth="1"/>
    <col min="10230" max="10230" width="17.42578125" style="40" customWidth="1"/>
    <col min="10231" max="10231" width="25.140625" style="40" customWidth="1"/>
    <col min="10232" max="10232" width="23.140625" style="40" customWidth="1"/>
    <col min="10233" max="10233" width="26.140625" style="40" customWidth="1"/>
    <col min="10234" max="10239" width="5.28515625" style="40" customWidth="1"/>
    <col min="10240" max="10241" width="4.140625" style="40" customWidth="1"/>
    <col min="10242" max="10249" width="5.140625" style="40" customWidth="1"/>
    <col min="10250" max="10441" width="12.7109375" style="40" customWidth="1"/>
    <col min="10442" max="10481" width="13.85546875" style="40"/>
    <col min="10482" max="10482" width="2" style="40" customWidth="1"/>
    <col min="10483" max="10483" width="10.7109375" style="40" customWidth="1"/>
    <col min="10484" max="10484" width="53.42578125" style="40" customWidth="1"/>
    <col min="10485" max="10485" width="26.5703125" style="40" bestFit="1" customWidth="1"/>
    <col min="10486" max="10486" width="17.42578125" style="40" customWidth="1"/>
    <col min="10487" max="10487" width="25.140625" style="40" customWidth="1"/>
    <col min="10488" max="10488" width="23.140625" style="40" customWidth="1"/>
    <col min="10489" max="10489" width="26.140625" style="40" customWidth="1"/>
    <col min="10490" max="10495" width="5.28515625" style="40" customWidth="1"/>
    <col min="10496" max="10497" width="4.140625" style="40" customWidth="1"/>
    <col min="10498" max="10505" width="5.140625" style="40" customWidth="1"/>
    <col min="10506" max="10697" width="12.7109375" style="40" customWidth="1"/>
    <col min="10698" max="10737" width="13.85546875" style="40"/>
    <col min="10738" max="10738" width="2" style="40" customWidth="1"/>
    <col min="10739" max="10739" width="10.7109375" style="40" customWidth="1"/>
    <col min="10740" max="10740" width="53.42578125" style="40" customWidth="1"/>
    <col min="10741" max="10741" width="26.5703125" style="40" bestFit="1" customWidth="1"/>
    <col min="10742" max="10742" width="17.42578125" style="40" customWidth="1"/>
    <col min="10743" max="10743" width="25.140625" style="40" customWidth="1"/>
    <col min="10744" max="10744" width="23.140625" style="40" customWidth="1"/>
    <col min="10745" max="10745" width="26.140625" style="40" customWidth="1"/>
    <col min="10746" max="10751" width="5.28515625" style="40" customWidth="1"/>
    <col min="10752" max="10753" width="4.140625" style="40" customWidth="1"/>
    <col min="10754" max="10761" width="5.140625" style="40" customWidth="1"/>
    <col min="10762" max="10953" width="12.7109375" style="40" customWidth="1"/>
    <col min="10954" max="10993" width="13.85546875" style="40"/>
    <col min="10994" max="10994" width="2" style="40" customWidth="1"/>
    <col min="10995" max="10995" width="10.7109375" style="40" customWidth="1"/>
    <col min="10996" max="10996" width="53.42578125" style="40" customWidth="1"/>
    <col min="10997" max="10997" width="26.5703125" style="40" bestFit="1" customWidth="1"/>
    <col min="10998" max="10998" width="17.42578125" style="40" customWidth="1"/>
    <col min="10999" max="10999" width="25.140625" style="40" customWidth="1"/>
    <col min="11000" max="11000" width="23.140625" style="40" customWidth="1"/>
    <col min="11001" max="11001" width="26.140625" style="40" customWidth="1"/>
    <col min="11002" max="11007" width="5.28515625" style="40" customWidth="1"/>
    <col min="11008" max="11009" width="4.140625" style="40" customWidth="1"/>
    <col min="11010" max="11017" width="5.140625" style="40" customWidth="1"/>
    <col min="11018" max="11209" width="12.7109375" style="40" customWidth="1"/>
    <col min="11210" max="11249" width="13.85546875" style="40"/>
    <col min="11250" max="11250" width="2" style="40" customWidth="1"/>
    <col min="11251" max="11251" width="10.7109375" style="40" customWidth="1"/>
    <col min="11252" max="11252" width="53.42578125" style="40" customWidth="1"/>
    <col min="11253" max="11253" width="26.5703125" style="40" bestFit="1" customWidth="1"/>
    <col min="11254" max="11254" width="17.42578125" style="40" customWidth="1"/>
    <col min="11255" max="11255" width="25.140625" style="40" customWidth="1"/>
    <col min="11256" max="11256" width="23.140625" style="40" customWidth="1"/>
    <col min="11257" max="11257" width="26.140625" style="40" customWidth="1"/>
    <col min="11258" max="11263" width="5.28515625" style="40" customWidth="1"/>
    <col min="11264" max="11265" width="4.140625" style="40" customWidth="1"/>
    <col min="11266" max="11273" width="5.140625" style="40" customWidth="1"/>
    <col min="11274" max="11465" width="12.7109375" style="40" customWidth="1"/>
    <col min="11466" max="11505" width="13.85546875" style="40"/>
    <col min="11506" max="11506" width="2" style="40" customWidth="1"/>
    <col min="11507" max="11507" width="10.7109375" style="40" customWidth="1"/>
    <col min="11508" max="11508" width="53.42578125" style="40" customWidth="1"/>
    <col min="11509" max="11509" width="26.5703125" style="40" bestFit="1" customWidth="1"/>
    <col min="11510" max="11510" width="17.42578125" style="40" customWidth="1"/>
    <col min="11511" max="11511" width="25.140625" style="40" customWidth="1"/>
    <col min="11512" max="11512" width="23.140625" style="40" customWidth="1"/>
    <col min="11513" max="11513" width="26.140625" style="40" customWidth="1"/>
    <col min="11514" max="11519" width="5.28515625" style="40" customWidth="1"/>
    <col min="11520" max="11521" width="4.140625" style="40" customWidth="1"/>
    <col min="11522" max="11529" width="5.140625" style="40" customWidth="1"/>
    <col min="11530" max="11721" width="12.7109375" style="40" customWidth="1"/>
    <col min="11722" max="11761" width="13.85546875" style="40"/>
    <col min="11762" max="11762" width="2" style="40" customWidth="1"/>
    <col min="11763" max="11763" width="10.7109375" style="40" customWidth="1"/>
    <col min="11764" max="11764" width="53.42578125" style="40" customWidth="1"/>
    <col min="11765" max="11765" width="26.5703125" style="40" bestFit="1" customWidth="1"/>
    <col min="11766" max="11766" width="17.42578125" style="40" customWidth="1"/>
    <col min="11767" max="11767" width="25.140625" style="40" customWidth="1"/>
    <col min="11768" max="11768" width="23.140625" style="40" customWidth="1"/>
    <col min="11769" max="11769" width="26.140625" style="40" customWidth="1"/>
    <col min="11770" max="11775" width="5.28515625" style="40" customWidth="1"/>
    <col min="11776" max="11777" width="4.140625" style="40" customWidth="1"/>
    <col min="11778" max="11785" width="5.140625" style="40" customWidth="1"/>
    <col min="11786" max="11977" width="12.7109375" style="40" customWidth="1"/>
    <col min="11978" max="12017" width="13.85546875" style="40"/>
    <col min="12018" max="12018" width="2" style="40" customWidth="1"/>
    <col min="12019" max="12019" width="10.7109375" style="40" customWidth="1"/>
    <col min="12020" max="12020" width="53.42578125" style="40" customWidth="1"/>
    <col min="12021" max="12021" width="26.5703125" style="40" bestFit="1" customWidth="1"/>
    <col min="12022" max="12022" width="17.42578125" style="40" customWidth="1"/>
    <col min="12023" max="12023" width="25.140625" style="40" customWidth="1"/>
    <col min="12024" max="12024" width="23.140625" style="40" customWidth="1"/>
    <col min="12025" max="12025" width="26.140625" style="40" customWidth="1"/>
    <col min="12026" max="12031" width="5.28515625" style="40" customWidth="1"/>
    <col min="12032" max="12033" width="4.140625" style="40" customWidth="1"/>
    <col min="12034" max="12041" width="5.140625" style="40" customWidth="1"/>
    <col min="12042" max="12233" width="12.7109375" style="40" customWidth="1"/>
    <col min="12234" max="12273" width="13.85546875" style="40"/>
    <col min="12274" max="12274" width="2" style="40" customWidth="1"/>
    <col min="12275" max="12275" width="10.7109375" style="40" customWidth="1"/>
    <col min="12276" max="12276" width="53.42578125" style="40" customWidth="1"/>
    <col min="12277" max="12277" width="26.5703125" style="40" bestFit="1" customWidth="1"/>
    <col min="12278" max="12278" width="17.42578125" style="40" customWidth="1"/>
    <col min="12279" max="12279" width="25.140625" style="40" customWidth="1"/>
    <col min="12280" max="12280" width="23.140625" style="40" customWidth="1"/>
    <col min="12281" max="12281" width="26.140625" style="40" customWidth="1"/>
    <col min="12282" max="12287" width="5.28515625" style="40" customWidth="1"/>
    <col min="12288" max="12289" width="4.140625" style="40" customWidth="1"/>
    <col min="12290" max="12297" width="5.140625" style="40" customWidth="1"/>
    <col min="12298" max="12489" width="12.7109375" style="40" customWidth="1"/>
    <col min="12490" max="12529" width="13.85546875" style="40"/>
    <col min="12530" max="12530" width="2" style="40" customWidth="1"/>
    <col min="12531" max="12531" width="10.7109375" style="40" customWidth="1"/>
    <col min="12532" max="12532" width="53.42578125" style="40" customWidth="1"/>
    <col min="12533" max="12533" width="26.5703125" style="40" bestFit="1" customWidth="1"/>
    <col min="12534" max="12534" width="17.42578125" style="40" customWidth="1"/>
    <col min="12535" max="12535" width="25.140625" style="40" customWidth="1"/>
    <col min="12536" max="12536" width="23.140625" style="40" customWidth="1"/>
    <col min="12537" max="12537" width="26.140625" style="40" customWidth="1"/>
    <col min="12538" max="12543" width="5.28515625" style="40" customWidth="1"/>
    <col min="12544" max="12545" width="4.140625" style="40" customWidth="1"/>
    <col min="12546" max="12553" width="5.140625" style="40" customWidth="1"/>
    <col min="12554" max="12745" width="12.7109375" style="40" customWidth="1"/>
    <col min="12746" max="12785" width="13.85546875" style="40"/>
    <col min="12786" max="12786" width="2" style="40" customWidth="1"/>
    <col min="12787" max="12787" width="10.7109375" style="40" customWidth="1"/>
    <col min="12788" max="12788" width="53.42578125" style="40" customWidth="1"/>
    <col min="12789" max="12789" width="26.5703125" style="40" bestFit="1" customWidth="1"/>
    <col min="12790" max="12790" width="17.42578125" style="40" customWidth="1"/>
    <col min="12791" max="12791" width="25.140625" style="40" customWidth="1"/>
    <col min="12792" max="12792" width="23.140625" style="40" customWidth="1"/>
    <col min="12793" max="12793" width="26.140625" style="40" customWidth="1"/>
    <col min="12794" max="12799" width="5.28515625" style="40" customWidth="1"/>
    <col min="12800" max="12801" width="4.140625" style="40" customWidth="1"/>
    <col min="12802" max="12809" width="5.140625" style="40" customWidth="1"/>
    <col min="12810" max="13001" width="12.7109375" style="40" customWidth="1"/>
    <col min="13002" max="13041" width="13.85546875" style="40"/>
    <col min="13042" max="13042" width="2" style="40" customWidth="1"/>
    <col min="13043" max="13043" width="10.7109375" style="40" customWidth="1"/>
    <col min="13044" max="13044" width="53.42578125" style="40" customWidth="1"/>
    <col min="13045" max="13045" width="26.5703125" style="40" bestFit="1" customWidth="1"/>
    <col min="13046" max="13046" width="17.42578125" style="40" customWidth="1"/>
    <col min="13047" max="13047" width="25.140625" style="40" customWidth="1"/>
    <col min="13048" max="13048" width="23.140625" style="40" customWidth="1"/>
    <col min="13049" max="13049" width="26.140625" style="40" customWidth="1"/>
    <col min="13050" max="13055" width="5.28515625" style="40" customWidth="1"/>
    <col min="13056" max="13057" width="4.140625" style="40" customWidth="1"/>
    <col min="13058" max="13065" width="5.140625" style="40" customWidth="1"/>
    <col min="13066" max="13257" width="12.7109375" style="40" customWidth="1"/>
    <col min="13258" max="13297" width="13.85546875" style="40"/>
    <col min="13298" max="13298" width="2" style="40" customWidth="1"/>
    <col min="13299" max="13299" width="10.7109375" style="40" customWidth="1"/>
    <col min="13300" max="13300" width="53.42578125" style="40" customWidth="1"/>
    <col min="13301" max="13301" width="26.5703125" style="40" bestFit="1" customWidth="1"/>
    <col min="13302" max="13302" width="17.42578125" style="40" customWidth="1"/>
    <col min="13303" max="13303" width="25.140625" style="40" customWidth="1"/>
    <col min="13304" max="13304" width="23.140625" style="40" customWidth="1"/>
    <col min="13305" max="13305" width="26.140625" style="40" customWidth="1"/>
    <col min="13306" max="13311" width="5.28515625" style="40" customWidth="1"/>
    <col min="13312" max="13313" width="4.140625" style="40" customWidth="1"/>
    <col min="13314" max="13321" width="5.140625" style="40" customWidth="1"/>
    <col min="13322" max="13513" width="12.7109375" style="40" customWidth="1"/>
    <col min="13514" max="13553" width="13.85546875" style="40"/>
    <col min="13554" max="13554" width="2" style="40" customWidth="1"/>
    <col min="13555" max="13555" width="10.7109375" style="40" customWidth="1"/>
    <col min="13556" max="13556" width="53.42578125" style="40" customWidth="1"/>
    <col min="13557" max="13557" width="26.5703125" style="40" bestFit="1" customWidth="1"/>
    <col min="13558" max="13558" width="17.42578125" style="40" customWidth="1"/>
    <col min="13559" max="13559" width="25.140625" style="40" customWidth="1"/>
    <col min="13560" max="13560" width="23.140625" style="40" customWidth="1"/>
    <col min="13561" max="13561" width="26.140625" style="40" customWidth="1"/>
    <col min="13562" max="13567" width="5.28515625" style="40" customWidth="1"/>
    <col min="13568" max="13569" width="4.140625" style="40" customWidth="1"/>
    <col min="13570" max="13577" width="5.140625" style="40" customWidth="1"/>
    <col min="13578" max="13769" width="12.7109375" style="40" customWidth="1"/>
    <col min="13770" max="13809" width="13.85546875" style="40"/>
    <col min="13810" max="13810" width="2" style="40" customWidth="1"/>
    <col min="13811" max="13811" width="10.7109375" style="40" customWidth="1"/>
    <col min="13812" max="13812" width="53.42578125" style="40" customWidth="1"/>
    <col min="13813" max="13813" width="26.5703125" style="40" bestFit="1" customWidth="1"/>
    <col min="13814" max="13814" width="17.42578125" style="40" customWidth="1"/>
    <col min="13815" max="13815" width="25.140625" style="40" customWidth="1"/>
    <col min="13816" max="13816" width="23.140625" style="40" customWidth="1"/>
    <col min="13817" max="13817" width="26.140625" style="40" customWidth="1"/>
    <col min="13818" max="13823" width="5.28515625" style="40" customWidth="1"/>
    <col min="13824" max="13825" width="4.140625" style="40" customWidth="1"/>
    <col min="13826" max="13833" width="5.140625" style="40" customWidth="1"/>
    <col min="13834" max="14025" width="12.7109375" style="40" customWidth="1"/>
    <col min="14026" max="14065" width="13.85546875" style="40"/>
    <col min="14066" max="14066" width="2" style="40" customWidth="1"/>
    <col min="14067" max="14067" width="10.7109375" style="40" customWidth="1"/>
    <col min="14068" max="14068" width="53.42578125" style="40" customWidth="1"/>
    <col min="14069" max="14069" width="26.5703125" style="40" bestFit="1" customWidth="1"/>
    <col min="14070" max="14070" width="17.42578125" style="40" customWidth="1"/>
    <col min="14071" max="14071" width="25.140625" style="40" customWidth="1"/>
    <col min="14072" max="14072" width="23.140625" style="40" customWidth="1"/>
    <col min="14073" max="14073" width="26.140625" style="40" customWidth="1"/>
    <col min="14074" max="14079" width="5.28515625" style="40" customWidth="1"/>
    <col min="14080" max="14081" width="4.140625" style="40" customWidth="1"/>
    <col min="14082" max="14089" width="5.140625" style="40" customWidth="1"/>
    <col min="14090" max="14281" width="12.7109375" style="40" customWidth="1"/>
    <col min="14282" max="14321" width="13.85546875" style="40"/>
    <col min="14322" max="14322" width="2" style="40" customWidth="1"/>
    <col min="14323" max="14323" width="10.7109375" style="40" customWidth="1"/>
    <col min="14324" max="14324" width="53.42578125" style="40" customWidth="1"/>
    <col min="14325" max="14325" width="26.5703125" style="40" bestFit="1" customWidth="1"/>
    <col min="14326" max="14326" width="17.42578125" style="40" customWidth="1"/>
    <col min="14327" max="14327" width="25.140625" style="40" customWidth="1"/>
    <col min="14328" max="14328" width="23.140625" style="40" customWidth="1"/>
    <col min="14329" max="14329" width="26.140625" style="40" customWidth="1"/>
    <col min="14330" max="14335" width="5.28515625" style="40" customWidth="1"/>
    <col min="14336" max="14337" width="4.140625" style="40" customWidth="1"/>
    <col min="14338" max="14345" width="5.140625" style="40" customWidth="1"/>
    <col min="14346" max="14537" width="12.7109375" style="40" customWidth="1"/>
    <col min="14538" max="14577" width="13.85546875" style="40"/>
    <col min="14578" max="14578" width="2" style="40" customWidth="1"/>
    <col min="14579" max="14579" width="10.7109375" style="40" customWidth="1"/>
    <col min="14580" max="14580" width="53.42578125" style="40" customWidth="1"/>
    <col min="14581" max="14581" width="26.5703125" style="40" bestFit="1" customWidth="1"/>
    <col min="14582" max="14582" width="17.42578125" style="40" customWidth="1"/>
    <col min="14583" max="14583" width="25.140625" style="40" customWidth="1"/>
    <col min="14584" max="14584" width="23.140625" style="40" customWidth="1"/>
    <col min="14585" max="14585" width="26.140625" style="40" customWidth="1"/>
    <col min="14586" max="14591" width="5.28515625" style="40" customWidth="1"/>
    <col min="14592" max="14593" width="4.140625" style="40" customWidth="1"/>
    <col min="14594" max="14601" width="5.140625" style="40" customWidth="1"/>
    <col min="14602" max="14793" width="12.7109375" style="40" customWidth="1"/>
    <col min="14794" max="14833" width="13.85546875" style="40"/>
    <col min="14834" max="14834" width="2" style="40" customWidth="1"/>
    <col min="14835" max="14835" width="10.7109375" style="40" customWidth="1"/>
    <col min="14836" max="14836" width="53.42578125" style="40" customWidth="1"/>
    <col min="14837" max="14837" width="26.5703125" style="40" bestFit="1" customWidth="1"/>
    <col min="14838" max="14838" width="17.42578125" style="40" customWidth="1"/>
    <col min="14839" max="14839" width="25.140625" style="40" customWidth="1"/>
    <col min="14840" max="14840" width="23.140625" style="40" customWidth="1"/>
    <col min="14841" max="14841" width="26.140625" style="40" customWidth="1"/>
    <col min="14842" max="14847" width="5.28515625" style="40" customWidth="1"/>
    <col min="14848" max="14849" width="4.140625" style="40" customWidth="1"/>
    <col min="14850" max="14857" width="5.140625" style="40" customWidth="1"/>
    <col min="14858" max="15049" width="12.7109375" style="40" customWidth="1"/>
    <col min="15050" max="15089" width="13.85546875" style="40"/>
    <col min="15090" max="15090" width="2" style="40" customWidth="1"/>
    <col min="15091" max="15091" width="10.7109375" style="40" customWidth="1"/>
    <col min="15092" max="15092" width="53.42578125" style="40" customWidth="1"/>
    <col min="15093" max="15093" width="26.5703125" style="40" bestFit="1" customWidth="1"/>
    <col min="15094" max="15094" width="17.42578125" style="40" customWidth="1"/>
    <col min="15095" max="15095" width="25.140625" style="40" customWidth="1"/>
    <col min="15096" max="15096" width="23.140625" style="40" customWidth="1"/>
    <col min="15097" max="15097" width="26.140625" style="40" customWidth="1"/>
    <col min="15098" max="15103" width="5.28515625" style="40" customWidth="1"/>
    <col min="15104" max="15105" width="4.140625" style="40" customWidth="1"/>
    <col min="15106" max="15113" width="5.140625" style="40" customWidth="1"/>
    <col min="15114" max="15305" width="12.7109375" style="40" customWidth="1"/>
    <col min="15306" max="15345" width="13.85546875" style="40"/>
    <col min="15346" max="15346" width="2" style="40" customWidth="1"/>
    <col min="15347" max="15347" width="10.7109375" style="40" customWidth="1"/>
    <col min="15348" max="15348" width="53.42578125" style="40" customWidth="1"/>
    <col min="15349" max="15349" width="26.5703125" style="40" bestFit="1" customWidth="1"/>
    <col min="15350" max="15350" width="17.42578125" style="40" customWidth="1"/>
    <col min="15351" max="15351" width="25.140625" style="40" customWidth="1"/>
    <col min="15352" max="15352" width="23.140625" style="40" customWidth="1"/>
    <col min="15353" max="15353" width="26.140625" style="40" customWidth="1"/>
    <col min="15354" max="15359" width="5.28515625" style="40" customWidth="1"/>
    <col min="15360" max="15361" width="4.140625" style="40" customWidth="1"/>
    <col min="15362" max="15369" width="5.140625" style="40" customWidth="1"/>
    <col min="15370" max="15561" width="12.7109375" style="40" customWidth="1"/>
    <col min="15562" max="15601" width="13.85546875" style="40"/>
    <col min="15602" max="15602" width="2" style="40" customWidth="1"/>
    <col min="15603" max="15603" width="10.7109375" style="40" customWidth="1"/>
    <col min="15604" max="15604" width="53.42578125" style="40" customWidth="1"/>
    <col min="15605" max="15605" width="26.5703125" style="40" bestFit="1" customWidth="1"/>
    <col min="15606" max="15606" width="17.42578125" style="40" customWidth="1"/>
    <col min="15607" max="15607" width="25.140625" style="40" customWidth="1"/>
    <col min="15608" max="15608" width="23.140625" style="40" customWidth="1"/>
    <col min="15609" max="15609" width="26.140625" style="40" customWidth="1"/>
    <col min="15610" max="15615" width="5.28515625" style="40" customWidth="1"/>
    <col min="15616" max="15617" width="4.140625" style="40" customWidth="1"/>
    <col min="15618" max="15625" width="5.140625" style="40" customWidth="1"/>
    <col min="15626" max="15817" width="12.7109375" style="40" customWidth="1"/>
    <col min="15818" max="15857" width="13.85546875" style="40"/>
    <col min="15858" max="15858" width="2" style="40" customWidth="1"/>
    <col min="15859" max="15859" width="10.7109375" style="40" customWidth="1"/>
    <col min="15860" max="15860" width="53.42578125" style="40" customWidth="1"/>
    <col min="15861" max="15861" width="26.5703125" style="40" bestFit="1" customWidth="1"/>
    <col min="15862" max="15862" width="17.42578125" style="40" customWidth="1"/>
    <col min="15863" max="15863" width="25.140625" style="40" customWidth="1"/>
    <col min="15864" max="15864" width="23.140625" style="40" customWidth="1"/>
    <col min="15865" max="15865" width="26.140625" style="40" customWidth="1"/>
    <col min="15866" max="15871" width="5.28515625" style="40" customWidth="1"/>
    <col min="15872" max="15873" width="4.140625" style="40" customWidth="1"/>
    <col min="15874" max="15881" width="5.140625" style="40" customWidth="1"/>
    <col min="15882" max="16073" width="12.7109375" style="40" customWidth="1"/>
    <col min="16074" max="16113" width="13.85546875" style="40"/>
    <col min="16114" max="16114" width="2" style="40" customWidth="1"/>
    <col min="16115" max="16115" width="10.7109375" style="40" customWidth="1"/>
    <col min="16116" max="16116" width="53.42578125" style="40" customWidth="1"/>
    <col min="16117" max="16117" width="26.5703125" style="40" bestFit="1" customWidth="1"/>
    <col min="16118" max="16118" width="17.42578125" style="40" customWidth="1"/>
    <col min="16119" max="16119" width="25.140625" style="40" customWidth="1"/>
    <col min="16120" max="16120" width="23.140625" style="40" customWidth="1"/>
    <col min="16121" max="16121" width="26.140625" style="40" customWidth="1"/>
    <col min="16122" max="16127" width="5.28515625" style="40" customWidth="1"/>
    <col min="16128" max="16129" width="4.140625" style="40" customWidth="1"/>
    <col min="16130" max="16137" width="5.140625" style="40" customWidth="1"/>
    <col min="16138" max="16329" width="12.7109375" style="40" customWidth="1"/>
    <col min="16330" max="16384" width="13.85546875" style="40"/>
  </cols>
  <sheetData>
    <row r="1" spans="1:201">
      <c r="A1" s="31"/>
      <c r="B1" s="32"/>
      <c r="C1" s="33"/>
      <c r="D1" s="34"/>
      <c r="E1" s="34"/>
      <c r="F1" s="35"/>
      <c r="G1" s="35"/>
      <c r="H1" s="36"/>
      <c r="I1" s="36"/>
      <c r="J1" s="36"/>
      <c r="K1" s="36"/>
      <c r="L1" s="36"/>
      <c r="M1" s="37"/>
      <c r="N1" s="36"/>
      <c r="O1" s="38"/>
    </row>
    <row r="2" spans="1:201" ht="23.25" customHeight="1">
      <c r="A2" s="41"/>
      <c r="B2" s="220" t="s">
        <v>31</v>
      </c>
      <c r="C2" s="221"/>
      <c r="D2" s="221"/>
      <c r="E2" s="221"/>
      <c r="F2" s="222"/>
      <c r="G2" s="42"/>
      <c r="O2" s="44"/>
    </row>
    <row r="3" spans="1:201" ht="18" customHeight="1">
      <c r="A3" s="41"/>
      <c r="B3" s="45" t="s">
        <v>0</v>
      </c>
      <c r="C3" s="223" t="s">
        <v>1</v>
      </c>
      <c r="D3" s="224"/>
      <c r="E3" s="46" t="s">
        <v>2</v>
      </c>
      <c r="F3" s="154">
        <v>2</v>
      </c>
      <c r="G3" s="47"/>
      <c r="O3" s="44"/>
    </row>
    <row r="4" spans="1:201" ht="17.25" thickBot="1">
      <c r="A4" s="41"/>
      <c r="B4" s="146"/>
      <c r="C4" s="146"/>
      <c r="D4" s="147"/>
      <c r="M4" s="148"/>
      <c r="O4" s="44"/>
    </row>
    <row r="5" spans="1:201">
      <c r="A5" s="41"/>
      <c r="B5" s="31"/>
      <c r="C5" s="32"/>
      <c r="D5" s="34"/>
      <c r="E5" s="34"/>
      <c r="F5" s="35"/>
      <c r="G5" s="35"/>
      <c r="H5" s="36"/>
      <c r="I5" s="36"/>
      <c r="J5" s="36"/>
      <c r="K5" s="36"/>
      <c r="L5" s="36"/>
      <c r="M5" s="37"/>
      <c r="N5" s="38"/>
      <c r="O5" s="44"/>
    </row>
    <row r="6" spans="1:201" ht="17.25" thickBot="1">
      <c r="A6" s="41"/>
      <c r="B6" s="41"/>
      <c r="M6" s="148"/>
      <c r="N6" s="44"/>
      <c r="O6" s="44"/>
    </row>
    <row r="7" spans="1:201" ht="16.5" customHeight="1" thickBot="1">
      <c r="A7" s="41"/>
      <c r="B7" s="52"/>
      <c r="C7" s="225" t="s">
        <v>3</v>
      </c>
      <c r="D7" s="226"/>
      <c r="E7" s="226"/>
      <c r="F7" s="226"/>
      <c r="G7" s="226"/>
      <c r="H7" s="226"/>
      <c r="I7" s="226"/>
      <c r="J7" s="226"/>
      <c r="K7" s="226"/>
      <c r="L7" s="227"/>
      <c r="M7" s="53"/>
      <c r="N7" s="44"/>
      <c r="O7" s="44"/>
    </row>
    <row r="8" spans="1:201" ht="24.75" customHeight="1">
      <c r="A8" s="41"/>
      <c r="B8" s="52"/>
      <c r="C8" s="228" t="s">
        <v>35</v>
      </c>
      <c r="D8" s="229"/>
      <c r="E8" s="229"/>
      <c r="F8" s="229"/>
      <c r="G8" s="229"/>
      <c r="H8" s="229"/>
      <c r="I8" s="229"/>
      <c r="J8" s="229"/>
      <c r="K8" s="229"/>
      <c r="L8" s="230"/>
      <c r="M8" s="54"/>
      <c r="N8" s="44"/>
      <c r="O8" s="44"/>
    </row>
    <row r="9" spans="1:201" ht="26.25" customHeight="1" thickBot="1">
      <c r="A9" s="41"/>
      <c r="B9" s="52"/>
      <c r="C9" s="231"/>
      <c r="D9" s="232"/>
      <c r="E9" s="232"/>
      <c r="F9" s="232"/>
      <c r="G9" s="232"/>
      <c r="H9" s="232"/>
      <c r="I9" s="232"/>
      <c r="J9" s="232"/>
      <c r="K9" s="232"/>
      <c r="L9" s="233"/>
      <c r="M9" s="54"/>
      <c r="N9" s="44"/>
      <c r="O9" s="44"/>
    </row>
    <row r="10" spans="1:201" s="59" customFormat="1" ht="25.5">
      <c r="A10" s="55"/>
      <c r="B10" s="56"/>
      <c r="C10" s="234" t="s">
        <v>4</v>
      </c>
      <c r="D10" s="236" t="s">
        <v>5</v>
      </c>
      <c r="E10" s="155" t="s">
        <v>72</v>
      </c>
      <c r="F10" s="155" t="s">
        <v>46</v>
      </c>
      <c r="G10" s="155" t="s">
        <v>51</v>
      </c>
      <c r="H10" s="155" t="s">
        <v>46</v>
      </c>
      <c r="I10" s="57" t="s">
        <v>52</v>
      </c>
      <c r="J10" s="57" t="s">
        <v>49</v>
      </c>
      <c r="K10" s="57" t="s">
        <v>53</v>
      </c>
      <c r="L10" s="58" t="s">
        <v>61</v>
      </c>
      <c r="M10" s="39"/>
      <c r="N10" s="44"/>
      <c r="O10" s="44"/>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39"/>
      <c r="CN10" s="39"/>
      <c r="CO10" s="39"/>
      <c r="CP10" s="39"/>
      <c r="CQ10" s="39"/>
      <c r="CR10" s="39"/>
      <c r="CS10" s="39"/>
      <c r="CT10" s="39"/>
      <c r="CU10" s="39"/>
      <c r="CV10" s="39"/>
      <c r="CW10" s="39"/>
      <c r="CX10" s="39"/>
      <c r="CY10" s="39"/>
      <c r="CZ10" s="39"/>
      <c r="DA10" s="39"/>
      <c r="DB10" s="39"/>
      <c r="DC10" s="39"/>
      <c r="DD10" s="39"/>
      <c r="DE10" s="39"/>
      <c r="DF10" s="39"/>
      <c r="DG10" s="39"/>
      <c r="DH10" s="39"/>
      <c r="DI10" s="39"/>
      <c r="DJ10" s="39"/>
      <c r="DK10" s="39"/>
      <c r="DL10" s="39"/>
      <c r="DM10" s="39"/>
      <c r="DN10" s="39"/>
      <c r="DO10" s="39"/>
      <c r="DP10" s="39"/>
      <c r="DQ10" s="39"/>
      <c r="DR10" s="39"/>
      <c r="DS10" s="39"/>
      <c r="DT10" s="39"/>
      <c r="DU10" s="39"/>
      <c r="DV10" s="39"/>
      <c r="DW10" s="39"/>
      <c r="DX10" s="39"/>
      <c r="DY10" s="39"/>
      <c r="DZ10" s="39"/>
      <c r="EA10" s="39"/>
      <c r="EB10" s="39"/>
      <c r="EC10" s="39"/>
      <c r="ED10" s="39"/>
      <c r="EE10" s="39"/>
      <c r="EF10" s="39"/>
      <c r="EG10" s="39"/>
      <c r="EH10" s="39"/>
      <c r="EI10" s="39"/>
      <c r="EJ10" s="39"/>
      <c r="EK10" s="39"/>
      <c r="EL10" s="39"/>
      <c r="EM10" s="39"/>
      <c r="EN10" s="39"/>
      <c r="EO10" s="39"/>
      <c r="EP10" s="39"/>
      <c r="EQ10" s="39"/>
      <c r="ER10" s="39"/>
      <c r="ES10" s="39"/>
      <c r="ET10" s="39"/>
      <c r="EU10" s="39"/>
      <c r="EV10" s="39"/>
      <c r="EW10" s="39"/>
      <c r="EX10" s="39"/>
      <c r="EY10" s="39"/>
      <c r="EZ10" s="39"/>
      <c r="FA10" s="39"/>
      <c r="FB10" s="39"/>
      <c r="FC10" s="39"/>
      <c r="FD10" s="39"/>
      <c r="FE10" s="39"/>
      <c r="FF10" s="39"/>
      <c r="FG10" s="39"/>
      <c r="FH10" s="39"/>
      <c r="FI10" s="39"/>
      <c r="FJ10" s="39"/>
      <c r="FK10" s="39"/>
      <c r="FL10" s="39"/>
      <c r="FM10" s="39"/>
      <c r="FN10" s="39"/>
      <c r="FO10" s="39"/>
      <c r="FP10" s="39"/>
      <c r="FQ10" s="39"/>
      <c r="FR10" s="39"/>
      <c r="FS10" s="39"/>
      <c r="FT10" s="39"/>
      <c r="FU10" s="39"/>
      <c r="FV10" s="39"/>
      <c r="FW10" s="39"/>
      <c r="FX10" s="39"/>
      <c r="FY10" s="39"/>
      <c r="FZ10" s="39"/>
      <c r="GA10" s="39"/>
      <c r="GB10" s="39"/>
      <c r="GC10" s="39"/>
      <c r="GD10" s="39"/>
      <c r="GE10" s="39"/>
      <c r="GF10" s="39"/>
      <c r="GG10" s="39"/>
      <c r="GH10" s="39"/>
      <c r="GI10" s="39"/>
      <c r="GJ10" s="39"/>
      <c r="GK10" s="39"/>
      <c r="GL10" s="39"/>
      <c r="GM10" s="39"/>
      <c r="GN10" s="39"/>
      <c r="GO10" s="39"/>
      <c r="GP10" s="39"/>
      <c r="GQ10" s="39"/>
      <c r="GR10" s="39"/>
      <c r="GS10" s="39"/>
    </row>
    <row r="11" spans="1:201" s="59" customFormat="1" ht="48.75" customHeight="1">
      <c r="A11" s="55"/>
      <c r="B11" s="56"/>
      <c r="C11" s="235"/>
      <c r="D11" s="237"/>
      <c r="E11" s="60" t="s">
        <v>73</v>
      </c>
      <c r="F11" s="60" t="s">
        <v>47</v>
      </c>
      <c r="G11" s="60" t="s">
        <v>54</v>
      </c>
      <c r="H11" s="60" t="s">
        <v>48</v>
      </c>
      <c r="I11" s="61" t="s">
        <v>54</v>
      </c>
      <c r="J11" s="61" t="s">
        <v>50</v>
      </c>
      <c r="K11" s="61" t="s">
        <v>54</v>
      </c>
      <c r="L11" s="62"/>
      <c r="M11" s="39"/>
      <c r="N11" s="44"/>
      <c r="O11" s="44"/>
      <c r="P11" s="39"/>
      <c r="Q11" s="39"/>
      <c r="R11" s="39"/>
      <c r="S11" s="39"/>
      <c r="T11" s="39"/>
      <c r="U11" s="39"/>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39"/>
      <c r="CN11" s="39"/>
      <c r="CO11" s="39"/>
      <c r="CP11" s="39"/>
      <c r="CQ11" s="39"/>
      <c r="CR11" s="39"/>
      <c r="CS11" s="39"/>
      <c r="CT11" s="39"/>
      <c r="CU11" s="39"/>
      <c r="CV11" s="39"/>
      <c r="CW11" s="39"/>
      <c r="CX11" s="39"/>
      <c r="CY11" s="39"/>
      <c r="CZ11" s="39"/>
      <c r="DA11" s="39"/>
      <c r="DB11" s="39"/>
      <c r="DC11" s="39"/>
      <c r="DD11" s="39"/>
      <c r="DE11" s="39"/>
      <c r="DF11" s="39"/>
      <c r="DG11" s="39"/>
      <c r="DH11" s="39"/>
      <c r="DI11" s="39"/>
      <c r="DJ11" s="39"/>
      <c r="DK11" s="39"/>
      <c r="DL11" s="39"/>
      <c r="DM11" s="39"/>
      <c r="DN11" s="39"/>
      <c r="DO11" s="39"/>
      <c r="DP11" s="39"/>
      <c r="DQ11" s="39"/>
      <c r="DR11" s="39"/>
      <c r="DS11" s="39"/>
      <c r="DT11" s="39"/>
      <c r="DU11" s="39"/>
      <c r="DV11" s="39"/>
      <c r="DW11" s="39"/>
      <c r="DX11" s="39"/>
      <c r="DY11" s="39"/>
      <c r="DZ11" s="39"/>
      <c r="EA11" s="39"/>
      <c r="EB11" s="39"/>
      <c r="EC11" s="39"/>
      <c r="ED11" s="39"/>
      <c r="EE11" s="39"/>
      <c r="EF11" s="39"/>
      <c r="EG11" s="39"/>
      <c r="EH11" s="39"/>
      <c r="EI11" s="39"/>
      <c r="EJ11" s="39"/>
      <c r="EK11" s="39"/>
      <c r="EL11" s="39"/>
      <c r="EM11" s="39"/>
      <c r="EN11" s="39"/>
      <c r="EO11" s="39"/>
      <c r="EP11" s="39"/>
      <c r="EQ11" s="39"/>
      <c r="ER11" s="39"/>
      <c r="ES11" s="39"/>
      <c r="ET11" s="39"/>
      <c r="EU11" s="39"/>
      <c r="EV11" s="39"/>
      <c r="EW11" s="39"/>
      <c r="EX11" s="39"/>
      <c r="EY11" s="39"/>
      <c r="EZ11" s="39"/>
      <c r="FA11" s="39"/>
      <c r="FB11" s="39"/>
      <c r="FC11" s="39"/>
      <c r="FD11" s="39"/>
      <c r="FE11" s="39"/>
      <c r="FF11" s="39"/>
      <c r="FG11" s="39"/>
      <c r="FH11" s="39"/>
      <c r="FI11" s="39"/>
      <c r="FJ11" s="39"/>
      <c r="FK11" s="39"/>
      <c r="FL11" s="39"/>
      <c r="FM11" s="39"/>
      <c r="FN11" s="39"/>
      <c r="FO11" s="39"/>
      <c r="FP11" s="39"/>
      <c r="FQ11" s="39"/>
      <c r="FR11" s="39"/>
      <c r="FS11" s="39"/>
      <c r="FT11" s="39"/>
      <c r="FU11" s="39"/>
      <c r="FV11" s="39"/>
      <c r="FW11" s="39"/>
      <c r="FX11" s="39"/>
      <c r="FY11" s="39"/>
      <c r="FZ11" s="39"/>
      <c r="GA11" s="39"/>
      <c r="GB11" s="39"/>
      <c r="GC11" s="39"/>
      <c r="GD11" s="39"/>
      <c r="GE11" s="39"/>
      <c r="GF11" s="39"/>
      <c r="GG11" s="39"/>
      <c r="GH11" s="39"/>
      <c r="GI11" s="39"/>
      <c r="GJ11" s="39"/>
      <c r="GK11" s="39"/>
      <c r="GL11" s="39"/>
      <c r="GM11" s="39"/>
      <c r="GN11" s="39"/>
      <c r="GO11" s="39"/>
      <c r="GP11" s="39"/>
      <c r="GQ11" s="39"/>
      <c r="GR11" s="39"/>
      <c r="GS11" s="39"/>
    </row>
    <row r="12" spans="1:201" s="59" customFormat="1" ht="28.5" customHeight="1" thickBot="1">
      <c r="A12" s="55"/>
      <c r="B12" s="56"/>
      <c r="C12" s="63" t="s">
        <v>7</v>
      </c>
      <c r="D12" s="238"/>
      <c r="E12" s="64" t="s">
        <v>8</v>
      </c>
      <c r="F12" s="64" t="s">
        <v>9</v>
      </c>
      <c r="G12" s="64" t="s">
        <v>10</v>
      </c>
      <c r="H12" s="64" t="s">
        <v>55</v>
      </c>
      <c r="I12" s="64" t="s">
        <v>56</v>
      </c>
      <c r="J12" s="64" t="s">
        <v>57</v>
      </c>
      <c r="K12" s="64" t="s">
        <v>19</v>
      </c>
      <c r="L12" s="65" t="s">
        <v>83</v>
      </c>
      <c r="M12" s="39"/>
      <c r="N12" s="44"/>
      <c r="O12" s="44"/>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39"/>
      <c r="CN12" s="39"/>
      <c r="CO12" s="39"/>
      <c r="CP12" s="39"/>
      <c r="CQ12" s="39"/>
      <c r="CR12" s="39"/>
      <c r="CS12" s="39"/>
      <c r="CT12" s="39"/>
      <c r="CU12" s="39"/>
      <c r="CV12" s="39"/>
      <c r="CW12" s="39"/>
      <c r="CX12" s="39"/>
      <c r="CY12" s="39"/>
      <c r="CZ12" s="39"/>
      <c r="DA12" s="39"/>
      <c r="DB12" s="39"/>
      <c r="DC12" s="39"/>
      <c r="DD12" s="39"/>
      <c r="DE12" s="39"/>
      <c r="DF12" s="39"/>
      <c r="DG12" s="39"/>
      <c r="DH12" s="39"/>
      <c r="DI12" s="39"/>
      <c r="DJ12" s="39"/>
      <c r="DK12" s="39"/>
      <c r="DL12" s="39"/>
      <c r="DM12" s="39"/>
      <c r="DN12" s="39"/>
      <c r="DO12" s="39"/>
      <c r="DP12" s="39"/>
      <c r="DQ12" s="39"/>
      <c r="DR12" s="39"/>
      <c r="DS12" s="39"/>
      <c r="DT12" s="39"/>
      <c r="DU12" s="39"/>
      <c r="DV12" s="39"/>
      <c r="DW12" s="39"/>
      <c r="DX12" s="39"/>
      <c r="DY12" s="39"/>
      <c r="DZ12" s="39"/>
      <c r="EA12" s="39"/>
      <c r="EB12" s="39"/>
      <c r="EC12" s="39"/>
      <c r="ED12" s="39"/>
      <c r="EE12" s="39"/>
      <c r="EF12" s="39"/>
      <c r="EG12" s="39"/>
      <c r="EH12" s="39"/>
      <c r="EI12" s="39"/>
      <c r="EJ12" s="39"/>
      <c r="EK12" s="39"/>
      <c r="EL12" s="39"/>
      <c r="EM12" s="39"/>
      <c r="EN12" s="39"/>
      <c r="EO12" s="39"/>
      <c r="EP12" s="39"/>
      <c r="EQ12" s="39"/>
      <c r="ER12" s="39"/>
      <c r="ES12" s="39"/>
      <c r="ET12" s="39"/>
      <c r="EU12" s="39"/>
      <c r="EV12" s="39"/>
      <c r="EW12" s="39"/>
      <c r="EX12" s="39"/>
      <c r="EY12" s="39"/>
      <c r="EZ12" s="39"/>
      <c r="FA12" s="39"/>
      <c r="FB12" s="39"/>
      <c r="FC12" s="39"/>
      <c r="FD12" s="39"/>
      <c r="FE12" s="39"/>
      <c r="FF12" s="39"/>
      <c r="FG12" s="39"/>
      <c r="FH12" s="39"/>
      <c r="FI12" s="39"/>
      <c r="FJ12" s="39"/>
      <c r="FK12" s="39"/>
      <c r="FL12" s="39"/>
      <c r="FM12" s="39"/>
      <c r="FN12" s="39"/>
      <c r="FO12" s="39"/>
      <c r="FP12" s="39"/>
      <c r="FQ12" s="39"/>
      <c r="FR12" s="39"/>
      <c r="FS12" s="39"/>
      <c r="FT12" s="39"/>
      <c r="FU12" s="39"/>
      <c r="FV12" s="39"/>
      <c r="FW12" s="39"/>
      <c r="FX12" s="39"/>
      <c r="FY12" s="39"/>
      <c r="FZ12" s="39"/>
      <c r="GA12" s="39"/>
      <c r="GB12" s="39"/>
      <c r="GC12" s="39"/>
      <c r="GD12" s="39"/>
      <c r="GE12" s="39"/>
      <c r="GF12" s="39"/>
      <c r="GG12" s="39"/>
      <c r="GH12" s="39"/>
      <c r="GI12" s="39"/>
      <c r="GJ12" s="39"/>
      <c r="GK12" s="39"/>
      <c r="GL12" s="39"/>
      <c r="GM12" s="39"/>
      <c r="GN12" s="39"/>
      <c r="GO12" s="39"/>
      <c r="GP12" s="39"/>
      <c r="GQ12" s="39"/>
      <c r="GR12" s="39"/>
      <c r="GS12" s="39"/>
    </row>
    <row r="13" spans="1:201" s="59" customFormat="1" ht="27.75" customHeight="1">
      <c r="A13" s="55"/>
      <c r="B13" s="56"/>
      <c r="C13" s="203" t="s">
        <v>11</v>
      </c>
      <c r="D13" s="204"/>
      <c r="E13" s="204"/>
      <c r="F13" s="204"/>
      <c r="G13" s="204"/>
      <c r="H13" s="204"/>
      <c r="I13" s="204"/>
      <c r="J13" s="204"/>
      <c r="K13" s="204"/>
      <c r="L13" s="205"/>
      <c r="M13" s="39"/>
      <c r="N13" s="44"/>
      <c r="O13" s="44"/>
      <c r="P13" s="39"/>
      <c r="Q13" s="39"/>
      <c r="R13" s="39"/>
      <c r="S13" s="39"/>
      <c r="T13" s="39"/>
      <c r="U13" s="39"/>
      <c r="V13" s="39"/>
      <c r="W13" s="39"/>
      <c r="X13" s="39"/>
      <c r="Y13" s="39"/>
      <c r="Z13" s="39"/>
      <c r="AA13" s="39"/>
      <c r="AB13" s="39"/>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39"/>
      <c r="CN13" s="39"/>
      <c r="CO13" s="39"/>
      <c r="CP13" s="39"/>
      <c r="CQ13" s="39"/>
      <c r="CR13" s="39"/>
      <c r="CS13" s="39"/>
      <c r="CT13" s="39"/>
      <c r="CU13" s="39"/>
      <c r="CV13" s="39"/>
      <c r="CW13" s="39"/>
      <c r="CX13" s="39"/>
      <c r="CY13" s="39"/>
      <c r="CZ13" s="39"/>
      <c r="DA13" s="39"/>
      <c r="DB13" s="39"/>
      <c r="DC13" s="39"/>
      <c r="DD13" s="39"/>
      <c r="DE13" s="39"/>
      <c r="DF13" s="39"/>
      <c r="DG13" s="39"/>
      <c r="DH13" s="39"/>
      <c r="DI13" s="39"/>
      <c r="DJ13" s="39"/>
      <c r="DK13" s="39"/>
      <c r="DL13" s="39"/>
      <c r="DM13" s="39"/>
      <c r="DN13" s="39"/>
      <c r="DO13" s="39"/>
      <c r="DP13" s="39"/>
      <c r="DQ13" s="39"/>
      <c r="DR13" s="39"/>
      <c r="DS13" s="39"/>
      <c r="DT13" s="39"/>
      <c r="DU13" s="39"/>
      <c r="DV13" s="39"/>
      <c r="DW13" s="39"/>
      <c r="DX13" s="39"/>
      <c r="DY13" s="39"/>
      <c r="DZ13" s="39"/>
      <c r="EA13" s="39"/>
      <c r="EB13" s="39"/>
      <c r="EC13" s="39"/>
      <c r="ED13" s="39"/>
      <c r="EE13" s="39"/>
      <c r="EF13" s="39"/>
      <c r="EG13" s="39"/>
      <c r="EH13" s="39"/>
      <c r="EI13" s="39"/>
      <c r="EJ13" s="39"/>
      <c r="EK13" s="39"/>
      <c r="EL13" s="39"/>
      <c r="EM13" s="39"/>
      <c r="EN13" s="39"/>
      <c r="EO13" s="39"/>
      <c r="EP13" s="39"/>
      <c r="EQ13" s="39"/>
      <c r="ER13" s="39"/>
      <c r="ES13" s="39"/>
      <c r="ET13" s="39"/>
      <c r="EU13" s="39"/>
      <c r="EV13" s="39"/>
      <c r="EW13" s="39"/>
      <c r="EX13" s="39"/>
      <c r="EY13" s="39"/>
      <c r="EZ13" s="39"/>
      <c r="FA13" s="39"/>
      <c r="FB13" s="39"/>
      <c r="FC13" s="39"/>
      <c r="FD13" s="39"/>
      <c r="FE13" s="39"/>
      <c r="FF13" s="39"/>
      <c r="FG13" s="39"/>
      <c r="FH13" s="39"/>
      <c r="FI13" s="39"/>
      <c r="FJ13" s="39"/>
      <c r="FK13" s="39"/>
      <c r="FL13" s="39"/>
      <c r="FM13" s="39"/>
      <c r="FN13" s="39"/>
      <c r="FO13" s="39"/>
      <c r="FP13" s="39"/>
      <c r="FQ13" s="39"/>
      <c r="FR13" s="39"/>
      <c r="FS13" s="39"/>
      <c r="FT13" s="39"/>
      <c r="FU13" s="39"/>
      <c r="FV13" s="39"/>
      <c r="FW13" s="39"/>
      <c r="FX13" s="39"/>
      <c r="FY13" s="39"/>
      <c r="FZ13" s="39"/>
      <c r="GA13" s="39"/>
      <c r="GB13" s="39"/>
      <c r="GC13" s="39"/>
      <c r="GD13" s="39"/>
      <c r="GE13" s="39"/>
      <c r="GF13" s="39"/>
      <c r="GG13" s="39"/>
      <c r="GH13" s="39"/>
      <c r="GI13" s="39"/>
      <c r="GJ13" s="39"/>
      <c r="GK13" s="39"/>
      <c r="GL13" s="39"/>
      <c r="GM13" s="39"/>
      <c r="GN13" s="39"/>
      <c r="GO13" s="39"/>
      <c r="GP13" s="39"/>
      <c r="GQ13" s="39"/>
      <c r="GR13" s="39"/>
      <c r="GS13" s="39"/>
    </row>
    <row r="14" spans="1:201" s="59" customFormat="1" ht="19.5" customHeight="1">
      <c r="A14" s="55"/>
      <c r="B14" s="56"/>
      <c r="C14" s="206" t="s">
        <v>12</v>
      </c>
      <c r="D14" s="207"/>
      <c r="E14" s="207"/>
      <c r="F14" s="207"/>
      <c r="G14" s="207"/>
      <c r="H14" s="207"/>
      <c r="I14" s="207"/>
      <c r="J14" s="207"/>
      <c r="K14" s="207"/>
      <c r="L14" s="208"/>
      <c r="M14" s="39"/>
      <c r="N14" s="44"/>
      <c r="O14" s="44"/>
      <c r="P14" s="66"/>
      <c r="Q14" s="39"/>
      <c r="R14" s="39"/>
      <c r="S14" s="39"/>
      <c r="T14" s="39"/>
      <c r="U14" s="39"/>
      <c r="V14" s="39"/>
      <c r="W14" s="39"/>
      <c r="X14" s="39"/>
      <c r="Y14" s="39"/>
      <c r="Z14" s="39"/>
      <c r="AA14" s="39"/>
      <c r="AB14" s="39"/>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39"/>
      <c r="CM14" s="39"/>
      <c r="CN14" s="39"/>
      <c r="CO14" s="39"/>
      <c r="CP14" s="39"/>
      <c r="CQ14" s="39"/>
      <c r="CR14" s="39"/>
      <c r="CS14" s="39"/>
      <c r="CT14" s="39"/>
      <c r="CU14" s="39"/>
      <c r="CV14" s="39"/>
      <c r="CW14" s="39"/>
      <c r="CX14" s="39"/>
      <c r="CY14" s="39"/>
      <c r="CZ14" s="39"/>
      <c r="DA14" s="39"/>
      <c r="DB14" s="39"/>
      <c r="DC14" s="39"/>
      <c r="DD14" s="39"/>
      <c r="DE14" s="39"/>
      <c r="DF14" s="39"/>
      <c r="DG14" s="39"/>
      <c r="DH14" s="39"/>
      <c r="DI14" s="39"/>
      <c r="DJ14" s="39"/>
      <c r="DK14" s="39"/>
      <c r="DL14" s="39"/>
      <c r="DM14" s="39"/>
      <c r="DN14" s="39"/>
      <c r="DO14" s="39"/>
      <c r="DP14" s="39"/>
      <c r="DQ14" s="39"/>
      <c r="DR14" s="39"/>
      <c r="DS14" s="39"/>
      <c r="DT14" s="39"/>
      <c r="DU14" s="39"/>
      <c r="DV14" s="39"/>
      <c r="DW14" s="39"/>
      <c r="DX14" s="39"/>
      <c r="DY14" s="39"/>
      <c r="DZ14" s="39"/>
      <c r="EA14" s="39"/>
      <c r="EB14" s="39"/>
      <c r="EC14" s="39"/>
      <c r="ED14" s="39"/>
      <c r="EE14" s="39"/>
      <c r="EF14" s="39"/>
      <c r="EG14" s="39"/>
      <c r="EH14" s="39"/>
      <c r="EI14" s="39"/>
      <c r="EJ14" s="39"/>
      <c r="EK14" s="39"/>
      <c r="EL14" s="39"/>
      <c r="EM14" s="39"/>
      <c r="EN14" s="39"/>
      <c r="EO14" s="39"/>
      <c r="EP14" s="39"/>
      <c r="EQ14" s="39"/>
      <c r="ER14" s="39"/>
      <c r="ES14" s="39"/>
      <c r="ET14" s="39"/>
      <c r="EU14" s="39"/>
      <c r="EV14" s="39"/>
      <c r="EW14" s="39"/>
      <c r="EX14" s="39"/>
      <c r="EY14" s="39"/>
      <c r="EZ14" s="39"/>
      <c r="FA14" s="39"/>
      <c r="FB14" s="39"/>
      <c r="FC14" s="39"/>
      <c r="FD14" s="39"/>
      <c r="FE14" s="39"/>
      <c r="FF14" s="39"/>
      <c r="FG14" s="39"/>
      <c r="FH14" s="39"/>
      <c r="FI14" s="39"/>
      <c r="FJ14" s="39"/>
      <c r="FK14" s="39"/>
      <c r="FL14" s="39"/>
      <c r="FM14" s="39"/>
      <c r="FN14" s="39"/>
      <c r="FO14" s="39"/>
      <c r="FP14" s="39"/>
      <c r="FQ14" s="39"/>
      <c r="FR14" s="39"/>
      <c r="FS14" s="39"/>
      <c r="FT14" s="39"/>
      <c r="FU14" s="39"/>
      <c r="FV14" s="39"/>
      <c r="FW14" s="39"/>
      <c r="FX14" s="39"/>
      <c r="FY14" s="39"/>
      <c r="FZ14" s="39"/>
      <c r="GA14" s="39"/>
      <c r="GB14" s="39"/>
      <c r="GC14" s="39"/>
      <c r="GD14" s="39"/>
      <c r="GE14" s="39"/>
      <c r="GF14" s="39"/>
      <c r="GG14" s="39"/>
      <c r="GH14" s="39"/>
      <c r="GI14" s="39"/>
      <c r="GJ14" s="39"/>
      <c r="GK14" s="39"/>
      <c r="GL14" s="39"/>
      <c r="GM14" s="39"/>
      <c r="GN14" s="39"/>
      <c r="GO14" s="39"/>
      <c r="GP14" s="39"/>
      <c r="GQ14" s="39"/>
      <c r="GR14" s="39"/>
      <c r="GS14" s="39"/>
    </row>
    <row r="15" spans="1:201" s="59" customFormat="1" ht="19.5" customHeight="1">
      <c r="A15" s="55"/>
      <c r="B15" s="56"/>
      <c r="C15" s="177">
        <v>1</v>
      </c>
      <c r="D15" s="286" t="s">
        <v>36</v>
      </c>
      <c r="E15" s="165"/>
      <c r="F15" s="162">
        <v>0.1</v>
      </c>
      <c r="G15" s="163">
        <v>1</v>
      </c>
      <c r="H15" s="162">
        <v>0.3</v>
      </c>
      <c r="I15" s="169">
        <v>7</v>
      </c>
      <c r="J15" s="164">
        <v>0.1</v>
      </c>
      <c r="K15" s="169">
        <v>0.5</v>
      </c>
      <c r="L15" s="68">
        <f>(C15*E15*F15*G15)+(C15*E15*H15*I15)+(C15*E15*J15*K15)</f>
        <v>0</v>
      </c>
      <c r="M15" s="39"/>
      <c r="N15" s="44"/>
      <c r="O15" s="44"/>
      <c r="P15" s="66"/>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39"/>
      <c r="CN15" s="39"/>
      <c r="CO15" s="39"/>
      <c r="CP15" s="39"/>
      <c r="CQ15" s="39"/>
      <c r="CR15" s="39"/>
      <c r="CS15" s="39"/>
      <c r="CT15" s="39"/>
      <c r="CU15" s="39"/>
      <c r="CV15" s="39"/>
      <c r="CW15" s="39"/>
      <c r="CX15" s="39"/>
      <c r="CY15" s="39"/>
      <c r="CZ15" s="39"/>
      <c r="DA15" s="39"/>
      <c r="DB15" s="39"/>
      <c r="DC15" s="39"/>
      <c r="DD15" s="39"/>
      <c r="DE15" s="39"/>
      <c r="DF15" s="39"/>
      <c r="DG15" s="39"/>
      <c r="DH15" s="39"/>
      <c r="DI15" s="39"/>
      <c r="DJ15" s="39"/>
      <c r="DK15" s="39"/>
      <c r="DL15" s="39"/>
      <c r="DM15" s="39"/>
      <c r="DN15" s="39"/>
      <c r="DO15" s="39"/>
      <c r="DP15" s="39"/>
      <c r="DQ15" s="39"/>
      <c r="DR15" s="39"/>
      <c r="DS15" s="39"/>
      <c r="DT15" s="39"/>
      <c r="DU15" s="39"/>
      <c r="DV15" s="39"/>
      <c r="DW15" s="39"/>
      <c r="DX15" s="39"/>
      <c r="DY15" s="39"/>
      <c r="DZ15" s="39"/>
      <c r="EA15" s="39"/>
      <c r="EB15" s="39"/>
      <c r="EC15" s="39"/>
      <c r="ED15" s="39"/>
      <c r="EE15" s="39"/>
      <c r="EF15" s="39"/>
      <c r="EG15" s="39"/>
      <c r="EH15" s="39"/>
      <c r="EI15" s="39"/>
      <c r="EJ15" s="39"/>
      <c r="EK15" s="39"/>
      <c r="EL15" s="39"/>
      <c r="EM15" s="39"/>
      <c r="EN15" s="39"/>
      <c r="EO15" s="39"/>
      <c r="EP15" s="39"/>
      <c r="EQ15" s="39"/>
      <c r="ER15" s="39"/>
      <c r="ES15" s="39"/>
      <c r="ET15" s="39"/>
      <c r="EU15" s="39"/>
      <c r="EV15" s="39"/>
      <c r="EW15" s="39"/>
      <c r="EX15" s="39"/>
      <c r="EY15" s="39"/>
      <c r="EZ15" s="39"/>
      <c r="FA15" s="39"/>
      <c r="FB15" s="39"/>
      <c r="FC15" s="39"/>
      <c r="FD15" s="39"/>
      <c r="FE15" s="39"/>
      <c r="FF15" s="39"/>
      <c r="FG15" s="39"/>
      <c r="FH15" s="39"/>
      <c r="FI15" s="39"/>
      <c r="FJ15" s="39"/>
      <c r="FK15" s="39"/>
      <c r="FL15" s="39"/>
      <c r="FM15" s="39"/>
      <c r="FN15" s="39"/>
      <c r="FO15" s="39"/>
      <c r="FP15" s="39"/>
      <c r="FQ15" s="39"/>
      <c r="FR15" s="39"/>
      <c r="FS15" s="39"/>
      <c r="FT15" s="39"/>
      <c r="FU15" s="39"/>
      <c r="FV15" s="39"/>
      <c r="FW15" s="39"/>
      <c r="FX15" s="39"/>
      <c r="FY15" s="39"/>
      <c r="FZ15" s="39"/>
      <c r="GA15" s="39"/>
      <c r="GB15" s="39"/>
      <c r="GC15" s="39"/>
      <c r="GD15" s="39"/>
      <c r="GE15" s="39"/>
      <c r="GF15" s="39"/>
      <c r="GG15" s="39"/>
      <c r="GH15" s="39"/>
      <c r="GI15" s="39"/>
      <c r="GJ15" s="39"/>
      <c r="GK15" s="39"/>
      <c r="GL15" s="39"/>
      <c r="GM15" s="39"/>
      <c r="GN15" s="39"/>
      <c r="GO15" s="39"/>
      <c r="GP15" s="39"/>
      <c r="GQ15" s="39"/>
      <c r="GR15" s="39"/>
      <c r="GS15" s="39"/>
    </row>
    <row r="16" spans="1:201" s="59" customFormat="1" ht="19.5" customHeight="1">
      <c r="A16" s="55"/>
      <c r="B16" s="56"/>
      <c r="C16" s="177">
        <v>1</v>
      </c>
      <c r="D16" s="287" t="s">
        <v>37</v>
      </c>
      <c r="E16" s="288"/>
      <c r="F16" s="162"/>
      <c r="G16" s="163"/>
      <c r="H16" s="162">
        <v>1</v>
      </c>
      <c r="I16" s="169">
        <v>7</v>
      </c>
      <c r="J16" s="164">
        <v>0.3</v>
      </c>
      <c r="K16" s="169">
        <v>0.5</v>
      </c>
      <c r="L16" s="68">
        <f t="shared" ref="L16:L24" si="0">(C16*E16*F16*G16)+(C16*E16*H16*I16)+(C16*E16*J16*K16)</f>
        <v>0</v>
      </c>
      <c r="M16" s="39"/>
      <c r="N16" s="44"/>
      <c r="O16" s="44"/>
      <c r="P16" s="66"/>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39"/>
      <c r="CN16" s="39"/>
      <c r="CO16" s="39"/>
      <c r="CP16" s="39"/>
      <c r="CQ16" s="39"/>
      <c r="CR16" s="39"/>
      <c r="CS16" s="39"/>
      <c r="CT16" s="39"/>
      <c r="CU16" s="39"/>
      <c r="CV16" s="39"/>
      <c r="CW16" s="39"/>
      <c r="CX16" s="39"/>
      <c r="CY16" s="39"/>
      <c r="CZ16" s="39"/>
      <c r="DA16" s="39"/>
      <c r="DB16" s="39"/>
      <c r="DC16" s="39"/>
      <c r="DD16" s="39"/>
      <c r="DE16" s="39"/>
      <c r="DF16" s="39"/>
      <c r="DG16" s="39"/>
      <c r="DH16" s="39"/>
      <c r="DI16" s="39"/>
      <c r="DJ16" s="39"/>
      <c r="DK16" s="39"/>
      <c r="DL16" s="39"/>
      <c r="DM16" s="39"/>
      <c r="DN16" s="39"/>
      <c r="DO16" s="39"/>
      <c r="DP16" s="39"/>
      <c r="DQ16" s="39"/>
      <c r="DR16" s="39"/>
      <c r="DS16" s="39"/>
      <c r="DT16" s="39"/>
      <c r="DU16" s="39"/>
      <c r="DV16" s="39"/>
      <c r="DW16" s="39"/>
      <c r="DX16" s="39"/>
      <c r="DY16" s="39"/>
      <c r="DZ16" s="39"/>
      <c r="EA16" s="39"/>
      <c r="EB16" s="39"/>
      <c r="EC16" s="39"/>
      <c r="ED16" s="39"/>
      <c r="EE16" s="39"/>
      <c r="EF16" s="39"/>
      <c r="EG16" s="39"/>
      <c r="EH16" s="39"/>
      <c r="EI16" s="39"/>
      <c r="EJ16" s="39"/>
      <c r="EK16" s="39"/>
      <c r="EL16" s="39"/>
      <c r="EM16" s="39"/>
      <c r="EN16" s="39"/>
      <c r="EO16" s="39"/>
      <c r="EP16" s="39"/>
      <c r="EQ16" s="39"/>
      <c r="ER16" s="39"/>
      <c r="ES16" s="39"/>
      <c r="ET16" s="39"/>
      <c r="EU16" s="39"/>
      <c r="EV16" s="39"/>
      <c r="EW16" s="39"/>
      <c r="EX16" s="39"/>
      <c r="EY16" s="39"/>
      <c r="EZ16" s="39"/>
      <c r="FA16" s="39"/>
      <c r="FB16" s="39"/>
      <c r="FC16" s="39"/>
      <c r="FD16" s="39"/>
      <c r="FE16" s="39"/>
      <c r="FF16" s="39"/>
      <c r="FG16" s="39"/>
      <c r="FH16" s="39"/>
      <c r="FI16" s="39"/>
      <c r="FJ16" s="39"/>
      <c r="FK16" s="39"/>
      <c r="FL16" s="39"/>
      <c r="FM16" s="39"/>
      <c r="FN16" s="39"/>
      <c r="FO16" s="39"/>
      <c r="FP16" s="39"/>
      <c r="FQ16" s="39"/>
      <c r="FR16" s="39"/>
      <c r="FS16" s="39"/>
      <c r="FT16" s="39"/>
      <c r="FU16" s="39"/>
      <c r="FV16" s="39"/>
      <c r="FW16" s="39"/>
      <c r="FX16" s="39"/>
      <c r="FY16" s="39"/>
      <c r="FZ16" s="39"/>
      <c r="GA16" s="39"/>
      <c r="GB16" s="39"/>
      <c r="GC16" s="39"/>
      <c r="GD16" s="39"/>
      <c r="GE16" s="39"/>
      <c r="GF16" s="39"/>
      <c r="GG16" s="39"/>
      <c r="GH16" s="39"/>
      <c r="GI16" s="39"/>
      <c r="GJ16" s="39"/>
      <c r="GK16" s="39"/>
      <c r="GL16" s="39"/>
      <c r="GM16" s="39"/>
      <c r="GN16" s="39"/>
      <c r="GO16" s="39"/>
      <c r="GP16" s="39"/>
      <c r="GQ16" s="39"/>
      <c r="GR16" s="39"/>
      <c r="GS16" s="39"/>
    </row>
    <row r="17" spans="1:201" s="59" customFormat="1" ht="19.5" customHeight="1">
      <c r="A17" s="55"/>
      <c r="B17" s="56"/>
      <c r="C17" s="177">
        <v>1</v>
      </c>
      <c r="D17" s="286" t="s">
        <v>38</v>
      </c>
      <c r="E17" s="165"/>
      <c r="F17" s="162">
        <v>0.3</v>
      </c>
      <c r="G17" s="163">
        <v>1</v>
      </c>
      <c r="H17" s="162">
        <v>1</v>
      </c>
      <c r="I17" s="169">
        <v>7</v>
      </c>
      <c r="J17" s="164">
        <v>0.1</v>
      </c>
      <c r="K17" s="169">
        <v>0.5</v>
      </c>
      <c r="L17" s="68">
        <f t="shared" si="0"/>
        <v>0</v>
      </c>
      <c r="M17" s="39"/>
      <c r="N17" s="44"/>
      <c r="O17" s="44"/>
      <c r="P17" s="66"/>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39"/>
      <c r="CY17" s="39"/>
      <c r="CZ17" s="39"/>
      <c r="DA17" s="39"/>
      <c r="DB17" s="39"/>
      <c r="DC17" s="39"/>
      <c r="DD17" s="39"/>
      <c r="DE17" s="39"/>
      <c r="DF17" s="39"/>
      <c r="DG17" s="39"/>
      <c r="DH17" s="39"/>
      <c r="DI17" s="39"/>
      <c r="DJ17" s="39"/>
      <c r="DK17" s="39"/>
      <c r="DL17" s="39"/>
      <c r="DM17" s="39"/>
      <c r="DN17" s="39"/>
      <c r="DO17" s="39"/>
      <c r="DP17" s="39"/>
      <c r="DQ17" s="39"/>
      <c r="DR17" s="39"/>
      <c r="DS17" s="39"/>
      <c r="DT17" s="39"/>
      <c r="DU17" s="39"/>
      <c r="DV17" s="39"/>
      <c r="DW17" s="39"/>
      <c r="DX17" s="39"/>
      <c r="DY17" s="39"/>
      <c r="DZ17" s="39"/>
      <c r="EA17" s="39"/>
      <c r="EB17" s="39"/>
      <c r="EC17" s="39"/>
      <c r="ED17" s="39"/>
      <c r="EE17" s="39"/>
      <c r="EF17" s="39"/>
      <c r="EG17" s="39"/>
      <c r="EH17" s="39"/>
      <c r="EI17" s="39"/>
      <c r="EJ17" s="39"/>
      <c r="EK17" s="39"/>
      <c r="EL17" s="39"/>
      <c r="EM17" s="39"/>
      <c r="EN17" s="39"/>
      <c r="EO17" s="39"/>
      <c r="EP17" s="39"/>
      <c r="EQ17" s="39"/>
      <c r="ER17" s="39"/>
      <c r="ES17" s="39"/>
      <c r="ET17" s="39"/>
      <c r="EU17" s="39"/>
      <c r="EV17" s="39"/>
      <c r="EW17" s="39"/>
      <c r="EX17" s="39"/>
      <c r="EY17" s="39"/>
      <c r="EZ17" s="39"/>
      <c r="FA17" s="39"/>
      <c r="FB17" s="39"/>
      <c r="FC17" s="39"/>
      <c r="FD17" s="39"/>
      <c r="FE17" s="39"/>
      <c r="FF17" s="39"/>
      <c r="FG17" s="39"/>
      <c r="FH17" s="39"/>
      <c r="FI17" s="39"/>
      <c r="FJ17" s="39"/>
      <c r="FK17" s="39"/>
      <c r="FL17" s="39"/>
      <c r="FM17" s="39"/>
      <c r="FN17" s="39"/>
      <c r="FO17" s="39"/>
      <c r="FP17" s="39"/>
      <c r="FQ17" s="39"/>
      <c r="FR17" s="39"/>
      <c r="FS17" s="39"/>
      <c r="FT17" s="39"/>
      <c r="FU17" s="39"/>
      <c r="FV17" s="39"/>
      <c r="FW17" s="39"/>
      <c r="FX17" s="39"/>
      <c r="FY17" s="39"/>
      <c r="FZ17" s="39"/>
      <c r="GA17" s="39"/>
      <c r="GB17" s="39"/>
      <c r="GC17" s="39"/>
      <c r="GD17" s="39"/>
      <c r="GE17" s="39"/>
      <c r="GF17" s="39"/>
      <c r="GG17" s="39"/>
      <c r="GH17" s="39"/>
      <c r="GI17" s="39"/>
      <c r="GJ17" s="39"/>
      <c r="GK17" s="39"/>
      <c r="GL17" s="39"/>
      <c r="GM17" s="39"/>
      <c r="GN17" s="39"/>
      <c r="GO17" s="39"/>
      <c r="GP17" s="39"/>
      <c r="GQ17" s="39"/>
      <c r="GR17" s="39"/>
      <c r="GS17" s="39"/>
    </row>
    <row r="18" spans="1:201" s="59" customFormat="1" ht="19.5" customHeight="1">
      <c r="A18" s="55"/>
      <c r="B18" s="56"/>
      <c r="C18" s="177">
        <v>1</v>
      </c>
      <c r="D18" s="286" t="s">
        <v>39</v>
      </c>
      <c r="E18" s="165"/>
      <c r="F18" s="162">
        <v>0.05</v>
      </c>
      <c r="G18" s="163">
        <v>1</v>
      </c>
      <c r="H18" s="162">
        <v>0.05</v>
      </c>
      <c r="I18" s="169">
        <v>7</v>
      </c>
      <c r="J18" s="164"/>
      <c r="K18" s="164"/>
      <c r="L18" s="68">
        <f t="shared" si="0"/>
        <v>0</v>
      </c>
      <c r="M18" s="39"/>
      <c r="N18" s="44"/>
      <c r="O18" s="44"/>
      <c r="P18" s="66"/>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c r="CR18" s="39"/>
      <c r="CS18" s="39"/>
      <c r="CT18" s="39"/>
      <c r="CU18" s="39"/>
      <c r="CV18" s="39"/>
      <c r="CW18" s="39"/>
      <c r="CX18" s="39"/>
      <c r="CY18" s="39"/>
      <c r="CZ18" s="39"/>
      <c r="DA18" s="39"/>
      <c r="DB18" s="39"/>
      <c r="DC18" s="39"/>
      <c r="DD18" s="39"/>
      <c r="DE18" s="39"/>
      <c r="DF18" s="39"/>
      <c r="DG18" s="39"/>
      <c r="DH18" s="39"/>
      <c r="DI18" s="39"/>
      <c r="DJ18" s="39"/>
      <c r="DK18" s="39"/>
      <c r="DL18" s="39"/>
      <c r="DM18" s="39"/>
      <c r="DN18" s="39"/>
      <c r="DO18" s="39"/>
      <c r="DP18" s="39"/>
      <c r="DQ18" s="39"/>
      <c r="DR18" s="39"/>
      <c r="DS18" s="39"/>
      <c r="DT18" s="39"/>
      <c r="DU18" s="39"/>
      <c r="DV18" s="39"/>
      <c r="DW18" s="39"/>
      <c r="DX18" s="39"/>
      <c r="DY18" s="39"/>
      <c r="DZ18" s="39"/>
      <c r="EA18" s="39"/>
      <c r="EB18" s="39"/>
      <c r="EC18" s="39"/>
      <c r="ED18" s="39"/>
      <c r="EE18" s="39"/>
      <c r="EF18" s="39"/>
      <c r="EG18" s="39"/>
      <c r="EH18" s="39"/>
      <c r="EI18" s="39"/>
      <c r="EJ18" s="39"/>
      <c r="EK18" s="39"/>
      <c r="EL18" s="39"/>
      <c r="EM18" s="39"/>
      <c r="EN18" s="39"/>
      <c r="EO18" s="39"/>
      <c r="EP18" s="39"/>
      <c r="EQ18" s="39"/>
      <c r="ER18" s="39"/>
      <c r="ES18" s="39"/>
      <c r="ET18" s="39"/>
      <c r="EU18" s="39"/>
      <c r="EV18" s="39"/>
      <c r="EW18" s="39"/>
      <c r="EX18" s="39"/>
      <c r="EY18" s="39"/>
      <c r="EZ18" s="39"/>
      <c r="FA18" s="39"/>
      <c r="FB18" s="39"/>
      <c r="FC18" s="39"/>
      <c r="FD18" s="39"/>
      <c r="FE18" s="39"/>
      <c r="FF18" s="39"/>
      <c r="FG18" s="39"/>
      <c r="FH18" s="39"/>
      <c r="FI18" s="39"/>
      <c r="FJ18" s="39"/>
      <c r="FK18" s="39"/>
      <c r="FL18" s="39"/>
      <c r="FM18" s="39"/>
      <c r="FN18" s="39"/>
      <c r="FO18" s="39"/>
      <c r="FP18" s="39"/>
      <c r="FQ18" s="39"/>
      <c r="FR18" s="39"/>
      <c r="FS18" s="39"/>
      <c r="FT18" s="39"/>
      <c r="FU18" s="39"/>
      <c r="FV18" s="39"/>
      <c r="FW18" s="39"/>
      <c r="FX18" s="39"/>
      <c r="FY18" s="39"/>
      <c r="FZ18" s="39"/>
      <c r="GA18" s="39"/>
      <c r="GB18" s="39"/>
      <c r="GC18" s="39"/>
      <c r="GD18" s="39"/>
      <c r="GE18" s="39"/>
      <c r="GF18" s="39"/>
      <c r="GG18" s="39"/>
      <c r="GH18" s="39"/>
      <c r="GI18" s="39"/>
      <c r="GJ18" s="39"/>
      <c r="GK18" s="39"/>
      <c r="GL18" s="39"/>
      <c r="GM18" s="39"/>
      <c r="GN18" s="39"/>
      <c r="GO18" s="39"/>
      <c r="GP18" s="39"/>
      <c r="GQ18" s="39"/>
      <c r="GR18" s="39"/>
      <c r="GS18" s="39"/>
    </row>
    <row r="19" spans="1:201" s="59" customFormat="1" ht="19.5" customHeight="1">
      <c r="A19" s="55"/>
      <c r="B19" s="56"/>
      <c r="C19" s="177">
        <v>1</v>
      </c>
      <c r="D19" s="287" t="s">
        <v>40</v>
      </c>
      <c r="E19" s="288"/>
      <c r="F19" s="162">
        <v>0.05</v>
      </c>
      <c r="G19" s="163">
        <v>1</v>
      </c>
      <c r="H19" s="162">
        <v>0.1</v>
      </c>
      <c r="I19" s="169">
        <v>7</v>
      </c>
      <c r="J19" s="164"/>
      <c r="K19" s="164"/>
      <c r="L19" s="68">
        <f t="shared" si="0"/>
        <v>0</v>
      </c>
      <c r="M19" s="39"/>
      <c r="N19" s="44"/>
      <c r="O19" s="44"/>
      <c r="P19" s="66"/>
      <c r="Q19" s="39"/>
      <c r="R19" s="39"/>
      <c r="S19" s="39"/>
      <c r="T19" s="39"/>
      <c r="U19" s="39"/>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39"/>
      <c r="CN19" s="39"/>
      <c r="CO19" s="39"/>
      <c r="CP19" s="39"/>
      <c r="CQ19" s="39"/>
      <c r="CR19" s="39"/>
      <c r="CS19" s="39"/>
      <c r="CT19" s="39"/>
      <c r="CU19" s="39"/>
      <c r="CV19" s="39"/>
      <c r="CW19" s="39"/>
      <c r="CX19" s="39"/>
      <c r="CY19" s="39"/>
      <c r="CZ19" s="39"/>
      <c r="DA19" s="39"/>
      <c r="DB19" s="39"/>
      <c r="DC19" s="39"/>
      <c r="DD19" s="39"/>
      <c r="DE19" s="39"/>
      <c r="DF19" s="39"/>
      <c r="DG19" s="39"/>
      <c r="DH19" s="39"/>
      <c r="DI19" s="39"/>
      <c r="DJ19" s="39"/>
      <c r="DK19" s="39"/>
      <c r="DL19" s="39"/>
      <c r="DM19" s="39"/>
      <c r="DN19" s="39"/>
      <c r="DO19" s="39"/>
      <c r="DP19" s="39"/>
      <c r="DQ19" s="39"/>
      <c r="DR19" s="39"/>
      <c r="DS19" s="39"/>
      <c r="DT19" s="39"/>
      <c r="DU19" s="39"/>
      <c r="DV19" s="39"/>
      <c r="DW19" s="39"/>
      <c r="DX19" s="39"/>
      <c r="DY19" s="39"/>
      <c r="DZ19" s="39"/>
      <c r="EA19" s="39"/>
      <c r="EB19" s="39"/>
      <c r="EC19" s="39"/>
      <c r="ED19" s="39"/>
      <c r="EE19" s="39"/>
      <c r="EF19" s="39"/>
      <c r="EG19" s="39"/>
      <c r="EH19" s="39"/>
      <c r="EI19" s="39"/>
      <c r="EJ19" s="39"/>
      <c r="EK19" s="39"/>
      <c r="EL19" s="39"/>
      <c r="EM19" s="39"/>
      <c r="EN19" s="39"/>
      <c r="EO19" s="39"/>
      <c r="EP19" s="39"/>
      <c r="EQ19" s="39"/>
      <c r="ER19" s="39"/>
      <c r="ES19" s="39"/>
      <c r="ET19" s="39"/>
      <c r="EU19" s="39"/>
      <c r="EV19" s="39"/>
      <c r="EW19" s="39"/>
      <c r="EX19" s="39"/>
      <c r="EY19" s="39"/>
      <c r="EZ19" s="39"/>
      <c r="FA19" s="39"/>
      <c r="FB19" s="39"/>
      <c r="FC19" s="39"/>
      <c r="FD19" s="39"/>
      <c r="FE19" s="39"/>
      <c r="FF19" s="39"/>
      <c r="FG19" s="39"/>
      <c r="FH19" s="39"/>
      <c r="FI19" s="39"/>
      <c r="FJ19" s="39"/>
      <c r="FK19" s="39"/>
      <c r="FL19" s="39"/>
      <c r="FM19" s="39"/>
      <c r="FN19" s="39"/>
      <c r="FO19" s="39"/>
      <c r="FP19" s="39"/>
      <c r="FQ19" s="39"/>
      <c r="FR19" s="39"/>
      <c r="FS19" s="39"/>
      <c r="FT19" s="39"/>
      <c r="FU19" s="39"/>
      <c r="FV19" s="39"/>
      <c r="FW19" s="39"/>
      <c r="FX19" s="39"/>
      <c r="FY19" s="39"/>
      <c r="FZ19" s="39"/>
      <c r="GA19" s="39"/>
      <c r="GB19" s="39"/>
      <c r="GC19" s="39"/>
      <c r="GD19" s="39"/>
      <c r="GE19" s="39"/>
      <c r="GF19" s="39"/>
      <c r="GG19" s="39"/>
      <c r="GH19" s="39"/>
      <c r="GI19" s="39"/>
      <c r="GJ19" s="39"/>
      <c r="GK19" s="39"/>
      <c r="GL19" s="39"/>
      <c r="GM19" s="39"/>
      <c r="GN19" s="39"/>
      <c r="GO19" s="39"/>
      <c r="GP19" s="39"/>
      <c r="GQ19" s="39"/>
      <c r="GR19" s="39"/>
      <c r="GS19" s="39"/>
    </row>
    <row r="20" spans="1:201" s="59" customFormat="1" ht="36.75" customHeight="1">
      <c r="A20" s="55"/>
      <c r="B20" s="56"/>
      <c r="C20" s="177">
        <v>1</v>
      </c>
      <c r="D20" s="286" t="s">
        <v>41</v>
      </c>
      <c r="E20" s="165"/>
      <c r="F20" s="162">
        <v>0.2</v>
      </c>
      <c r="G20" s="163">
        <v>1</v>
      </c>
      <c r="H20" s="162">
        <v>0.1</v>
      </c>
      <c r="I20" s="169">
        <v>7</v>
      </c>
      <c r="J20" s="164"/>
      <c r="K20" s="164"/>
      <c r="L20" s="68">
        <f t="shared" si="0"/>
        <v>0</v>
      </c>
      <c r="M20" s="39"/>
      <c r="N20" s="44"/>
      <c r="O20" s="44"/>
      <c r="P20" s="66"/>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c r="FA20" s="39"/>
      <c r="FB20" s="39"/>
      <c r="FC20" s="39"/>
      <c r="FD20" s="39"/>
      <c r="FE20" s="39"/>
      <c r="FF20" s="39"/>
      <c r="FG20" s="39"/>
      <c r="FH20" s="39"/>
      <c r="FI20" s="39"/>
      <c r="FJ20" s="39"/>
      <c r="FK20" s="39"/>
      <c r="FL20" s="39"/>
      <c r="FM20" s="39"/>
      <c r="FN20" s="39"/>
      <c r="FO20" s="39"/>
      <c r="FP20" s="39"/>
      <c r="FQ20" s="39"/>
      <c r="FR20" s="39"/>
      <c r="FS20" s="39"/>
      <c r="FT20" s="39"/>
      <c r="FU20" s="39"/>
      <c r="FV20" s="39"/>
      <c r="FW20" s="39"/>
      <c r="FX20" s="39"/>
      <c r="FY20" s="39"/>
      <c r="FZ20" s="39"/>
      <c r="GA20" s="39"/>
      <c r="GB20" s="39"/>
      <c r="GC20" s="39"/>
      <c r="GD20" s="39"/>
      <c r="GE20" s="39"/>
      <c r="GF20" s="39"/>
      <c r="GG20" s="39"/>
      <c r="GH20" s="39"/>
      <c r="GI20" s="39"/>
      <c r="GJ20" s="39"/>
      <c r="GK20" s="39"/>
      <c r="GL20" s="39"/>
      <c r="GM20" s="39"/>
      <c r="GN20" s="39"/>
      <c r="GO20" s="39"/>
      <c r="GP20" s="39"/>
      <c r="GQ20" s="39"/>
      <c r="GR20" s="39"/>
      <c r="GS20" s="39"/>
    </row>
    <row r="21" spans="1:201" s="59" customFormat="1" ht="19.5" customHeight="1">
      <c r="A21" s="55"/>
      <c r="B21" s="56"/>
      <c r="C21" s="177">
        <v>1</v>
      </c>
      <c r="D21" s="286" t="s">
        <v>42</v>
      </c>
      <c r="E21" s="165"/>
      <c r="F21" s="162">
        <v>0.1</v>
      </c>
      <c r="G21" s="163">
        <v>1</v>
      </c>
      <c r="H21" s="162">
        <v>0.05</v>
      </c>
      <c r="I21" s="169">
        <v>7</v>
      </c>
      <c r="J21" s="164"/>
      <c r="K21" s="164"/>
      <c r="L21" s="68">
        <f t="shared" si="0"/>
        <v>0</v>
      </c>
      <c r="M21" s="39"/>
      <c r="N21" s="44"/>
      <c r="O21" s="44"/>
      <c r="P21" s="66"/>
      <c r="Q21" s="39"/>
      <c r="R21" s="39"/>
      <c r="S21" s="39"/>
      <c r="T21" s="39"/>
      <c r="U21" s="39"/>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39"/>
      <c r="CN21" s="39"/>
      <c r="CO21" s="39"/>
      <c r="CP21" s="39"/>
      <c r="CQ21" s="39"/>
      <c r="CR21" s="39"/>
      <c r="CS21" s="39"/>
      <c r="CT21" s="39"/>
      <c r="CU21" s="39"/>
      <c r="CV21" s="39"/>
      <c r="CW21" s="39"/>
      <c r="CX21" s="39"/>
      <c r="CY21" s="39"/>
      <c r="CZ21" s="39"/>
      <c r="DA21" s="39"/>
      <c r="DB21" s="39"/>
      <c r="DC21" s="39"/>
      <c r="DD21" s="39"/>
      <c r="DE21" s="39"/>
      <c r="DF21" s="39"/>
      <c r="DG21" s="39"/>
      <c r="DH21" s="39"/>
      <c r="DI21" s="39"/>
      <c r="DJ21" s="39"/>
      <c r="DK21" s="39"/>
      <c r="DL21" s="39"/>
      <c r="DM21" s="39"/>
      <c r="DN21" s="39"/>
      <c r="DO21" s="39"/>
      <c r="DP21" s="39"/>
      <c r="DQ21" s="39"/>
      <c r="DR21" s="39"/>
      <c r="DS21" s="39"/>
      <c r="DT21" s="39"/>
      <c r="DU21" s="39"/>
      <c r="DV21" s="39"/>
      <c r="DW21" s="39"/>
      <c r="DX21" s="39"/>
      <c r="DY21" s="39"/>
      <c r="DZ21" s="39"/>
      <c r="EA21" s="39"/>
      <c r="EB21" s="39"/>
      <c r="EC21" s="39"/>
      <c r="ED21" s="39"/>
      <c r="EE21" s="39"/>
      <c r="EF21" s="39"/>
      <c r="EG21" s="39"/>
      <c r="EH21" s="39"/>
      <c r="EI21" s="39"/>
      <c r="EJ21" s="39"/>
      <c r="EK21" s="39"/>
      <c r="EL21" s="39"/>
      <c r="EM21" s="39"/>
      <c r="EN21" s="39"/>
      <c r="EO21" s="39"/>
      <c r="EP21" s="39"/>
      <c r="EQ21" s="39"/>
      <c r="ER21" s="39"/>
      <c r="ES21" s="39"/>
      <c r="ET21" s="39"/>
      <c r="EU21" s="39"/>
      <c r="EV21" s="39"/>
      <c r="EW21" s="39"/>
      <c r="EX21" s="39"/>
      <c r="EY21" s="39"/>
      <c r="EZ21" s="39"/>
      <c r="FA21" s="39"/>
      <c r="FB21" s="39"/>
      <c r="FC21" s="39"/>
      <c r="FD21" s="39"/>
      <c r="FE21" s="39"/>
      <c r="FF21" s="39"/>
      <c r="FG21" s="39"/>
      <c r="FH21" s="39"/>
      <c r="FI21" s="39"/>
      <c r="FJ21" s="39"/>
      <c r="FK21" s="39"/>
      <c r="FL21" s="39"/>
      <c r="FM21" s="39"/>
      <c r="FN21" s="39"/>
      <c r="FO21" s="39"/>
      <c r="FP21" s="39"/>
      <c r="FQ21" s="39"/>
      <c r="FR21" s="39"/>
      <c r="FS21" s="39"/>
      <c r="FT21" s="39"/>
      <c r="FU21" s="39"/>
      <c r="FV21" s="39"/>
      <c r="FW21" s="39"/>
      <c r="FX21" s="39"/>
      <c r="FY21" s="39"/>
      <c r="FZ21" s="39"/>
      <c r="GA21" s="39"/>
      <c r="GB21" s="39"/>
      <c r="GC21" s="39"/>
      <c r="GD21" s="39"/>
      <c r="GE21" s="39"/>
      <c r="GF21" s="39"/>
      <c r="GG21" s="39"/>
      <c r="GH21" s="39"/>
      <c r="GI21" s="39"/>
      <c r="GJ21" s="39"/>
      <c r="GK21" s="39"/>
      <c r="GL21" s="39"/>
      <c r="GM21" s="39"/>
      <c r="GN21" s="39"/>
      <c r="GO21" s="39"/>
      <c r="GP21" s="39"/>
      <c r="GQ21" s="39"/>
      <c r="GR21" s="39"/>
      <c r="GS21" s="39"/>
    </row>
    <row r="22" spans="1:201" s="59" customFormat="1" ht="19.5" customHeight="1">
      <c r="A22" s="55"/>
      <c r="B22" s="56"/>
      <c r="C22" s="177">
        <v>1</v>
      </c>
      <c r="D22" s="287" t="s">
        <v>43</v>
      </c>
      <c r="E22" s="288"/>
      <c r="F22" s="162">
        <v>0.2</v>
      </c>
      <c r="G22" s="163">
        <v>1</v>
      </c>
      <c r="H22" s="162">
        <v>0.1</v>
      </c>
      <c r="I22" s="169">
        <v>7</v>
      </c>
      <c r="J22" s="164">
        <v>0.05</v>
      </c>
      <c r="K22" s="169">
        <v>0.5</v>
      </c>
      <c r="L22" s="68">
        <f t="shared" si="0"/>
        <v>0</v>
      </c>
      <c r="M22" s="39"/>
      <c r="N22" s="44"/>
      <c r="O22" s="44"/>
      <c r="P22" s="66"/>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39"/>
      <c r="CN22" s="39"/>
      <c r="CO22" s="39"/>
      <c r="CP22" s="39"/>
      <c r="CQ22" s="39"/>
      <c r="CR22" s="39"/>
      <c r="CS22" s="39"/>
      <c r="CT22" s="39"/>
      <c r="CU22" s="39"/>
      <c r="CV22" s="39"/>
      <c r="CW22" s="39"/>
      <c r="CX22" s="39"/>
      <c r="CY22" s="39"/>
      <c r="CZ22" s="39"/>
      <c r="DA22" s="39"/>
      <c r="DB22" s="39"/>
      <c r="DC22" s="39"/>
      <c r="DD22" s="39"/>
      <c r="DE22" s="39"/>
      <c r="DF22" s="39"/>
      <c r="DG22" s="39"/>
      <c r="DH22" s="39"/>
      <c r="DI22" s="39"/>
      <c r="DJ22" s="39"/>
      <c r="DK22" s="39"/>
      <c r="DL22" s="39"/>
      <c r="DM22" s="39"/>
      <c r="DN22" s="39"/>
      <c r="DO22" s="39"/>
      <c r="DP22" s="39"/>
      <c r="DQ22" s="39"/>
      <c r="DR22" s="39"/>
      <c r="DS22" s="39"/>
      <c r="DT22" s="39"/>
      <c r="DU22" s="39"/>
      <c r="DV22" s="39"/>
      <c r="DW22" s="39"/>
      <c r="DX22" s="39"/>
      <c r="DY22" s="39"/>
      <c r="DZ22" s="39"/>
      <c r="EA22" s="39"/>
      <c r="EB22" s="39"/>
      <c r="EC22" s="39"/>
      <c r="ED22" s="39"/>
      <c r="EE22" s="39"/>
      <c r="EF22" s="39"/>
      <c r="EG22" s="39"/>
      <c r="EH22" s="39"/>
      <c r="EI22" s="39"/>
      <c r="EJ22" s="39"/>
      <c r="EK22" s="39"/>
      <c r="EL22" s="39"/>
      <c r="EM22" s="39"/>
      <c r="EN22" s="39"/>
      <c r="EO22" s="39"/>
      <c r="EP22" s="39"/>
      <c r="EQ22" s="39"/>
      <c r="ER22" s="39"/>
      <c r="ES22" s="39"/>
      <c r="ET22" s="39"/>
      <c r="EU22" s="39"/>
      <c r="EV22" s="39"/>
      <c r="EW22" s="39"/>
      <c r="EX22" s="39"/>
      <c r="EY22" s="39"/>
      <c r="EZ22" s="39"/>
      <c r="FA22" s="39"/>
      <c r="FB22" s="39"/>
      <c r="FC22" s="39"/>
      <c r="FD22" s="39"/>
      <c r="FE22" s="39"/>
      <c r="FF22" s="39"/>
      <c r="FG22" s="39"/>
      <c r="FH22" s="39"/>
      <c r="FI22" s="39"/>
      <c r="FJ22" s="39"/>
      <c r="FK22" s="39"/>
      <c r="FL22" s="39"/>
      <c r="FM22" s="39"/>
      <c r="FN22" s="39"/>
      <c r="FO22" s="39"/>
      <c r="FP22" s="39"/>
      <c r="FQ22" s="39"/>
      <c r="FR22" s="39"/>
      <c r="FS22" s="39"/>
      <c r="FT22" s="39"/>
      <c r="FU22" s="39"/>
      <c r="FV22" s="39"/>
      <c r="FW22" s="39"/>
      <c r="FX22" s="39"/>
      <c r="FY22" s="39"/>
      <c r="FZ22" s="39"/>
      <c r="GA22" s="39"/>
      <c r="GB22" s="39"/>
      <c r="GC22" s="39"/>
      <c r="GD22" s="39"/>
      <c r="GE22" s="39"/>
      <c r="GF22" s="39"/>
      <c r="GG22" s="39"/>
      <c r="GH22" s="39"/>
      <c r="GI22" s="39"/>
      <c r="GJ22" s="39"/>
      <c r="GK22" s="39"/>
      <c r="GL22" s="39"/>
      <c r="GM22" s="39"/>
      <c r="GN22" s="39"/>
      <c r="GO22" s="39"/>
      <c r="GP22" s="39"/>
      <c r="GQ22" s="39"/>
      <c r="GR22" s="39"/>
      <c r="GS22" s="39"/>
    </row>
    <row r="23" spans="1:201" s="59" customFormat="1" ht="19.5" customHeight="1">
      <c r="A23" s="55"/>
      <c r="B23" s="56"/>
      <c r="C23" s="177">
        <v>1</v>
      </c>
      <c r="D23" s="286" t="s">
        <v>44</v>
      </c>
      <c r="E23" s="165"/>
      <c r="F23" s="162"/>
      <c r="G23" s="163"/>
      <c r="H23" s="162">
        <v>0.05</v>
      </c>
      <c r="I23" s="169">
        <v>7</v>
      </c>
      <c r="J23" s="164"/>
      <c r="K23" s="164"/>
      <c r="L23" s="68">
        <f t="shared" si="0"/>
        <v>0</v>
      </c>
      <c r="M23" s="39"/>
      <c r="N23" s="44"/>
      <c r="O23" s="44"/>
      <c r="P23" s="66"/>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39"/>
      <c r="CN23" s="39"/>
      <c r="CO23" s="39"/>
      <c r="CP23" s="39"/>
      <c r="CQ23" s="39"/>
      <c r="CR23" s="39"/>
      <c r="CS23" s="39"/>
      <c r="CT23" s="39"/>
      <c r="CU23" s="39"/>
      <c r="CV23" s="39"/>
      <c r="CW23" s="39"/>
      <c r="CX23" s="39"/>
      <c r="CY23" s="39"/>
      <c r="CZ23" s="39"/>
      <c r="DA23" s="39"/>
      <c r="DB23" s="39"/>
      <c r="DC23" s="39"/>
      <c r="DD23" s="39"/>
      <c r="DE23" s="39"/>
      <c r="DF23" s="39"/>
      <c r="DG23" s="39"/>
      <c r="DH23" s="39"/>
      <c r="DI23" s="39"/>
      <c r="DJ23" s="39"/>
      <c r="DK23" s="39"/>
      <c r="DL23" s="39"/>
      <c r="DM23" s="39"/>
      <c r="DN23" s="39"/>
      <c r="DO23" s="39"/>
      <c r="DP23" s="39"/>
      <c r="DQ23" s="39"/>
      <c r="DR23" s="39"/>
      <c r="DS23" s="39"/>
      <c r="DT23" s="39"/>
      <c r="DU23" s="39"/>
      <c r="DV23" s="39"/>
      <c r="DW23" s="39"/>
      <c r="DX23" s="39"/>
      <c r="DY23" s="39"/>
      <c r="DZ23" s="39"/>
      <c r="EA23" s="39"/>
      <c r="EB23" s="39"/>
      <c r="EC23" s="39"/>
      <c r="ED23" s="39"/>
      <c r="EE23" s="39"/>
      <c r="EF23" s="39"/>
      <c r="EG23" s="39"/>
      <c r="EH23" s="39"/>
      <c r="EI23" s="39"/>
      <c r="EJ23" s="39"/>
      <c r="EK23" s="39"/>
      <c r="EL23" s="39"/>
      <c r="EM23" s="39"/>
      <c r="EN23" s="39"/>
      <c r="EO23" s="39"/>
      <c r="EP23" s="39"/>
      <c r="EQ23" s="39"/>
      <c r="ER23" s="39"/>
      <c r="ES23" s="39"/>
      <c r="ET23" s="39"/>
      <c r="EU23" s="39"/>
      <c r="EV23" s="39"/>
      <c r="EW23" s="39"/>
      <c r="EX23" s="39"/>
      <c r="EY23" s="39"/>
      <c r="EZ23" s="39"/>
      <c r="FA23" s="39"/>
      <c r="FB23" s="39"/>
      <c r="FC23" s="39"/>
      <c r="FD23" s="39"/>
      <c r="FE23" s="39"/>
      <c r="FF23" s="39"/>
      <c r="FG23" s="39"/>
      <c r="FH23" s="39"/>
      <c r="FI23" s="39"/>
      <c r="FJ23" s="39"/>
      <c r="FK23" s="39"/>
      <c r="FL23" s="39"/>
      <c r="FM23" s="39"/>
      <c r="FN23" s="39"/>
      <c r="FO23" s="39"/>
      <c r="FP23" s="39"/>
      <c r="FQ23" s="39"/>
      <c r="FR23" s="39"/>
      <c r="FS23" s="39"/>
      <c r="FT23" s="39"/>
      <c r="FU23" s="39"/>
      <c r="FV23" s="39"/>
      <c r="FW23" s="39"/>
      <c r="FX23" s="39"/>
      <c r="FY23" s="39"/>
      <c r="FZ23" s="39"/>
      <c r="GA23" s="39"/>
      <c r="GB23" s="39"/>
      <c r="GC23" s="39"/>
      <c r="GD23" s="39"/>
      <c r="GE23" s="39"/>
      <c r="GF23" s="39"/>
      <c r="GG23" s="39"/>
      <c r="GH23" s="39"/>
      <c r="GI23" s="39"/>
      <c r="GJ23" s="39"/>
      <c r="GK23" s="39"/>
      <c r="GL23" s="39"/>
      <c r="GM23" s="39"/>
      <c r="GN23" s="39"/>
      <c r="GO23" s="39"/>
      <c r="GP23" s="39"/>
      <c r="GQ23" s="39"/>
      <c r="GR23" s="39"/>
      <c r="GS23" s="39"/>
    </row>
    <row r="24" spans="1:201" s="59" customFormat="1" ht="19.5" customHeight="1">
      <c r="A24" s="55"/>
      <c r="B24" s="56"/>
      <c r="C24" s="177">
        <v>1</v>
      </c>
      <c r="D24" s="286" t="s">
        <v>45</v>
      </c>
      <c r="E24" s="165"/>
      <c r="F24" s="162">
        <v>0.6</v>
      </c>
      <c r="G24" s="163">
        <v>1</v>
      </c>
      <c r="H24" s="162">
        <v>1</v>
      </c>
      <c r="I24" s="169">
        <v>7</v>
      </c>
      <c r="J24" s="164">
        <v>0.25</v>
      </c>
      <c r="K24" s="169">
        <v>0.5</v>
      </c>
      <c r="L24" s="68">
        <f t="shared" si="0"/>
        <v>0</v>
      </c>
      <c r="M24" s="39"/>
      <c r="N24" s="44"/>
      <c r="O24" s="44"/>
      <c r="P24" s="66"/>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c r="DO24" s="39"/>
      <c r="DP24" s="39"/>
      <c r="DQ24" s="39"/>
      <c r="DR24" s="39"/>
      <c r="DS24" s="39"/>
      <c r="DT24" s="39"/>
      <c r="DU24" s="39"/>
      <c r="DV24" s="39"/>
      <c r="DW24" s="39"/>
      <c r="DX24" s="39"/>
      <c r="DY24" s="39"/>
      <c r="DZ24" s="39"/>
      <c r="EA24" s="39"/>
      <c r="EB24" s="39"/>
      <c r="EC24" s="39"/>
      <c r="ED24" s="39"/>
      <c r="EE24" s="39"/>
      <c r="EF24" s="39"/>
      <c r="EG24" s="39"/>
      <c r="EH24" s="39"/>
      <c r="EI24" s="39"/>
      <c r="EJ24" s="39"/>
      <c r="EK24" s="39"/>
      <c r="EL24" s="39"/>
      <c r="EM24" s="39"/>
      <c r="EN24" s="39"/>
      <c r="EO24" s="39"/>
      <c r="EP24" s="39"/>
      <c r="EQ24" s="39"/>
      <c r="ER24" s="39"/>
      <c r="ES24" s="39"/>
      <c r="ET24" s="39"/>
      <c r="EU24" s="39"/>
      <c r="EV24" s="39"/>
      <c r="EW24" s="39"/>
      <c r="EX24" s="39"/>
      <c r="EY24" s="39"/>
      <c r="EZ24" s="39"/>
      <c r="FA24" s="39"/>
      <c r="FB24" s="39"/>
      <c r="FC24" s="39"/>
      <c r="FD24" s="39"/>
      <c r="FE24" s="39"/>
      <c r="FF24" s="39"/>
      <c r="FG24" s="39"/>
      <c r="FH24" s="39"/>
      <c r="FI24" s="39"/>
      <c r="FJ24" s="39"/>
      <c r="FK24" s="39"/>
      <c r="FL24" s="39"/>
      <c r="FM24" s="39"/>
      <c r="FN24" s="39"/>
      <c r="FO24" s="39"/>
      <c r="FP24" s="39"/>
      <c r="FQ24" s="39"/>
      <c r="FR24" s="39"/>
      <c r="FS24" s="39"/>
      <c r="FT24" s="39"/>
      <c r="FU24" s="39"/>
      <c r="FV24" s="39"/>
      <c r="FW24" s="39"/>
      <c r="FX24" s="39"/>
      <c r="FY24" s="39"/>
      <c r="FZ24" s="39"/>
      <c r="GA24" s="39"/>
      <c r="GB24" s="39"/>
      <c r="GC24" s="39"/>
      <c r="GD24" s="39"/>
      <c r="GE24" s="39"/>
      <c r="GF24" s="39"/>
      <c r="GG24" s="39"/>
      <c r="GH24" s="39"/>
      <c r="GI24" s="39"/>
      <c r="GJ24" s="39"/>
      <c r="GK24" s="39"/>
      <c r="GL24" s="39"/>
      <c r="GM24" s="39"/>
      <c r="GN24" s="39"/>
      <c r="GO24" s="39"/>
      <c r="GP24" s="39"/>
      <c r="GQ24" s="39"/>
      <c r="GR24" s="39"/>
      <c r="GS24" s="39"/>
    </row>
    <row r="25" spans="1:201" s="59" customFormat="1">
      <c r="A25" s="55"/>
      <c r="B25" s="56"/>
      <c r="C25" s="177"/>
      <c r="D25" s="286"/>
      <c r="E25" s="165"/>
      <c r="F25" s="165"/>
      <c r="G25" s="165"/>
      <c r="H25" s="166"/>
      <c r="I25" s="167"/>
      <c r="J25" s="167"/>
      <c r="K25" s="167"/>
      <c r="L25" s="71"/>
      <c r="M25" s="39"/>
      <c r="N25" s="44"/>
      <c r="O25" s="44"/>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39"/>
      <c r="CN25" s="39"/>
      <c r="CO25" s="39"/>
      <c r="CP25" s="39"/>
      <c r="CQ25" s="39"/>
      <c r="CR25" s="39"/>
      <c r="CS25" s="39"/>
      <c r="CT25" s="39"/>
      <c r="CU25" s="39"/>
      <c r="CV25" s="39"/>
      <c r="CW25" s="39"/>
      <c r="CX25" s="39"/>
      <c r="CY25" s="39"/>
      <c r="CZ25" s="39"/>
      <c r="DA25" s="39"/>
      <c r="DB25" s="39"/>
      <c r="DC25" s="39"/>
      <c r="DD25" s="39"/>
      <c r="DE25" s="39"/>
      <c r="DF25" s="39"/>
      <c r="DG25" s="39"/>
      <c r="DH25" s="39"/>
      <c r="DI25" s="39"/>
      <c r="DJ25" s="39"/>
      <c r="DK25" s="39"/>
      <c r="DL25" s="39"/>
      <c r="DM25" s="39"/>
      <c r="DN25" s="39"/>
      <c r="DO25" s="39"/>
      <c r="DP25" s="39"/>
      <c r="DQ25" s="39"/>
      <c r="DR25" s="39"/>
      <c r="DS25" s="39"/>
      <c r="DT25" s="39"/>
      <c r="DU25" s="39"/>
      <c r="DV25" s="39"/>
      <c r="DW25" s="39"/>
      <c r="DX25" s="39"/>
      <c r="DY25" s="39"/>
      <c r="DZ25" s="39"/>
      <c r="EA25" s="39"/>
      <c r="EB25" s="39"/>
      <c r="EC25" s="39"/>
      <c r="ED25" s="39"/>
      <c r="EE25" s="39"/>
      <c r="EF25" s="39"/>
      <c r="EG25" s="39"/>
      <c r="EH25" s="39"/>
      <c r="EI25" s="39"/>
      <c r="EJ25" s="39"/>
      <c r="EK25" s="39"/>
      <c r="EL25" s="39"/>
      <c r="EM25" s="39"/>
      <c r="EN25" s="39"/>
      <c r="EO25" s="39"/>
      <c r="EP25" s="39"/>
      <c r="EQ25" s="39"/>
      <c r="ER25" s="39"/>
      <c r="ES25" s="39"/>
      <c r="ET25" s="39"/>
      <c r="EU25" s="39"/>
      <c r="EV25" s="39"/>
      <c r="EW25" s="39"/>
      <c r="EX25" s="39"/>
      <c r="EY25" s="39"/>
      <c r="EZ25" s="39"/>
      <c r="FA25" s="39"/>
      <c r="FB25" s="39"/>
      <c r="FC25" s="39"/>
      <c r="FD25" s="39"/>
      <c r="FE25" s="39"/>
      <c r="FF25" s="39"/>
      <c r="FG25" s="39"/>
      <c r="FH25" s="39"/>
      <c r="FI25" s="39"/>
      <c r="FJ25" s="39"/>
      <c r="FK25" s="39"/>
      <c r="FL25" s="39"/>
      <c r="FM25" s="39"/>
      <c r="FN25" s="39"/>
      <c r="FO25" s="39"/>
      <c r="FP25" s="39"/>
      <c r="FQ25" s="39"/>
      <c r="FR25" s="39"/>
      <c r="FS25" s="39"/>
      <c r="FT25" s="39"/>
      <c r="FU25" s="39"/>
      <c r="FV25" s="39"/>
      <c r="FW25" s="39"/>
      <c r="FX25" s="39"/>
      <c r="FY25" s="39"/>
      <c r="FZ25" s="39"/>
      <c r="GA25" s="39"/>
      <c r="GB25" s="39"/>
      <c r="GC25" s="39"/>
      <c r="GD25" s="39"/>
      <c r="GE25" s="39"/>
      <c r="GF25" s="39"/>
      <c r="GG25" s="39"/>
      <c r="GH25" s="39"/>
      <c r="GI25" s="39"/>
      <c r="GJ25" s="39"/>
      <c r="GK25" s="39"/>
      <c r="GL25" s="39"/>
      <c r="GM25" s="39"/>
      <c r="GN25" s="39"/>
      <c r="GO25" s="39"/>
      <c r="GP25" s="39"/>
      <c r="GQ25" s="39"/>
      <c r="GR25" s="39"/>
      <c r="GS25" s="39"/>
    </row>
    <row r="26" spans="1:201" s="59" customFormat="1">
      <c r="A26" s="55"/>
      <c r="B26" s="56"/>
      <c r="C26" s="177"/>
      <c r="D26" s="287"/>
      <c r="E26" s="288"/>
      <c r="F26" s="165"/>
      <c r="G26" s="165"/>
      <c r="H26" s="166"/>
      <c r="I26" s="167"/>
      <c r="J26" s="167"/>
      <c r="K26" s="167"/>
      <c r="L26" s="71"/>
      <c r="M26" s="39"/>
      <c r="N26" s="44"/>
      <c r="O26" s="44"/>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39"/>
      <c r="CN26" s="39"/>
      <c r="CO26" s="39"/>
      <c r="CP26" s="39"/>
      <c r="CQ26" s="39"/>
      <c r="CR26" s="39"/>
      <c r="CS26" s="39"/>
      <c r="CT26" s="39"/>
      <c r="CU26" s="39"/>
      <c r="CV26" s="39"/>
      <c r="CW26" s="39"/>
      <c r="CX26" s="39"/>
      <c r="CY26" s="39"/>
      <c r="CZ26" s="39"/>
      <c r="DA26" s="39"/>
      <c r="DB26" s="39"/>
      <c r="DC26" s="39"/>
      <c r="DD26" s="39"/>
      <c r="DE26" s="39"/>
      <c r="DF26" s="39"/>
      <c r="DG26" s="39"/>
      <c r="DH26" s="39"/>
      <c r="DI26" s="39"/>
      <c r="DJ26" s="39"/>
      <c r="DK26" s="39"/>
      <c r="DL26" s="39"/>
      <c r="DM26" s="39"/>
      <c r="DN26" s="39"/>
      <c r="DO26" s="39"/>
      <c r="DP26" s="39"/>
      <c r="DQ26" s="39"/>
      <c r="DR26" s="39"/>
      <c r="DS26" s="39"/>
      <c r="DT26" s="39"/>
      <c r="DU26" s="39"/>
      <c r="DV26" s="39"/>
      <c r="DW26" s="39"/>
      <c r="DX26" s="39"/>
      <c r="DY26" s="39"/>
      <c r="DZ26" s="39"/>
      <c r="EA26" s="39"/>
      <c r="EB26" s="39"/>
      <c r="EC26" s="39"/>
      <c r="ED26" s="39"/>
      <c r="EE26" s="39"/>
      <c r="EF26" s="39"/>
      <c r="EG26" s="39"/>
      <c r="EH26" s="39"/>
      <c r="EI26" s="39"/>
      <c r="EJ26" s="39"/>
      <c r="EK26" s="39"/>
      <c r="EL26" s="39"/>
      <c r="EM26" s="39"/>
      <c r="EN26" s="39"/>
      <c r="EO26" s="39"/>
      <c r="EP26" s="39"/>
      <c r="EQ26" s="39"/>
      <c r="ER26" s="39"/>
      <c r="ES26" s="39"/>
      <c r="ET26" s="39"/>
      <c r="EU26" s="39"/>
      <c r="EV26" s="39"/>
      <c r="EW26" s="39"/>
      <c r="EX26" s="39"/>
      <c r="EY26" s="39"/>
      <c r="EZ26" s="39"/>
      <c r="FA26" s="39"/>
      <c r="FB26" s="39"/>
      <c r="FC26" s="39"/>
      <c r="FD26" s="39"/>
      <c r="FE26" s="39"/>
      <c r="FF26" s="39"/>
      <c r="FG26" s="39"/>
      <c r="FH26" s="39"/>
      <c r="FI26" s="39"/>
      <c r="FJ26" s="39"/>
      <c r="FK26" s="39"/>
      <c r="FL26" s="39"/>
      <c r="FM26" s="39"/>
      <c r="FN26" s="39"/>
      <c r="FO26" s="39"/>
      <c r="FP26" s="39"/>
      <c r="FQ26" s="39"/>
      <c r="FR26" s="39"/>
      <c r="FS26" s="39"/>
      <c r="FT26" s="39"/>
      <c r="FU26" s="39"/>
      <c r="FV26" s="39"/>
      <c r="FW26" s="39"/>
      <c r="FX26" s="39"/>
      <c r="FY26" s="39"/>
      <c r="FZ26" s="39"/>
      <c r="GA26" s="39"/>
      <c r="GB26" s="39"/>
      <c r="GC26" s="39"/>
      <c r="GD26" s="39"/>
      <c r="GE26" s="39"/>
      <c r="GF26" s="39"/>
      <c r="GG26" s="39"/>
      <c r="GH26" s="39"/>
      <c r="GI26" s="39"/>
      <c r="GJ26" s="39"/>
      <c r="GK26" s="39"/>
      <c r="GL26" s="39"/>
      <c r="GM26" s="39"/>
      <c r="GN26" s="39"/>
      <c r="GO26" s="39"/>
      <c r="GP26" s="39"/>
      <c r="GQ26" s="39"/>
      <c r="GR26" s="39"/>
      <c r="GS26" s="39"/>
    </row>
    <row r="27" spans="1:201" s="59" customFormat="1">
      <c r="A27" s="55"/>
      <c r="B27" s="56"/>
      <c r="C27" s="177"/>
      <c r="D27" s="286"/>
      <c r="E27" s="165"/>
      <c r="F27" s="165"/>
      <c r="G27" s="165"/>
      <c r="H27" s="166"/>
      <c r="I27" s="167"/>
      <c r="J27" s="167"/>
      <c r="K27" s="167"/>
      <c r="L27" s="71"/>
      <c r="M27" s="39"/>
      <c r="N27" s="44"/>
      <c r="O27" s="44"/>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39"/>
      <c r="CN27" s="39"/>
      <c r="CO27" s="39"/>
      <c r="CP27" s="39"/>
      <c r="CQ27" s="39"/>
      <c r="CR27" s="39"/>
      <c r="CS27" s="39"/>
      <c r="CT27" s="39"/>
      <c r="CU27" s="39"/>
      <c r="CV27" s="39"/>
      <c r="CW27" s="39"/>
      <c r="CX27" s="39"/>
      <c r="CY27" s="39"/>
      <c r="CZ27" s="39"/>
      <c r="DA27" s="39"/>
      <c r="DB27" s="39"/>
      <c r="DC27" s="39"/>
      <c r="DD27" s="39"/>
      <c r="DE27" s="39"/>
      <c r="DF27" s="39"/>
      <c r="DG27" s="39"/>
      <c r="DH27" s="39"/>
      <c r="DI27" s="39"/>
      <c r="DJ27" s="39"/>
      <c r="DK27" s="39"/>
      <c r="DL27" s="39"/>
      <c r="DM27" s="39"/>
      <c r="DN27" s="39"/>
      <c r="DO27" s="39"/>
      <c r="DP27" s="39"/>
      <c r="DQ27" s="39"/>
      <c r="DR27" s="39"/>
      <c r="DS27" s="39"/>
      <c r="DT27" s="39"/>
      <c r="DU27" s="39"/>
      <c r="DV27" s="39"/>
      <c r="DW27" s="39"/>
      <c r="DX27" s="39"/>
      <c r="DY27" s="39"/>
      <c r="DZ27" s="39"/>
      <c r="EA27" s="39"/>
      <c r="EB27" s="39"/>
      <c r="EC27" s="39"/>
      <c r="ED27" s="39"/>
      <c r="EE27" s="39"/>
      <c r="EF27" s="39"/>
      <c r="EG27" s="39"/>
      <c r="EH27" s="39"/>
      <c r="EI27" s="39"/>
      <c r="EJ27" s="39"/>
      <c r="EK27" s="39"/>
      <c r="EL27" s="39"/>
      <c r="EM27" s="39"/>
      <c r="EN27" s="39"/>
      <c r="EO27" s="39"/>
      <c r="EP27" s="39"/>
      <c r="EQ27" s="39"/>
      <c r="ER27" s="39"/>
      <c r="ES27" s="39"/>
      <c r="ET27" s="39"/>
      <c r="EU27" s="39"/>
      <c r="EV27" s="39"/>
      <c r="EW27" s="39"/>
      <c r="EX27" s="39"/>
      <c r="EY27" s="39"/>
      <c r="EZ27" s="39"/>
      <c r="FA27" s="39"/>
      <c r="FB27" s="39"/>
      <c r="FC27" s="39"/>
      <c r="FD27" s="39"/>
      <c r="FE27" s="39"/>
      <c r="FF27" s="39"/>
      <c r="FG27" s="39"/>
      <c r="FH27" s="39"/>
      <c r="FI27" s="39"/>
      <c r="FJ27" s="39"/>
      <c r="FK27" s="39"/>
      <c r="FL27" s="39"/>
      <c r="FM27" s="39"/>
      <c r="FN27" s="39"/>
      <c r="FO27" s="39"/>
      <c r="FP27" s="39"/>
      <c r="FQ27" s="39"/>
      <c r="FR27" s="39"/>
      <c r="FS27" s="39"/>
      <c r="FT27" s="39"/>
      <c r="FU27" s="39"/>
      <c r="FV27" s="39"/>
      <c r="FW27" s="39"/>
      <c r="FX27" s="39"/>
      <c r="FY27" s="39"/>
      <c r="FZ27" s="39"/>
      <c r="GA27" s="39"/>
      <c r="GB27" s="39"/>
      <c r="GC27" s="39"/>
      <c r="GD27" s="39"/>
      <c r="GE27" s="39"/>
      <c r="GF27" s="39"/>
      <c r="GG27" s="39"/>
      <c r="GH27" s="39"/>
      <c r="GI27" s="39"/>
      <c r="GJ27" s="39"/>
      <c r="GK27" s="39"/>
      <c r="GL27" s="39"/>
      <c r="GM27" s="39"/>
      <c r="GN27" s="39"/>
      <c r="GO27" s="39"/>
      <c r="GP27" s="39"/>
      <c r="GQ27" s="39"/>
      <c r="GR27" s="39"/>
      <c r="GS27" s="39"/>
    </row>
    <row r="28" spans="1:201" s="59" customFormat="1">
      <c r="A28" s="55"/>
      <c r="B28" s="56"/>
      <c r="C28" s="177"/>
      <c r="D28" s="287"/>
      <c r="E28" s="288"/>
      <c r="F28" s="165"/>
      <c r="G28" s="165"/>
      <c r="H28" s="166"/>
      <c r="I28" s="167"/>
      <c r="J28" s="167"/>
      <c r="K28" s="167"/>
      <c r="L28" s="71"/>
      <c r="M28" s="39"/>
      <c r="N28" s="44"/>
      <c r="O28" s="44"/>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39"/>
      <c r="CN28" s="39"/>
      <c r="CO28" s="39"/>
      <c r="CP28" s="39"/>
      <c r="CQ28" s="39"/>
      <c r="CR28" s="39"/>
      <c r="CS28" s="39"/>
      <c r="CT28" s="39"/>
      <c r="CU28" s="39"/>
      <c r="CV28" s="39"/>
      <c r="CW28" s="39"/>
      <c r="CX28" s="39"/>
      <c r="CY28" s="39"/>
      <c r="CZ28" s="39"/>
      <c r="DA28" s="39"/>
      <c r="DB28" s="39"/>
      <c r="DC28" s="39"/>
      <c r="DD28" s="39"/>
      <c r="DE28" s="39"/>
      <c r="DF28" s="39"/>
      <c r="DG28" s="39"/>
      <c r="DH28" s="39"/>
      <c r="DI28" s="39"/>
      <c r="DJ28" s="39"/>
      <c r="DK28" s="39"/>
      <c r="DL28" s="39"/>
      <c r="DM28" s="39"/>
      <c r="DN28" s="39"/>
      <c r="DO28" s="39"/>
      <c r="DP28" s="39"/>
      <c r="DQ28" s="39"/>
      <c r="DR28" s="39"/>
      <c r="DS28" s="39"/>
      <c r="DT28" s="39"/>
      <c r="DU28" s="39"/>
      <c r="DV28" s="39"/>
      <c r="DW28" s="39"/>
      <c r="DX28" s="39"/>
      <c r="DY28" s="39"/>
      <c r="DZ28" s="39"/>
      <c r="EA28" s="39"/>
      <c r="EB28" s="39"/>
      <c r="EC28" s="39"/>
      <c r="ED28" s="39"/>
      <c r="EE28" s="39"/>
      <c r="EF28" s="39"/>
      <c r="EG28" s="39"/>
      <c r="EH28" s="39"/>
      <c r="EI28" s="39"/>
      <c r="EJ28" s="39"/>
      <c r="EK28" s="39"/>
      <c r="EL28" s="39"/>
      <c r="EM28" s="39"/>
      <c r="EN28" s="39"/>
      <c r="EO28" s="39"/>
      <c r="EP28" s="39"/>
      <c r="EQ28" s="39"/>
      <c r="ER28" s="39"/>
      <c r="ES28" s="39"/>
      <c r="ET28" s="39"/>
      <c r="EU28" s="39"/>
      <c r="EV28" s="39"/>
      <c r="EW28" s="39"/>
      <c r="EX28" s="39"/>
      <c r="EY28" s="39"/>
      <c r="EZ28" s="39"/>
      <c r="FA28" s="39"/>
      <c r="FB28" s="39"/>
      <c r="FC28" s="39"/>
      <c r="FD28" s="39"/>
      <c r="FE28" s="39"/>
      <c r="FF28" s="39"/>
      <c r="FG28" s="39"/>
      <c r="FH28" s="39"/>
      <c r="FI28" s="39"/>
      <c r="FJ28" s="39"/>
      <c r="FK28" s="39"/>
      <c r="FL28" s="39"/>
      <c r="FM28" s="39"/>
      <c r="FN28" s="39"/>
      <c r="FO28" s="39"/>
      <c r="FP28" s="39"/>
      <c r="FQ28" s="39"/>
      <c r="FR28" s="39"/>
      <c r="FS28" s="39"/>
      <c r="FT28" s="39"/>
      <c r="FU28" s="39"/>
      <c r="FV28" s="39"/>
      <c r="FW28" s="39"/>
      <c r="FX28" s="39"/>
      <c r="FY28" s="39"/>
      <c r="FZ28" s="39"/>
      <c r="GA28" s="39"/>
      <c r="GB28" s="39"/>
      <c r="GC28" s="39"/>
      <c r="GD28" s="39"/>
      <c r="GE28" s="39"/>
      <c r="GF28" s="39"/>
      <c r="GG28" s="39"/>
      <c r="GH28" s="39"/>
      <c r="GI28" s="39"/>
      <c r="GJ28" s="39"/>
      <c r="GK28" s="39"/>
      <c r="GL28" s="39"/>
      <c r="GM28" s="39"/>
      <c r="GN28" s="39"/>
      <c r="GO28" s="39"/>
      <c r="GP28" s="39"/>
      <c r="GQ28" s="39"/>
      <c r="GR28" s="39"/>
      <c r="GS28" s="39"/>
    </row>
    <row r="29" spans="1:201" s="59" customFormat="1">
      <c r="A29" s="55"/>
      <c r="B29" s="56"/>
      <c r="C29" s="206" t="s">
        <v>13</v>
      </c>
      <c r="D29" s="207"/>
      <c r="E29" s="207"/>
      <c r="F29" s="207"/>
      <c r="G29" s="207"/>
      <c r="H29" s="207"/>
      <c r="I29" s="207"/>
      <c r="J29" s="207"/>
      <c r="K29" s="207"/>
      <c r="L29" s="208"/>
      <c r="M29" s="39"/>
      <c r="N29" s="44"/>
      <c r="O29" s="44"/>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39"/>
      <c r="CN29" s="39"/>
      <c r="CO29" s="39"/>
      <c r="CP29" s="39"/>
      <c r="CQ29" s="39"/>
      <c r="CR29" s="39"/>
      <c r="CS29" s="39"/>
      <c r="CT29" s="39"/>
      <c r="CU29" s="39"/>
      <c r="CV29" s="39"/>
      <c r="CW29" s="39"/>
      <c r="CX29" s="39"/>
      <c r="CY29" s="39"/>
      <c r="CZ29" s="39"/>
      <c r="DA29" s="39"/>
      <c r="DB29" s="39"/>
      <c r="DC29" s="39"/>
      <c r="DD29" s="39"/>
      <c r="DE29" s="39"/>
      <c r="DF29" s="39"/>
      <c r="DG29" s="39"/>
      <c r="DH29" s="39"/>
      <c r="DI29" s="39"/>
      <c r="DJ29" s="39"/>
      <c r="DK29" s="39"/>
      <c r="DL29" s="39"/>
      <c r="DM29" s="39"/>
      <c r="DN29" s="39"/>
      <c r="DO29" s="39"/>
      <c r="DP29" s="39"/>
      <c r="DQ29" s="39"/>
      <c r="DR29" s="39"/>
      <c r="DS29" s="39"/>
      <c r="DT29" s="39"/>
      <c r="DU29" s="39"/>
      <c r="DV29" s="39"/>
      <c r="DW29" s="39"/>
      <c r="DX29" s="39"/>
      <c r="DY29" s="39"/>
      <c r="DZ29" s="39"/>
      <c r="EA29" s="39"/>
      <c r="EB29" s="39"/>
      <c r="EC29" s="39"/>
      <c r="ED29" s="39"/>
      <c r="EE29" s="39"/>
      <c r="EF29" s="39"/>
      <c r="EG29" s="39"/>
      <c r="EH29" s="39"/>
      <c r="EI29" s="39"/>
      <c r="EJ29" s="39"/>
      <c r="EK29" s="39"/>
      <c r="EL29" s="39"/>
      <c r="EM29" s="39"/>
      <c r="EN29" s="39"/>
      <c r="EO29" s="39"/>
      <c r="EP29" s="39"/>
      <c r="EQ29" s="39"/>
      <c r="ER29" s="39"/>
      <c r="ES29" s="39"/>
      <c r="ET29" s="39"/>
      <c r="EU29" s="39"/>
      <c r="EV29" s="39"/>
      <c r="EW29" s="39"/>
      <c r="EX29" s="39"/>
      <c r="EY29" s="39"/>
      <c r="EZ29" s="39"/>
      <c r="FA29" s="39"/>
      <c r="FB29" s="39"/>
      <c r="FC29" s="39"/>
      <c r="FD29" s="39"/>
      <c r="FE29" s="39"/>
      <c r="FF29" s="39"/>
      <c r="FG29" s="39"/>
      <c r="FH29" s="39"/>
      <c r="FI29" s="39"/>
      <c r="FJ29" s="39"/>
      <c r="FK29" s="39"/>
      <c r="FL29" s="39"/>
      <c r="FM29" s="39"/>
      <c r="FN29" s="39"/>
      <c r="FO29" s="39"/>
      <c r="FP29" s="39"/>
      <c r="FQ29" s="39"/>
      <c r="FR29" s="39"/>
      <c r="FS29" s="39"/>
      <c r="FT29" s="39"/>
      <c r="FU29" s="39"/>
      <c r="FV29" s="39"/>
      <c r="FW29" s="39"/>
      <c r="FX29" s="39"/>
      <c r="FY29" s="39"/>
      <c r="FZ29" s="39"/>
      <c r="GA29" s="39"/>
      <c r="GB29" s="39"/>
      <c r="GC29" s="39"/>
      <c r="GD29" s="39"/>
      <c r="GE29" s="39"/>
      <c r="GF29" s="39"/>
      <c r="GG29" s="39"/>
      <c r="GH29" s="39"/>
      <c r="GI29" s="39"/>
      <c r="GJ29" s="39"/>
      <c r="GK29" s="39"/>
      <c r="GL29" s="39"/>
      <c r="GM29" s="39"/>
      <c r="GN29" s="39"/>
      <c r="GO29" s="39"/>
      <c r="GP29" s="39"/>
      <c r="GQ29" s="39"/>
      <c r="GR29" s="39"/>
      <c r="GS29" s="39"/>
    </row>
    <row r="30" spans="1:201" s="59" customFormat="1">
      <c r="A30" s="55"/>
      <c r="B30" s="56"/>
      <c r="C30" s="176">
        <v>1</v>
      </c>
      <c r="D30" s="285" t="s">
        <v>58</v>
      </c>
      <c r="E30" s="70"/>
      <c r="F30" s="183">
        <v>0.5</v>
      </c>
      <c r="G30" s="166">
        <v>1</v>
      </c>
      <c r="H30" s="168">
        <v>0.7</v>
      </c>
      <c r="I30" s="169">
        <v>7</v>
      </c>
      <c r="J30" s="168">
        <v>0.1</v>
      </c>
      <c r="K30" s="169">
        <v>0.5</v>
      </c>
      <c r="L30" s="68">
        <f t="shared" ref="L30:L32" si="1">(C30*E30*F30*G30)+(C30*E30*H30*I30)+(C30*E30*J30*K30)</f>
        <v>0</v>
      </c>
      <c r="M30" s="39"/>
      <c r="N30" s="44"/>
      <c r="O30" s="44"/>
      <c r="P30" s="72"/>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39"/>
      <c r="CN30" s="39"/>
      <c r="CO30" s="39"/>
      <c r="CP30" s="39"/>
      <c r="CQ30" s="39"/>
      <c r="CR30" s="39"/>
      <c r="CS30" s="39"/>
      <c r="CT30" s="39"/>
      <c r="CU30" s="39"/>
      <c r="CV30" s="39"/>
      <c r="CW30" s="39"/>
      <c r="CX30" s="39"/>
      <c r="CY30" s="39"/>
      <c r="CZ30" s="39"/>
      <c r="DA30" s="39"/>
      <c r="DB30" s="39"/>
      <c r="DC30" s="39"/>
      <c r="DD30" s="39"/>
      <c r="DE30" s="39"/>
      <c r="DF30" s="39"/>
      <c r="DG30" s="39"/>
      <c r="DH30" s="39"/>
      <c r="DI30" s="39"/>
      <c r="DJ30" s="39"/>
      <c r="DK30" s="39"/>
      <c r="DL30" s="39"/>
      <c r="DM30" s="39"/>
      <c r="DN30" s="39"/>
      <c r="DO30" s="39"/>
      <c r="DP30" s="39"/>
      <c r="DQ30" s="39"/>
      <c r="DR30" s="39"/>
      <c r="DS30" s="39"/>
      <c r="DT30" s="39"/>
      <c r="DU30" s="39"/>
      <c r="DV30" s="39"/>
      <c r="DW30" s="39"/>
      <c r="DX30" s="39"/>
      <c r="DY30" s="39"/>
      <c r="DZ30" s="39"/>
      <c r="EA30" s="39"/>
      <c r="EB30" s="39"/>
      <c r="EC30" s="39"/>
      <c r="ED30" s="39"/>
      <c r="EE30" s="39"/>
      <c r="EF30" s="39"/>
      <c r="EG30" s="39"/>
      <c r="EH30" s="39"/>
      <c r="EI30" s="39"/>
      <c r="EJ30" s="39"/>
      <c r="EK30" s="39"/>
      <c r="EL30" s="39"/>
      <c r="EM30" s="39"/>
      <c r="EN30" s="39"/>
      <c r="EO30" s="39"/>
      <c r="EP30" s="39"/>
      <c r="EQ30" s="39"/>
      <c r="ER30" s="39"/>
      <c r="ES30" s="39"/>
      <c r="ET30" s="39"/>
      <c r="EU30" s="39"/>
      <c r="EV30" s="39"/>
      <c r="EW30" s="39"/>
      <c r="EX30" s="39"/>
      <c r="EY30" s="39"/>
      <c r="EZ30" s="39"/>
      <c r="FA30" s="39"/>
      <c r="FB30" s="39"/>
      <c r="FC30" s="39"/>
      <c r="FD30" s="39"/>
      <c r="FE30" s="39"/>
      <c r="FF30" s="39"/>
      <c r="FG30" s="39"/>
      <c r="FH30" s="39"/>
      <c r="FI30" s="39"/>
      <c r="FJ30" s="39"/>
      <c r="FK30" s="39"/>
      <c r="FL30" s="39"/>
      <c r="FM30" s="39"/>
      <c r="FN30" s="39"/>
      <c r="FO30" s="39"/>
      <c r="FP30" s="39"/>
      <c r="FQ30" s="39"/>
      <c r="FR30" s="39"/>
      <c r="FS30" s="39"/>
      <c r="FT30" s="39"/>
      <c r="FU30" s="39"/>
      <c r="FV30" s="39"/>
      <c r="FW30" s="39"/>
      <c r="FX30" s="39"/>
      <c r="FY30" s="39"/>
      <c r="FZ30" s="39"/>
      <c r="GA30" s="39"/>
      <c r="GB30" s="39"/>
      <c r="GC30" s="39"/>
      <c r="GD30" s="39"/>
      <c r="GE30" s="39"/>
      <c r="GF30" s="39"/>
      <c r="GG30" s="39"/>
      <c r="GH30" s="39"/>
      <c r="GI30" s="39"/>
      <c r="GJ30" s="39"/>
      <c r="GK30" s="39"/>
      <c r="GL30" s="39"/>
      <c r="GM30" s="39"/>
      <c r="GN30" s="39"/>
      <c r="GO30" s="39"/>
      <c r="GP30" s="39"/>
      <c r="GQ30" s="39"/>
      <c r="GR30" s="39"/>
      <c r="GS30" s="39"/>
    </row>
    <row r="31" spans="1:201" s="59" customFormat="1" ht="25.5">
      <c r="A31" s="55"/>
      <c r="B31" s="56"/>
      <c r="C31" s="176">
        <v>1</v>
      </c>
      <c r="D31" s="285" t="s">
        <v>59</v>
      </c>
      <c r="E31" s="70"/>
      <c r="F31" s="183"/>
      <c r="G31" s="166"/>
      <c r="H31" s="168">
        <v>1</v>
      </c>
      <c r="I31" s="169">
        <v>7</v>
      </c>
      <c r="J31" s="168"/>
      <c r="K31" s="169"/>
      <c r="L31" s="68">
        <f t="shared" si="1"/>
        <v>0</v>
      </c>
      <c r="M31" s="39"/>
      <c r="N31" s="44"/>
      <c r="O31" s="44"/>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39"/>
      <c r="BC31" s="39"/>
      <c r="BD31" s="39"/>
      <c r="BE31" s="39"/>
      <c r="BF31" s="39"/>
      <c r="BG31" s="39"/>
      <c r="BH31" s="39"/>
      <c r="BI31" s="39"/>
      <c r="BJ31" s="39"/>
      <c r="BK31" s="39"/>
      <c r="BL31" s="39"/>
      <c r="BM31" s="39"/>
      <c r="BN31" s="39"/>
      <c r="BO31" s="39"/>
      <c r="BP31" s="39"/>
      <c r="BQ31" s="39"/>
      <c r="BR31" s="39"/>
      <c r="BS31" s="39"/>
      <c r="BT31" s="39"/>
      <c r="BU31" s="39"/>
      <c r="BV31" s="39"/>
      <c r="BW31" s="39"/>
      <c r="BX31" s="39"/>
      <c r="BY31" s="39"/>
      <c r="BZ31" s="39"/>
      <c r="CA31" s="39"/>
      <c r="CB31" s="39"/>
      <c r="CC31" s="39"/>
      <c r="CD31" s="39"/>
      <c r="CE31" s="39"/>
      <c r="CF31" s="39"/>
      <c r="CG31" s="39"/>
      <c r="CH31" s="39"/>
      <c r="CI31" s="39"/>
      <c r="CJ31" s="39"/>
      <c r="CK31" s="39"/>
      <c r="CL31" s="39"/>
      <c r="CM31" s="39"/>
      <c r="CN31" s="39"/>
      <c r="CO31" s="39"/>
      <c r="CP31" s="39"/>
      <c r="CQ31" s="39"/>
      <c r="CR31" s="39"/>
      <c r="CS31" s="39"/>
      <c r="CT31" s="39"/>
      <c r="CU31" s="39"/>
      <c r="CV31" s="39"/>
      <c r="CW31" s="39"/>
      <c r="CX31" s="39"/>
      <c r="CY31" s="39"/>
      <c r="CZ31" s="39"/>
      <c r="DA31" s="39"/>
      <c r="DB31" s="39"/>
      <c r="DC31" s="39"/>
      <c r="DD31" s="39"/>
      <c r="DE31" s="39"/>
      <c r="DF31" s="39"/>
      <c r="DG31" s="39"/>
      <c r="DH31" s="39"/>
      <c r="DI31" s="39"/>
      <c r="DJ31" s="39"/>
      <c r="DK31" s="39"/>
      <c r="DL31" s="39"/>
      <c r="DM31" s="39"/>
      <c r="DN31" s="39"/>
      <c r="DO31" s="39"/>
      <c r="DP31" s="39"/>
      <c r="DQ31" s="39"/>
      <c r="DR31" s="39"/>
      <c r="DS31" s="39"/>
      <c r="DT31" s="39"/>
      <c r="DU31" s="39"/>
      <c r="DV31" s="39"/>
      <c r="DW31" s="39"/>
      <c r="DX31" s="39"/>
      <c r="DY31" s="39"/>
      <c r="DZ31" s="39"/>
      <c r="EA31" s="39"/>
      <c r="EB31" s="39"/>
      <c r="EC31" s="39"/>
      <c r="ED31" s="39"/>
      <c r="EE31" s="39"/>
      <c r="EF31" s="39"/>
      <c r="EG31" s="39"/>
      <c r="EH31" s="39"/>
      <c r="EI31" s="39"/>
      <c r="EJ31" s="39"/>
      <c r="EK31" s="39"/>
      <c r="EL31" s="39"/>
      <c r="EM31" s="39"/>
      <c r="EN31" s="39"/>
      <c r="EO31" s="39"/>
      <c r="EP31" s="39"/>
      <c r="EQ31" s="39"/>
      <c r="ER31" s="39"/>
      <c r="ES31" s="39"/>
      <c r="ET31" s="39"/>
      <c r="EU31" s="39"/>
      <c r="EV31" s="39"/>
      <c r="EW31" s="39"/>
      <c r="EX31" s="39"/>
      <c r="EY31" s="39"/>
      <c r="EZ31" s="39"/>
      <c r="FA31" s="39"/>
      <c r="FB31" s="39"/>
      <c r="FC31" s="39"/>
      <c r="FD31" s="39"/>
      <c r="FE31" s="39"/>
      <c r="FF31" s="39"/>
      <c r="FG31" s="39"/>
      <c r="FH31" s="39"/>
      <c r="FI31" s="39"/>
      <c r="FJ31" s="39"/>
      <c r="FK31" s="39"/>
      <c r="FL31" s="39"/>
      <c r="FM31" s="39"/>
      <c r="FN31" s="39"/>
      <c r="FO31" s="39"/>
      <c r="FP31" s="39"/>
      <c r="FQ31" s="39"/>
      <c r="FR31" s="39"/>
      <c r="FS31" s="39"/>
      <c r="FT31" s="39"/>
      <c r="FU31" s="39"/>
      <c r="FV31" s="39"/>
      <c r="FW31" s="39"/>
      <c r="FX31" s="39"/>
      <c r="FY31" s="39"/>
      <c r="FZ31" s="39"/>
      <c r="GA31" s="39"/>
      <c r="GB31" s="39"/>
      <c r="GC31" s="39"/>
      <c r="GD31" s="39"/>
      <c r="GE31" s="39"/>
      <c r="GF31" s="39"/>
      <c r="GG31" s="39"/>
      <c r="GH31" s="39"/>
      <c r="GI31" s="39"/>
      <c r="GJ31" s="39"/>
      <c r="GK31" s="39"/>
      <c r="GL31" s="39"/>
      <c r="GM31" s="39"/>
      <c r="GN31" s="39"/>
      <c r="GO31" s="39"/>
      <c r="GP31" s="39"/>
      <c r="GQ31" s="39"/>
      <c r="GR31" s="39"/>
      <c r="GS31" s="39"/>
    </row>
    <row r="32" spans="1:201" s="59" customFormat="1">
      <c r="A32" s="55"/>
      <c r="B32" s="56"/>
      <c r="C32" s="176">
        <v>1</v>
      </c>
      <c r="D32" s="285" t="s">
        <v>60</v>
      </c>
      <c r="E32" s="67"/>
      <c r="F32" s="183">
        <v>0.5</v>
      </c>
      <c r="G32" s="166">
        <v>1</v>
      </c>
      <c r="H32" s="168">
        <v>0.7</v>
      </c>
      <c r="I32" s="169">
        <v>7</v>
      </c>
      <c r="J32" s="168">
        <v>0.1</v>
      </c>
      <c r="K32" s="169">
        <v>0.5</v>
      </c>
      <c r="L32" s="68">
        <f t="shared" si="1"/>
        <v>0</v>
      </c>
      <c r="M32" s="39"/>
      <c r="N32" s="44"/>
      <c r="O32" s="44"/>
      <c r="P32" s="39"/>
      <c r="Q32" s="39"/>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c r="CB32" s="39"/>
      <c r="CC32" s="39"/>
      <c r="CD32" s="39"/>
      <c r="CE32" s="39"/>
      <c r="CF32" s="39"/>
      <c r="CG32" s="39"/>
      <c r="CH32" s="39"/>
      <c r="CI32" s="39"/>
      <c r="CJ32" s="39"/>
      <c r="CK32" s="39"/>
      <c r="CL32" s="39"/>
      <c r="CM32" s="39"/>
      <c r="CN32" s="39"/>
      <c r="CO32" s="39"/>
      <c r="CP32" s="39"/>
      <c r="CQ32" s="39"/>
      <c r="CR32" s="39"/>
      <c r="CS32" s="39"/>
      <c r="CT32" s="39"/>
      <c r="CU32" s="39"/>
      <c r="CV32" s="39"/>
      <c r="CW32" s="39"/>
      <c r="CX32" s="39"/>
      <c r="CY32" s="39"/>
      <c r="CZ32" s="39"/>
      <c r="DA32" s="39"/>
      <c r="DB32" s="39"/>
      <c r="DC32" s="39"/>
      <c r="DD32" s="39"/>
      <c r="DE32" s="39"/>
      <c r="DF32" s="39"/>
      <c r="DG32" s="39"/>
      <c r="DH32" s="39"/>
      <c r="DI32" s="39"/>
      <c r="DJ32" s="39"/>
      <c r="DK32" s="39"/>
      <c r="DL32" s="39"/>
      <c r="DM32" s="39"/>
      <c r="DN32" s="39"/>
      <c r="DO32" s="39"/>
      <c r="DP32" s="39"/>
      <c r="DQ32" s="39"/>
      <c r="DR32" s="39"/>
      <c r="DS32" s="39"/>
      <c r="DT32" s="39"/>
      <c r="DU32" s="39"/>
      <c r="DV32" s="39"/>
      <c r="DW32" s="39"/>
      <c r="DX32" s="39"/>
      <c r="DY32" s="39"/>
      <c r="DZ32" s="39"/>
      <c r="EA32" s="39"/>
      <c r="EB32" s="39"/>
      <c r="EC32" s="39"/>
      <c r="ED32" s="39"/>
      <c r="EE32" s="39"/>
      <c r="EF32" s="39"/>
      <c r="EG32" s="39"/>
      <c r="EH32" s="39"/>
      <c r="EI32" s="39"/>
      <c r="EJ32" s="39"/>
      <c r="EK32" s="39"/>
      <c r="EL32" s="39"/>
      <c r="EM32" s="39"/>
      <c r="EN32" s="39"/>
      <c r="EO32" s="39"/>
      <c r="EP32" s="39"/>
      <c r="EQ32" s="39"/>
      <c r="ER32" s="39"/>
      <c r="ES32" s="39"/>
      <c r="ET32" s="39"/>
      <c r="EU32" s="39"/>
      <c r="EV32" s="39"/>
      <c r="EW32" s="39"/>
      <c r="EX32" s="39"/>
      <c r="EY32" s="39"/>
      <c r="EZ32" s="39"/>
      <c r="FA32" s="39"/>
      <c r="FB32" s="39"/>
      <c r="FC32" s="39"/>
      <c r="FD32" s="39"/>
      <c r="FE32" s="39"/>
      <c r="FF32" s="39"/>
      <c r="FG32" s="39"/>
      <c r="FH32" s="39"/>
      <c r="FI32" s="39"/>
      <c r="FJ32" s="39"/>
      <c r="FK32" s="39"/>
      <c r="FL32" s="39"/>
      <c r="FM32" s="39"/>
      <c r="FN32" s="39"/>
      <c r="FO32" s="39"/>
      <c r="FP32" s="39"/>
      <c r="FQ32" s="39"/>
      <c r="FR32" s="39"/>
      <c r="FS32" s="39"/>
      <c r="FT32" s="39"/>
      <c r="FU32" s="39"/>
      <c r="FV32" s="39"/>
      <c r="FW32" s="39"/>
      <c r="FX32" s="39"/>
      <c r="FY32" s="39"/>
      <c r="FZ32" s="39"/>
      <c r="GA32" s="39"/>
      <c r="GB32" s="39"/>
      <c r="GC32" s="39"/>
      <c r="GD32" s="39"/>
      <c r="GE32" s="39"/>
      <c r="GF32" s="39"/>
      <c r="GG32" s="39"/>
      <c r="GH32" s="39"/>
      <c r="GI32" s="39"/>
      <c r="GJ32" s="39"/>
      <c r="GK32" s="39"/>
      <c r="GL32" s="39"/>
      <c r="GM32" s="39"/>
      <c r="GN32" s="39"/>
      <c r="GO32" s="39"/>
      <c r="GP32" s="39"/>
      <c r="GQ32" s="39"/>
      <c r="GR32" s="39"/>
      <c r="GS32" s="39"/>
    </row>
    <row r="33" spans="1:201" s="59" customFormat="1">
      <c r="A33" s="55"/>
      <c r="B33" s="56"/>
      <c r="C33" s="177"/>
      <c r="D33" s="69"/>
      <c r="E33" s="70"/>
      <c r="F33" s="165"/>
      <c r="G33" s="165"/>
      <c r="H33" s="166"/>
      <c r="I33" s="167"/>
      <c r="J33" s="167"/>
      <c r="K33" s="167"/>
      <c r="L33" s="68"/>
      <c r="M33" s="39"/>
      <c r="N33" s="44"/>
      <c r="O33" s="44"/>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39"/>
      <c r="AU33" s="39"/>
      <c r="AV33" s="39"/>
      <c r="AW33" s="39"/>
      <c r="AX33" s="39"/>
      <c r="AY33" s="39"/>
      <c r="AZ33" s="39"/>
      <c r="BA33" s="39"/>
      <c r="BB33" s="39"/>
      <c r="BC33" s="39"/>
      <c r="BD33" s="39"/>
      <c r="BE33" s="39"/>
      <c r="BF33" s="39"/>
      <c r="BG33" s="39"/>
      <c r="BH33" s="39"/>
      <c r="BI33" s="39"/>
      <c r="BJ33" s="39"/>
      <c r="BK33" s="39"/>
      <c r="BL33" s="39"/>
      <c r="BM33" s="39"/>
      <c r="BN33" s="39"/>
      <c r="BO33" s="39"/>
      <c r="BP33" s="39"/>
      <c r="BQ33" s="39"/>
      <c r="BR33" s="39"/>
      <c r="BS33" s="39"/>
      <c r="BT33" s="39"/>
      <c r="BU33" s="39"/>
      <c r="BV33" s="39"/>
      <c r="BW33" s="39"/>
      <c r="BX33" s="39"/>
      <c r="BY33" s="39"/>
      <c r="BZ33" s="39"/>
      <c r="CA33" s="39"/>
      <c r="CB33" s="39"/>
      <c r="CC33" s="39"/>
      <c r="CD33" s="39"/>
      <c r="CE33" s="39"/>
      <c r="CF33" s="39"/>
      <c r="CG33" s="39"/>
      <c r="CH33" s="39"/>
      <c r="CI33" s="39"/>
      <c r="CJ33" s="39"/>
      <c r="CK33" s="39"/>
      <c r="CL33" s="39"/>
      <c r="CM33" s="39"/>
      <c r="CN33" s="39"/>
      <c r="CO33" s="39"/>
      <c r="CP33" s="39"/>
      <c r="CQ33" s="39"/>
      <c r="CR33" s="39"/>
      <c r="CS33" s="39"/>
      <c r="CT33" s="39"/>
      <c r="CU33" s="39"/>
      <c r="CV33" s="39"/>
      <c r="CW33" s="39"/>
      <c r="CX33" s="39"/>
      <c r="CY33" s="39"/>
      <c r="CZ33" s="39"/>
      <c r="DA33" s="39"/>
      <c r="DB33" s="39"/>
      <c r="DC33" s="39"/>
      <c r="DD33" s="39"/>
      <c r="DE33" s="39"/>
      <c r="DF33" s="39"/>
      <c r="DG33" s="39"/>
      <c r="DH33" s="39"/>
      <c r="DI33" s="39"/>
      <c r="DJ33" s="39"/>
      <c r="DK33" s="39"/>
      <c r="DL33" s="39"/>
      <c r="DM33" s="39"/>
      <c r="DN33" s="39"/>
      <c r="DO33" s="39"/>
      <c r="DP33" s="39"/>
      <c r="DQ33" s="39"/>
      <c r="DR33" s="39"/>
      <c r="DS33" s="39"/>
      <c r="DT33" s="39"/>
      <c r="DU33" s="39"/>
      <c r="DV33" s="39"/>
      <c r="DW33" s="39"/>
      <c r="DX33" s="39"/>
      <c r="DY33" s="39"/>
      <c r="DZ33" s="39"/>
      <c r="EA33" s="39"/>
      <c r="EB33" s="39"/>
      <c r="EC33" s="39"/>
      <c r="ED33" s="39"/>
      <c r="EE33" s="39"/>
      <c r="EF33" s="39"/>
      <c r="EG33" s="39"/>
      <c r="EH33" s="39"/>
      <c r="EI33" s="39"/>
      <c r="EJ33" s="39"/>
      <c r="EK33" s="39"/>
      <c r="EL33" s="39"/>
      <c r="EM33" s="39"/>
      <c r="EN33" s="39"/>
      <c r="EO33" s="39"/>
      <c r="EP33" s="39"/>
      <c r="EQ33" s="39"/>
      <c r="ER33" s="39"/>
      <c r="ES33" s="39"/>
      <c r="ET33" s="39"/>
      <c r="EU33" s="39"/>
      <c r="EV33" s="39"/>
      <c r="EW33" s="39"/>
      <c r="EX33" s="39"/>
      <c r="EY33" s="39"/>
      <c r="EZ33" s="39"/>
      <c r="FA33" s="39"/>
      <c r="FB33" s="39"/>
      <c r="FC33" s="39"/>
      <c r="FD33" s="39"/>
      <c r="FE33" s="39"/>
      <c r="FF33" s="39"/>
      <c r="FG33" s="39"/>
      <c r="FH33" s="39"/>
      <c r="FI33" s="39"/>
      <c r="FJ33" s="39"/>
      <c r="FK33" s="39"/>
      <c r="FL33" s="39"/>
      <c r="FM33" s="39"/>
      <c r="FN33" s="39"/>
      <c r="FO33" s="39"/>
      <c r="FP33" s="39"/>
      <c r="FQ33" s="39"/>
      <c r="FR33" s="39"/>
      <c r="FS33" s="39"/>
      <c r="FT33" s="39"/>
      <c r="FU33" s="39"/>
      <c r="FV33" s="39"/>
      <c r="FW33" s="39"/>
      <c r="FX33" s="39"/>
      <c r="FY33" s="39"/>
      <c r="FZ33" s="39"/>
      <c r="GA33" s="39"/>
      <c r="GB33" s="39"/>
      <c r="GC33" s="39"/>
      <c r="GD33" s="39"/>
      <c r="GE33" s="39"/>
      <c r="GF33" s="39"/>
      <c r="GG33" s="39"/>
      <c r="GH33" s="39"/>
      <c r="GI33" s="39"/>
      <c r="GJ33" s="39"/>
      <c r="GK33" s="39"/>
      <c r="GL33" s="39"/>
      <c r="GM33" s="39"/>
      <c r="GN33" s="39"/>
      <c r="GO33" s="39"/>
      <c r="GP33" s="39"/>
      <c r="GQ33" s="39"/>
      <c r="GR33" s="39"/>
      <c r="GS33" s="39"/>
    </row>
    <row r="34" spans="1:201" s="59" customFormat="1" ht="17.25" thickBot="1">
      <c r="A34" s="55"/>
      <c r="B34" s="56"/>
      <c r="C34" s="178"/>
      <c r="D34" s="73"/>
      <c r="E34" s="74"/>
      <c r="F34" s="170"/>
      <c r="G34" s="170"/>
      <c r="H34" s="171"/>
      <c r="I34" s="172"/>
      <c r="J34" s="172"/>
      <c r="K34" s="172"/>
      <c r="L34" s="75"/>
      <c r="M34" s="39"/>
      <c r="N34" s="44"/>
      <c r="O34" s="44"/>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c r="CC34" s="39"/>
      <c r="CD34" s="39"/>
      <c r="CE34" s="39"/>
      <c r="CF34" s="39"/>
      <c r="CG34" s="39"/>
      <c r="CH34" s="39"/>
      <c r="CI34" s="39"/>
      <c r="CJ34" s="39"/>
      <c r="CK34" s="39"/>
      <c r="CL34" s="39"/>
      <c r="CM34" s="39"/>
      <c r="CN34" s="39"/>
      <c r="CO34" s="39"/>
      <c r="CP34" s="39"/>
      <c r="CQ34" s="39"/>
      <c r="CR34" s="39"/>
      <c r="CS34" s="39"/>
      <c r="CT34" s="39"/>
      <c r="CU34" s="39"/>
      <c r="CV34" s="39"/>
      <c r="CW34" s="39"/>
      <c r="CX34" s="39"/>
      <c r="CY34" s="39"/>
      <c r="CZ34" s="39"/>
      <c r="DA34" s="39"/>
      <c r="DB34" s="39"/>
      <c r="DC34" s="39"/>
      <c r="DD34" s="39"/>
      <c r="DE34" s="39"/>
      <c r="DF34" s="39"/>
      <c r="DG34" s="39"/>
      <c r="DH34" s="39"/>
      <c r="DI34" s="39"/>
      <c r="DJ34" s="39"/>
      <c r="DK34" s="39"/>
      <c r="DL34" s="39"/>
      <c r="DM34" s="39"/>
      <c r="DN34" s="39"/>
      <c r="DO34" s="39"/>
      <c r="DP34" s="39"/>
      <c r="DQ34" s="39"/>
      <c r="DR34" s="39"/>
      <c r="DS34" s="39"/>
      <c r="DT34" s="39"/>
      <c r="DU34" s="39"/>
      <c r="DV34" s="39"/>
      <c r="DW34" s="39"/>
      <c r="DX34" s="39"/>
      <c r="DY34" s="39"/>
      <c r="DZ34" s="39"/>
      <c r="EA34" s="39"/>
      <c r="EB34" s="39"/>
      <c r="EC34" s="39"/>
      <c r="ED34" s="39"/>
      <c r="EE34" s="39"/>
      <c r="EF34" s="39"/>
      <c r="EG34" s="39"/>
      <c r="EH34" s="39"/>
      <c r="EI34" s="39"/>
      <c r="EJ34" s="39"/>
      <c r="EK34" s="39"/>
      <c r="EL34" s="39"/>
      <c r="EM34" s="39"/>
      <c r="EN34" s="39"/>
      <c r="EO34" s="39"/>
      <c r="EP34" s="39"/>
      <c r="EQ34" s="39"/>
      <c r="ER34" s="39"/>
      <c r="ES34" s="39"/>
      <c r="ET34" s="39"/>
      <c r="EU34" s="39"/>
      <c r="EV34" s="39"/>
      <c r="EW34" s="39"/>
      <c r="EX34" s="39"/>
      <c r="EY34" s="39"/>
      <c r="EZ34" s="39"/>
      <c r="FA34" s="39"/>
      <c r="FB34" s="39"/>
      <c r="FC34" s="39"/>
      <c r="FD34" s="39"/>
      <c r="FE34" s="39"/>
      <c r="FF34" s="39"/>
      <c r="FG34" s="39"/>
      <c r="FH34" s="39"/>
      <c r="FI34" s="39"/>
      <c r="FJ34" s="39"/>
      <c r="FK34" s="39"/>
      <c r="FL34" s="39"/>
      <c r="FM34" s="39"/>
      <c r="FN34" s="39"/>
      <c r="FO34" s="39"/>
      <c r="FP34" s="39"/>
      <c r="FQ34" s="39"/>
      <c r="FR34" s="39"/>
      <c r="FS34" s="39"/>
      <c r="FT34" s="39"/>
      <c r="FU34" s="39"/>
      <c r="FV34" s="39"/>
      <c r="FW34" s="39"/>
      <c r="FX34" s="39"/>
      <c r="FY34" s="39"/>
      <c r="FZ34" s="39"/>
      <c r="GA34" s="39"/>
      <c r="GB34" s="39"/>
      <c r="GC34" s="39"/>
      <c r="GD34" s="39"/>
      <c r="GE34" s="39"/>
      <c r="GF34" s="39"/>
      <c r="GG34" s="39"/>
      <c r="GH34" s="39"/>
      <c r="GI34" s="39"/>
      <c r="GJ34" s="39"/>
      <c r="GK34" s="39"/>
      <c r="GL34" s="39"/>
      <c r="GM34" s="39"/>
      <c r="GN34" s="39"/>
      <c r="GO34" s="39"/>
      <c r="GP34" s="39"/>
      <c r="GQ34" s="39"/>
      <c r="GR34" s="39"/>
      <c r="GS34" s="39"/>
    </row>
    <row r="35" spans="1:201" s="59" customFormat="1" ht="16.5" customHeight="1">
      <c r="A35" s="55"/>
      <c r="B35" s="56"/>
      <c r="C35" s="209" t="s">
        <v>75</v>
      </c>
      <c r="D35" s="210"/>
      <c r="E35" s="210"/>
      <c r="F35" s="210"/>
      <c r="G35" s="210"/>
      <c r="H35" s="211"/>
      <c r="I35" s="156"/>
      <c r="J35" s="156"/>
      <c r="K35" s="156"/>
      <c r="L35" s="76">
        <f>L15+L16+L17+L18+L19+L20+L21+L22+L23+L24+L30+L31+L32</f>
        <v>0</v>
      </c>
      <c r="M35" s="77"/>
      <c r="N35" s="44"/>
      <c r="O35" s="44"/>
      <c r="P35" s="39"/>
      <c r="Q35" s="39"/>
      <c r="R35" s="39"/>
      <c r="S35" s="39"/>
      <c r="T35" s="39"/>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39"/>
      <c r="CM35" s="39"/>
      <c r="CN35" s="39"/>
      <c r="CO35" s="39"/>
      <c r="CP35" s="39"/>
      <c r="CQ35" s="39"/>
      <c r="CR35" s="39"/>
      <c r="CS35" s="39"/>
      <c r="CT35" s="39"/>
      <c r="CU35" s="39"/>
      <c r="CV35" s="39"/>
      <c r="CW35" s="39"/>
      <c r="CX35" s="39"/>
      <c r="CY35" s="39"/>
      <c r="CZ35" s="39"/>
      <c r="DA35" s="39"/>
      <c r="DB35" s="39"/>
      <c r="DC35" s="39"/>
      <c r="DD35" s="39"/>
      <c r="DE35" s="39"/>
      <c r="DF35" s="39"/>
      <c r="DG35" s="39"/>
      <c r="DH35" s="39"/>
      <c r="DI35" s="39"/>
      <c r="DJ35" s="39"/>
      <c r="DK35" s="39"/>
      <c r="DL35" s="39"/>
      <c r="DM35" s="39"/>
      <c r="DN35" s="39"/>
      <c r="DO35" s="39"/>
      <c r="DP35" s="39"/>
      <c r="DQ35" s="39"/>
      <c r="DR35" s="39"/>
      <c r="DS35" s="39"/>
      <c r="DT35" s="39"/>
      <c r="DU35" s="39"/>
      <c r="DV35" s="39"/>
      <c r="DW35" s="39"/>
      <c r="DX35" s="39"/>
      <c r="DY35" s="39"/>
      <c r="DZ35" s="39"/>
      <c r="EA35" s="39"/>
      <c r="EB35" s="39"/>
      <c r="EC35" s="39"/>
      <c r="ED35" s="39"/>
      <c r="EE35" s="39"/>
      <c r="EF35" s="39"/>
      <c r="EG35" s="39"/>
      <c r="EH35" s="39"/>
      <c r="EI35" s="39"/>
      <c r="EJ35" s="39"/>
      <c r="EK35" s="39"/>
      <c r="EL35" s="39"/>
      <c r="EM35" s="39"/>
      <c r="EN35" s="39"/>
      <c r="EO35" s="39"/>
      <c r="EP35" s="39"/>
      <c r="EQ35" s="39"/>
      <c r="ER35" s="39"/>
      <c r="ES35" s="39"/>
      <c r="ET35" s="39"/>
      <c r="EU35" s="39"/>
      <c r="EV35" s="39"/>
      <c r="EW35" s="39"/>
      <c r="EX35" s="39"/>
      <c r="EY35" s="39"/>
      <c r="EZ35" s="39"/>
      <c r="FA35" s="39"/>
      <c r="FB35" s="39"/>
      <c r="FC35" s="39"/>
      <c r="FD35" s="39"/>
      <c r="FE35" s="39"/>
      <c r="FF35" s="39"/>
      <c r="FG35" s="39"/>
      <c r="FH35" s="39"/>
      <c r="FI35" s="39"/>
      <c r="FJ35" s="39"/>
      <c r="FK35" s="39"/>
      <c r="FL35" s="39"/>
      <c r="FM35" s="39"/>
      <c r="FN35" s="39"/>
      <c r="FO35" s="39"/>
      <c r="FP35" s="39"/>
      <c r="FQ35" s="39"/>
      <c r="FR35" s="39"/>
      <c r="FS35" s="39"/>
      <c r="FT35" s="39"/>
      <c r="FU35" s="39"/>
      <c r="FV35" s="39"/>
      <c r="FW35" s="39"/>
      <c r="FX35" s="39"/>
      <c r="FY35" s="39"/>
      <c r="FZ35" s="39"/>
      <c r="GA35" s="39"/>
      <c r="GB35" s="39"/>
      <c r="GC35" s="39"/>
      <c r="GD35" s="39"/>
      <c r="GE35" s="39"/>
      <c r="GF35" s="39"/>
      <c r="GG35" s="39"/>
      <c r="GH35" s="39"/>
      <c r="GI35" s="39"/>
      <c r="GJ35" s="39"/>
      <c r="GK35" s="39"/>
      <c r="GL35" s="39"/>
      <c r="GM35" s="39"/>
      <c r="GN35" s="39"/>
      <c r="GO35" s="39"/>
      <c r="GP35" s="39"/>
      <c r="GQ35" s="39"/>
      <c r="GR35" s="39"/>
      <c r="GS35" s="39"/>
    </row>
    <row r="36" spans="1:201" s="59" customFormat="1" ht="16.5" customHeight="1">
      <c r="A36" s="56"/>
      <c r="B36" s="55"/>
      <c r="C36" s="187" t="s">
        <v>76</v>
      </c>
      <c r="D36" s="188"/>
      <c r="E36" s="188"/>
      <c r="F36" s="188"/>
      <c r="G36" s="188"/>
      <c r="H36" s="189"/>
      <c r="I36" s="157"/>
      <c r="J36" s="157"/>
      <c r="K36" s="157"/>
      <c r="L36" s="78"/>
      <c r="M36" s="79" t="s">
        <v>14</v>
      </c>
      <c r="N36" s="149"/>
      <c r="O36" s="80"/>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39"/>
      <c r="CN36" s="39"/>
      <c r="CO36" s="39"/>
      <c r="CP36" s="39"/>
      <c r="CQ36" s="39"/>
      <c r="CR36" s="39"/>
      <c r="CS36" s="39"/>
      <c r="CT36" s="39"/>
      <c r="CU36" s="39"/>
      <c r="CV36" s="39"/>
      <c r="CW36" s="39"/>
      <c r="CX36" s="39"/>
      <c r="CY36" s="39"/>
      <c r="CZ36" s="39"/>
      <c r="DA36" s="39"/>
      <c r="DB36" s="39"/>
      <c r="DC36" s="39"/>
      <c r="DD36" s="39"/>
      <c r="DE36" s="39"/>
      <c r="DF36" s="39"/>
      <c r="DG36" s="39"/>
      <c r="DH36" s="39"/>
      <c r="DI36" s="39"/>
      <c r="DJ36" s="39"/>
      <c r="DK36" s="39"/>
      <c r="DL36" s="39"/>
      <c r="DM36" s="39"/>
      <c r="DN36" s="39"/>
      <c r="DO36" s="39"/>
      <c r="DP36" s="39"/>
      <c r="DQ36" s="39"/>
      <c r="DR36" s="39"/>
      <c r="DS36" s="39"/>
      <c r="DT36" s="39"/>
      <c r="DU36" s="39"/>
      <c r="DV36" s="39"/>
      <c r="DW36" s="39"/>
      <c r="DX36" s="39"/>
      <c r="DY36" s="39"/>
      <c r="DZ36" s="39"/>
      <c r="EA36" s="39"/>
      <c r="EB36" s="39"/>
      <c r="EC36" s="39"/>
      <c r="ED36" s="39"/>
      <c r="EE36" s="39"/>
      <c r="EF36" s="39"/>
      <c r="EG36" s="39"/>
      <c r="EH36" s="39"/>
      <c r="EI36" s="39"/>
      <c r="EJ36" s="39"/>
      <c r="EK36" s="39"/>
      <c r="EL36" s="39"/>
      <c r="EM36" s="39"/>
      <c r="EN36" s="39"/>
      <c r="EO36" s="39"/>
      <c r="EP36" s="39"/>
      <c r="EQ36" s="39"/>
      <c r="ER36" s="39"/>
      <c r="ES36" s="39"/>
      <c r="ET36" s="39"/>
      <c r="EU36" s="39"/>
      <c r="EV36" s="39"/>
      <c r="EW36" s="39"/>
      <c r="EX36" s="39"/>
      <c r="EY36" s="39"/>
      <c r="EZ36" s="39"/>
      <c r="FA36" s="39"/>
      <c r="FB36" s="39"/>
      <c r="FC36" s="39"/>
      <c r="FD36" s="39"/>
      <c r="FE36" s="39"/>
      <c r="FF36" s="39"/>
      <c r="FG36" s="39"/>
      <c r="FH36" s="39"/>
      <c r="FI36" s="39"/>
      <c r="FJ36" s="39"/>
      <c r="FK36" s="39"/>
      <c r="FL36" s="39"/>
      <c r="FM36" s="39"/>
      <c r="FN36" s="39"/>
      <c r="FO36" s="39"/>
      <c r="FP36" s="39"/>
      <c r="FQ36" s="39"/>
      <c r="FR36" s="39"/>
      <c r="FS36" s="39"/>
      <c r="FT36" s="39"/>
      <c r="FU36" s="39"/>
      <c r="FV36" s="39"/>
      <c r="FW36" s="39"/>
      <c r="FX36" s="39"/>
      <c r="FY36" s="39"/>
      <c r="FZ36" s="39"/>
      <c r="GA36" s="39"/>
      <c r="GB36" s="39"/>
      <c r="GC36" s="39"/>
      <c r="GD36" s="39"/>
      <c r="GE36" s="39"/>
      <c r="GF36" s="39"/>
      <c r="GG36" s="39"/>
      <c r="GH36" s="39"/>
      <c r="GI36" s="39"/>
      <c r="GJ36" s="39"/>
      <c r="GK36" s="39"/>
      <c r="GL36" s="39"/>
      <c r="GM36" s="39"/>
      <c r="GN36" s="39"/>
      <c r="GO36" s="39"/>
      <c r="GP36" s="39"/>
      <c r="GQ36" s="39"/>
      <c r="GR36" s="39"/>
      <c r="GS36" s="39"/>
    </row>
    <row r="37" spans="1:201" s="59" customFormat="1" ht="17.25" customHeight="1" thickBot="1">
      <c r="A37" s="55"/>
      <c r="B37" s="56"/>
      <c r="C37" s="190" t="s">
        <v>77</v>
      </c>
      <c r="D37" s="191"/>
      <c r="E37" s="191"/>
      <c r="F37" s="191"/>
      <c r="G37" s="191"/>
      <c r="H37" s="192"/>
      <c r="I37" s="158"/>
      <c r="J37" s="158"/>
      <c r="K37" s="158"/>
      <c r="L37" s="81">
        <f>L35*L36</f>
        <v>0</v>
      </c>
      <c r="M37" s="54"/>
      <c r="N37" s="44"/>
      <c r="O37" s="44"/>
      <c r="P37" s="39"/>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c r="BX37" s="39"/>
      <c r="BY37" s="39"/>
      <c r="BZ37" s="39"/>
      <c r="CA37" s="39"/>
      <c r="CB37" s="39"/>
      <c r="CC37" s="39"/>
      <c r="CD37" s="39"/>
      <c r="CE37" s="39"/>
      <c r="CF37" s="39"/>
      <c r="CG37" s="39"/>
      <c r="CH37" s="39"/>
      <c r="CI37" s="39"/>
      <c r="CJ37" s="39"/>
      <c r="CK37" s="39"/>
      <c r="CL37" s="39"/>
      <c r="CM37" s="39"/>
      <c r="CN37" s="39"/>
      <c r="CO37" s="39"/>
      <c r="CP37" s="39"/>
      <c r="CQ37" s="39"/>
      <c r="CR37" s="39"/>
      <c r="CS37" s="39"/>
      <c r="CT37" s="39"/>
      <c r="CU37" s="39"/>
      <c r="CV37" s="39"/>
      <c r="CW37" s="39"/>
      <c r="CX37" s="39"/>
      <c r="CY37" s="39"/>
      <c r="CZ37" s="39"/>
      <c r="DA37" s="39"/>
      <c r="DB37" s="39"/>
      <c r="DC37" s="39"/>
      <c r="DD37" s="39"/>
      <c r="DE37" s="39"/>
      <c r="DF37" s="39"/>
      <c r="DG37" s="39"/>
      <c r="DH37" s="39"/>
      <c r="DI37" s="39"/>
      <c r="DJ37" s="39"/>
      <c r="DK37" s="39"/>
      <c r="DL37" s="39"/>
      <c r="DM37" s="39"/>
      <c r="DN37" s="39"/>
      <c r="DO37" s="39"/>
      <c r="DP37" s="39"/>
      <c r="DQ37" s="39"/>
      <c r="DR37" s="39"/>
      <c r="DS37" s="39"/>
      <c r="DT37" s="39"/>
      <c r="DU37" s="39"/>
      <c r="DV37" s="39"/>
      <c r="DW37" s="39"/>
      <c r="DX37" s="39"/>
      <c r="DY37" s="39"/>
      <c r="DZ37" s="39"/>
      <c r="EA37" s="39"/>
      <c r="EB37" s="39"/>
      <c r="EC37" s="39"/>
      <c r="ED37" s="39"/>
      <c r="EE37" s="39"/>
      <c r="EF37" s="39"/>
      <c r="EG37" s="39"/>
      <c r="EH37" s="39"/>
      <c r="EI37" s="39"/>
      <c r="EJ37" s="39"/>
      <c r="EK37" s="39"/>
      <c r="EL37" s="39"/>
      <c r="EM37" s="39"/>
      <c r="EN37" s="39"/>
      <c r="EO37" s="39"/>
      <c r="EP37" s="39"/>
      <c r="EQ37" s="39"/>
      <c r="ER37" s="39"/>
      <c r="ES37" s="39"/>
      <c r="ET37" s="39"/>
      <c r="EU37" s="39"/>
      <c r="EV37" s="39"/>
      <c r="EW37" s="39"/>
      <c r="EX37" s="39"/>
      <c r="EY37" s="39"/>
      <c r="EZ37" s="39"/>
      <c r="FA37" s="39"/>
      <c r="FB37" s="39"/>
      <c r="FC37" s="39"/>
      <c r="FD37" s="39"/>
      <c r="FE37" s="39"/>
      <c r="FF37" s="39"/>
      <c r="FG37" s="39"/>
      <c r="FH37" s="39"/>
      <c r="FI37" s="39"/>
      <c r="FJ37" s="39"/>
      <c r="FK37" s="39"/>
      <c r="FL37" s="39"/>
      <c r="FM37" s="39"/>
      <c r="FN37" s="39"/>
      <c r="FO37" s="39"/>
      <c r="FP37" s="39"/>
      <c r="FQ37" s="39"/>
      <c r="FR37" s="39"/>
      <c r="FS37" s="39"/>
      <c r="FT37" s="39"/>
      <c r="FU37" s="39"/>
      <c r="FV37" s="39"/>
      <c r="FW37" s="39"/>
      <c r="FX37" s="39"/>
      <c r="FY37" s="39"/>
      <c r="FZ37" s="39"/>
      <c r="GA37" s="39"/>
      <c r="GB37" s="39"/>
      <c r="GC37" s="39"/>
      <c r="GD37" s="39"/>
      <c r="GE37" s="39"/>
      <c r="GF37" s="39"/>
      <c r="GG37" s="39"/>
      <c r="GH37" s="39"/>
      <c r="GI37" s="39"/>
      <c r="GJ37" s="39"/>
      <c r="GK37" s="39"/>
      <c r="GL37" s="39"/>
      <c r="GM37" s="39"/>
      <c r="GN37" s="39"/>
      <c r="GO37" s="39"/>
      <c r="GP37" s="39"/>
      <c r="GQ37" s="39"/>
      <c r="GR37" s="39"/>
      <c r="GS37" s="39"/>
    </row>
    <row r="38" spans="1:201" s="59" customFormat="1" ht="17.25" customHeight="1" thickBot="1">
      <c r="A38" s="55"/>
      <c r="B38" s="55"/>
      <c r="C38" s="82"/>
      <c r="D38" s="82"/>
      <c r="E38" s="82"/>
      <c r="F38" s="82"/>
      <c r="G38" s="82"/>
      <c r="H38" s="82"/>
      <c r="I38" s="82"/>
      <c r="J38" s="82"/>
      <c r="K38" s="82"/>
      <c r="L38" s="83"/>
      <c r="M38" s="39"/>
      <c r="N38" s="44"/>
      <c r="O38" s="44"/>
      <c r="P38" s="39"/>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c r="BW38" s="39"/>
      <c r="BX38" s="39"/>
      <c r="BY38" s="39"/>
      <c r="BZ38" s="39"/>
      <c r="CA38" s="39"/>
      <c r="CB38" s="39"/>
      <c r="CC38" s="39"/>
      <c r="CD38" s="39"/>
      <c r="CE38" s="39"/>
      <c r="CF38" s="39"/>
      <c r="CG38" s="39"/>
      <c r="CH38" s="39"/>
      <c r="CI38" s="39"/>
      <c r="CJ38" s="39"/>
      <c r="CK38" s="39"/>
      <c r="CL38" s="39"/>
      <c r="CM38" s="39"/>
      <c r="CN38" s="39"/>
      <c r="CO38" s="39"/>
      <c r="CP38" s="39"/>
      <c r="CQ38" s="39"/>
      <c r="CR38" s="39"/>
      <c r="CS38" s="39"/>
      <c r="CT38" s="39"/>
      <c r="CU38" s="39"/>
      <c r="CV38" s="39"/>
      <c r="CW38" s="39"/>
      <c r="CX38" s="39"/>
      <c r="CY38" s="39"/>
      <c r="CZ38" s="39"/>
      <c r="DA38" s="39"/>
      <c r="DB38" s="39"/>
      <c r="DC38" s="39"/>
      <c r="DD38" s="39"/>
      <c r="DE38" s="39"/>
      <c r="DF38" s="39"/>
      <c r="DG38" s="39"/>
      <c r="DH38" s="39"/>
      <c r="DI38" s="39"/>
      <c r="DJ38" s="39"/>
      <c r="DK38" s="39"/>
      <c r="DL38" s="39"/>
      <c r="DM38" s="39"/>
      <c r="DN38" s="39"/>
      <c r="DO38" s="39"/>
      <c r="DP38" s="39"/>
      <c r="DQ38" s="39"/>
      <c r="DR38" s="39"/>
      <c r="DS38" s="39"/>
      <c r="DT38" s="39"/>
      <c r="DU38" s="39"/>
      <c r="DV38" s="39"/>
      <c r="DW38" s="39"/>
      <c r="DX38" s="39"/>
      <c r="DY38" s="39"/>
      <c r="DZ38" s="39"/>
      <c r="EA38" s="39"/>
      <c r="EB38" s="39"/>
      <c r="EC38" s="39"/>
      <c r="ED38" s="39"/>
      <c r="EE38" s="39"/>
      <c r="EF38" s="39"/>
      <c r="EG38" s="39"/>
      <c r="EH38" s="39"/>
      <c r="EI38" s="39"/>
      <c r="EJ38" s="39"/>
      <c r="EK38" s="39"/>
      <c r="EL38" s="39"/>
      <c r="EM38" s="39"/>
      <c r="EN38" s="39"/>
      <c r="EO38" s="39"/>
      <c r="EP38" s="39"/>
      <c r="EQ38" s="39"/>
      <c r="ER38" s="39"/>
      <c r="ES38" s="39"/>
      <c r="ET38" s="39"/>
      <c r="EU38" s="39"/>
      <c r="EV38" s="39"/>
      <c r="EW38" s="39"/>
      <c r="EX38" s="39"/>
      <c r="EY38" s="39"/>
      <c r="EZ38" s="39"/>
      <c r="FA38" s="39"/>
      <c r="FB38" s="39"/>
      <c r="FC38" s="39"/>
      <c r="FD38" s="39"/>
      <c r="FE38" s="39"/>
      <c r="FF38" s="39"/>
      <c r="FG38" s="39"/>
      <c r="FH38" s="39"/>
      <c r="FI38" s="39"/>
      <c r="FJ38" s="39"/>
      <c r="FK38" s="39"/>
      <c r="FL38" s="39"/>
      <c r="FM38" s="39"/>
      <c r="FN38" s="39"/>
      <c r="FO38" s="39"/>
      <c r="FP38" s="39"/>
      <c r="FQ38" s="39"/>
      <c r="FR38" s="39"/>
      <c r="FS38" s="39"/>
      <c r="FT38" s="39"/>
      <c r="FU38" s="39"/>
      <c r="FV38" s="39"/>
      <c r="FW38" s="39"/>
      <c r="FX38" s="39"/>
      <c r="FY38" s="39"/>
      <c r="FZ38" s="39"/>
      <c r="GA38" s="39"/>
      <c r="GB38" s="39"/>
      <c r="GC38" s="39"/>
      <c r="GD38" s="39"/>
      <c r="GE38" s="39"/>
      <c r="GF38" s="39"/>
      <c r="GG38" s="39"/>
      <c r="GH38" s="39"/>
      <c r="GI38" s="39"/>
      <c r="GJ38" s="39"/>
      <c r="GK38" s="39"/>
      <c r="GL38" s="39"/>
      <c r="GM38" s="39"/>
      <c r="GN38" s="39"/>
      <c r="GO38" s="39"/>
      <c r="GP38" s="39"/>
      <c r="GQ38" s="39"/>
      <c r="GR38" s="39"/>
      <c r="GS38" s="39"/>
    </row>
    <row r="39" spans="1:201" s="89" customFormat="1" ht="12.75">
      <c r="A39" s="84"/>
      <c r="B39" s="84"/>
      <c r="C39" s="212" t="s">
        <v>4</v>
      </c>
      <c r="D39" s="214" t="s">
        <v>15</v>
      </c>
      <c r="E39" s="214" t="s">
        <v>16</v>
      </c>
      <c r="F39" s="159" t="s">
        <v>17</v>
      </c>
      <c r="G39" s="159" t="s">
        <v>69</v>
      </c>
      <c r="H39" s="85" t="s">
        <v>49</v>
      </c>
      <c r="I39" s="85" t="s">
        <v>70</v>
      </c>
      <c r="J39" s="85" t="s">
        <v>71</v>
      </c>
      <c r="K39" s="85"/>
      <c r="L39" s="86" t="s">
        <v>6</v>
      </c>
      <c r="M39" s="87"/>
      <c r="N39" s="88"/>
      <c r="O39" s="88"/>
      <c r="P39" s="87"/>
      <c r="Q39" s="87"/>
      <c r="R39" s="87"/>
      <c r="S39" s="87"/>
      <c r="T39" s="87"/>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c r="DY39" s="87"/>
      <c r="DZ39" s="87"/>
      <c r="EA39" s="87"/>
      <c r="EB39" s="87"/>
      <c r="EC39" s="87"/>
      <c r="ED39" s="87"/>
      <c r="EE39" s="87"/>
      <c r="EF39" s="87"/>
      <c r="EG39" s="87"/>
      <c r="EH39" s="87"/>
      <c r="EI39" s="87"/>
      <c r="EJ39" s="87"/>
      <c r="EK39" s="87"/>
      <c r="EL39" s="87"/>
      <c r="EM39" s="87"/>
      <c r="EN39" s="87"/>
      <c r="EO39" s="87"/>
      <c r="EP39" s="87"/>
      <c r="EQ39" s="87"/>
      <c r="ER39" s="87"/>
      <c r="ES39" s="87"/>
      <c r="ET39" s="87"/>
      <c r="EU39" s="87"/>
      <c r="EV39" s="87"/>
      <c r="EW39" s="87"/>
      <c r="EX39" s="87"/>
      <c r="EY39" s="87"/>
      <c r="EZ39" s="87"/>
      <c r="FA39" s="87"/>
      <c r="FB39" s="87"/>
      <c r="FC39" s="87"/>
      <c r="FD39" s="87"/>
      <c r="FE39" s="87"/>
      <c r="FF39" s="87"/>
      <c r="FG39" s="87"/>
      <c r="FH39" s="87"/>
      <c r="FI39" s="87"/>
      <c r="FJ39" s="87"/>
      <c r="FK39" s="87"/>
      <c r="FL39" s="87"/>
      <c r="FM39" s="87"/>
      <c r="FN39" s="87"/>
      <c r="FO39" s="87"/>
      <c r="FP39" s="87"/>
      <c r="FQ39" s="87"/>
      <c r="FR39" s="87"/>
      <c r="FS39" s="87"/>
      <c r="FT39" s="87"/>
      <c r="FU39" s="87"/>
      <c r="FV39" s="87"/>
      <c r="FW39" s="87"/>
      <c r="FX39" s="87"/>
      <c r="FY39" s="87"/>
      <c r="FZ39" s="87"/>
      <c r="GA39" s="87"/>
      <c r="GB39" s="87"/>
      <c r="GC39" s="87"/>
      <c r="GD39" s="87"/>
      <c r="GE39" s="87"/>
      <c r="GF39" s="87"/>
      <c r="GG39" s="87"/>
      <c r="GH39" s="87"/>
      <c r="GI39" s="87"/>
      <c r="GJ39" s="87"/>
      <c r="GK39" s="87"/>
      <c r="GL39" s="87"/>
      <c r="GM39" s="87"/>
      <c r="GN39" s="87"/>
      <c r="GO39" s="87"/>
      <c r="GP39" s="87"/>
      <c r="GQ39" s="87"/>
      <c r="GR39" s="87"/>
      <c r="GS39" s="87"/>
    </row>
    <row r="40" spans="1:201" s="89" customFormat="1" ht="12.75">
      <c r="A40" s="84"/>
      <c r="B40" s="84"/>
      <c r="C40" s="213"/>
      <c r="D40" s="215"/>
      <c r="E40" s="215"/>
      <c r="F40" s="160" t="s">
        <v>18</v>
      </c>
      <c r="G40" s="160" t="s">
        <v>47</v>
      </c>
      <c r="H40" s="90" t="s">
        <v>47</v>
      </c>
      <c r="I40" s="90" t="s">
        <v>48</v>
      </c>
      <c r="J40" s="90" t="s">
        <v>48</v>
      </c>
      <c r="K40" s="90"/>
      <c r="L40" s="91" t="s">
        <v>74</v>
      </c>
      <c r="M40" s="87"/>
      <c r="N40" s="88"/>
      <c r="O40" s="88"/>
      <c r="P40" s="87"/>
      <c r="Q40" s="87"/>
      <c r="R40" s="87"/>
      <c r="S40" s="87"/>
      <c r="T40" s="87"/>
      <c r="U40" s="87"/>
      <c r="V40" s="87"/>
      <c r="W40" s="87"/>
      <c r="X40" s="87"/>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c r="DJ40" s="87"/>
      <c r="DK40" s="87"/>
      <c r="DL40" s="87"/>
      <c r="DM40" s="87"/>
      <c r="DN40" s="87"/>
      <c r="DO40" s="87"/>
      <c r="DP40" s="87"/>
      <c r="DQ40" s="87"/>
      <c r="DR40" s="87"/>
      <c r="DS40" s="87"/>
      <c r="DT40" s="87"/>
      <c r="DU40" s="87"/>
      <c r="DV40" s="87"/>
      <c r="DW40" s="87"/>
      <c r="DX40" s="87"/>
      <c r="DY40" s="87"/>
      <c r="DZ40" s="87"/>
      <c r="EA40" s="87"/>
      <c r="EB40" s="87"/>
      <c r="EC40" s="87"/>
      <c r="ED40" s="87"/>
      <c r="EE40" s="87"/>
      <c r="EF40" s="87"/>
      <c r="EG40" s="87"/>
      <c r="EH40" s="87"/>
      <c r="EI40" s="87"/>
      <c r="EJ40" s="87"/>
      <c r="EK40" s="87"/>
      <c r="EL40" s="87"/>
      <c r="EM40" s="87"/>
      <c r="EN40" s="87"/>
      <c r="EO40" s="87"/>
      <c r="EP40" s="87"/>
      <c r="EQ40" s="87"/>
      <c r="ER40" s="87"/>
      <c r="ES40" s="87"/>
      <c r="ET40" s="87"/>
      <c r="EU40" s="87"/>
      <c r="EV40" s="87"/>
      <c r="EW40" s="87"/>
      <c r="EX40" s="87"/>
      <c r="EY40" s="87"/>
      <c r="EZ40" s="87"/>
      <c r="FA40" s="87"/>
      <c r="FB40" s="87"/>
      <c r="FC40" s="87"/>
      <c r="FD40" s="87"/>
      <c r="FE40" s="87"/>
      <c r="FF40" s="87"/>
      <c r="FG40" s="87"/>
      <c r="FH40" s="87"/>
      <c r="FI40" s="87"/>
      <c r="FJ40" s="87"/>
      <c r="FK40" s="87"/>
      <c r="FL40" s="87"/>
      <c r="FM40" s="87"/>
      <c r="FN40" s="87"/>
      <c r="FO40" s="87"/>
      <c r="FP40" s="87"/>
      <c r="FQ40" s="87"/>
      <c r="FR40" s="87"/>
      <c r="FS40" s="87"/>
      <c r="FT40" s="87"/>
      <c r="FU40" s="87"/>
      <c r="FV40" s="87"/>
      <c r="FW40" s="87"/>
      <c r="FX40" s="87"/>
      <c r="FY40" s="87"/>
      <c r="FZ40" s="87"/>
      <c r="GA40" s="87"/>
      <c r="GB40" s="87"/>
      <c r="GC40" s="87"/>
      <c r="GD40" s="87"/>
      <c r="GE40" s="87"/>
      <c r="GF40" s="87"/>
      <c r="GG40" s="87"/>
      <c r="GH40" s="87"/>
      <c r="GI40" s="87"/>
      <c r="GJ40" s="87"/>
      <c r="GK40" s="87"/>
      <c r="GL40" s="87"/>
      <c r="GM40" s="87"/>
      <c r="GN40" s="87"/>
      <c r="GO40" s="87"/>
      <c r="GP40" s="87"/>
      <c r="GQ40" s="87"/>
      <c r="GR40" s="87"/>
      <c r="GS40" s="87"/>
    </row>
    <row r="41" spans="1:201" s="89" customFormat="1" ht="13.5" thickBot="1">
      <c r="A41" s="84"/>
      <c r="B41" s="84"/>
      <c r="C41" s="92" t="s">
        <v>19</v>
      </c>
      <c r="D41" s="216"/>
      <c r="E41" s="216"/>
      <c r="F41" s="93"/>
      <c r="G41" s="93"/>
      <c r="H41" s="93"/>
      <c r="I41" s="93"/>
      <c r="J41" s="93"/>
      <c r="K41" s="93"/>
      <c r="L41" s="94"/>
      <c r="M41" s="87"/>
      <c r="N41" s="88"/>
      <c r="O41" s="88"/>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c r="DJ41" s="87"/>
      <c r="DK41" s="87"/>
      <c r="DL41" s="87"/>
      <c r="DM41" s="87"/>
      <c r="DN41" s="87"/>
      <c r="DO41" s="87"/>
      <c r="DP41" s="87"/>
      <c r="DQ41" s="87"/>
      <c r="DR41" s="87"/>
      <c r="DS41" s="87"/>
      <c r="DT41" s="87"/>
      <c r="DU41" s="87"/>
      <c r="DV41" s="87"/>
      <c r="DW41" s="87"/>
      <c r="DX41" s="87"/>
      <c r="DY41" s="87"/>
      <c r="DZ41" s="87"/>
      <c r="EA41" s="87"/>
      <c r="EB41" s="87"/>
      <c r="EC41" s="87"/>
      <c r="ED41" s="87"/>
      <c r="EE41" s="87"/>
      <c r="EF41" s="87"/>
      <c r="EG41" s="87"/>
      <c r="EH41" s="87"/>
      <c r="EI41" s="87"/>
      <c r="EJ41" s="87"/>
      <c r="EK41" s="87"/>
      <c r="EL41" s="87"/>
      <c r="EM41" s="87"/>
      <c r="EN41" s="87"/>
      <c r="EO41" s="87"/>
      <c r="EP41" s="87"/>
      <c r="EQ41" s="87"/>
      <c r="ER41" s="87"/>
      <c r="ES41" s="87"/>
      <c r="ET41" s="87"/>
      <c r="EU41" s="87"/>
      <c r="EV41" s="87"/>
      <c r="EW41" s="87"/>
      <c r="EX41" s="87"/>
      <c r="EY41" s="87"/>
      <c r="EZ41" s="87"/>
      <c r="FA41" s="87"/>
      <c r="FB41" s="87"/>
      <c r="FC41" s="87"/>
      <c r="FD41" s="87"/>
      <c r="FE41" s="87"/>
      <c r="FF41" s="87"/>
      <c r="FG41" s="87"/>
      <c r="FH41" s="87"/>
      <c r="FI41" s="87"/>
      <c r="FJ41" s="87"/>
      <c r="FK41" s="87"/>
      <c r="FL41" s="87"/>
      <c r="FM41" s="87"/>
      <c r="FN41" s="87"/>
      <c r="FO41" s="87"/>
      <c r="FP41" s="87"/>
      <c r="FQ41" s="87"/>
      <c r="FR41" s="87"/>
      <c r="FS41" s="87"/>
      <c r="FT41" s="87"/>
      <c r="FU41" s="87"/>
      <c r="FV41" s="87"/>
      <c r="FW41" s="87"/>
      <c r="FX41" s="87"/>
      <c r="FY41" s="87"/>
      <c r="FZ41" s="87"/>
      <c r="GA41" s="87"/>
      <c r="GB41" s="87"/>
      <c r="GC41" s="87"/>
      <c r="GD41" s="87"/>
      <c r="GE41" s="87"/>
      <c r="GF41" s="87"/>
      <c r="GG41" s="87"/>
      <c r="GH41" s="87"/>
      <c r="GI41" s="87"/>
      <c r="GJ41" s="87"/>
      <c r="GK41" s="87"/>
      <c r="GL41" s="87"/>
      <c r="GM41" s="87"/>
      <c r="GN41" s="87"/>
      <c r="GO41" s="87"/>
      <c r="GP41" s="87"/>
      <c r="GQ41" s="87"/>
      <c r="GR41" s="87"/>
      <c r="GS41" s="87"/>
    </row>
    <row r="42" spans="1:201" s="59" customFormat="1" ht="30" customHeight="1">
      <c r="A42" s="55"/>
      <c r="B42" s="56"/>
      <c r="C42" s="217" t="s">
        <v>20</v>
      </c>
      <c r="D42" s="218"/>
      <c r="E42" s="218"/>
      <c r="F42" s="218"/>
      <c r="G42" s="218"/>
      <c r="H42" s="218"/>
      <c r="I42" s="218"/>
      <c r="J42" s="218"/>
      <c r="K42" s="218"/>
      <c r="L42" s="219"/>
      <c r="M42" s="39"/>
      <c r="N42" s="44"/>
      <c r="O42" s="44"/>
      <c r="P42" s="39"/>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c r="CD42" s="39"/>
      <c r="CE42" s="39"/>
      <c r="CF42" s="39"/>
      <c r="CG42" s="39"/>
      <c r="CH42" s="39"/>
      <c r="CI42" s="39"/>
      <c r="CJ42" s="39"/>
      <c r="CK42" s="39"/>
      <c r="CL42" s="39"/>
      <c r="CM42" s="39"/>
      <c r="CN42" s="39"/>
      <c r="CO42" s="39"/>
      <c r="CP42" s="39"/>
      <c r="CQ42" s="39"/>
      <c r="CR42" s="39"/>
      <c r="CS42" s="39"/>
      <c r="CT42" s="39"/>
      <c r="CU42" s="39"/>
      <c r="CV42" s="39"/>
      <c r="CW42" s="39"/>
      <c r="CX42" s="39"/>
      <c r="CY42" s="39"/>
      <c r="CZ42" s="39"/>
      <c r="DA42" s="39"/>
      <c r="DB42" s="39"/>
      <c r="DC42" s="39"/>
      <c r="DD42" s="39"/>
      <c r="DE42" s="39"/>
      <c r="DF42" s="39"/>
      <c r="DG42" s="39"/>
      <c r="DH42" s="39"/>
      <c r="DI42" s="39"/>
      <c r="DJ42" s="39"/>
      <c r="DK42" s="39"/>
      <c r="DL42" s="39"/>
      <c r="DM42" s="39"/>
      <c r="DN42" s="39"/>
      <c r="DO42" s="39"/>
      <c r="DP42" s="39"/>
      <c r="DQ42" s="39"/>
      <c r="DR42" s="39"/>
      <c r="DS42" s="39"/>
      <c r="DT42" s="39"/>
      <c r="DU42" s="39"/>
      <c r="DV42" s="39"/>
      <c r="DW42" s="39"/>
      <c r="DX42" s="39"/>
      <c r="DY42" s="39"/>
      <c r="DZ42" s="39"/>
      <c r="EA42" s="39"/>
      <c r="EB42" s="39"/>
      <c r="EC42" s="39"/>
      <c r="ED42" s="39"/>
      <c r="EE42" s="39"/>
      <c r="EF42" s="39"/>
      <c r="EG42" s="39"/>
      <c r="EH42" s="39"/>
      <c r="EI42" s="39"/>
      <c r="EJ42" s="39"/>
      <c r="EK42" s="39"/>
      <c r="EL42" s="39"/>
      <c r="EM42" s="39"/>
      <c r="EN42" s="39"/>
      <c r="EO42" s="39"/>
      <c r="EP42" s="39"/>
      <c r="EQ42" s="39"/>
      <c r="ER42" s="39"/>
      <c r="ES42" s="39"/>
      <c r="ET42" s="39"/>
      <c r="EU42" s="39"/>
      <c r="EV42" s="39"/>
      <c r="EW42" s="39"/>
      <c r="EX42" s="39"/>
      <c r="EY42" s="39"/>
      <c r="EZ42" s="39"/>
      <c r="FA42" s="39"/>
      <c r="FB42" s="39"/>
      <c r="FC42" s="39"/>
      <c r="FD42" s="39"/>
      <c r="FE42" s="39"/>
      <c r="FF42" s="39"/>
      <c r="FG42" s="39"/>
      <c r="FH42" s="39"/>
      <c r="FI42" s="39"/>
      <c r="FJ42" s="39"/>
      <c r="FK42" s="39"/>
      <c r="FL42" s="39"/>
      <c r="FM42" s="39"/>
      <c r="FN42" s="39"/>
      <c r="FO42" s="39"/>
      <c r="FP42" s="39"/>
      <c r="FQ42" s="39"/>
      <c r="FR42" s="39"/>
      <c r="FS42" s="39"/>
      <c r="FT42" s="39"/>
      <c r="FU42" s="39"/>
      <c r="FV42" s="39"/>
      <c r="FW42" s="39"/>
      <c r="FX42" s="39"/>
      <c r="FY42" s="39"/>
      <c r="FZ42" s="39"/>
      <c r="GA42" s="39"/>
      <c r="GB42" s="39"/>
      <c r="GC42" s="39"/>
      <c r="GD42" s="39"/>
      <c r="GE42" s="39"/>
      <c r="GF42" s="39"/>
      <c r="GG42" s="39"/>
      <c r="GH42" s="39"/>
      <c r="GI42" s="39"/>
      <c r="GJ42" s="39"/>
      <c r="GK42" s="39"/>
      <c r="GL42" s="39"/>
      <c r="GM42" s="39"/>
      <c r="GN42" s="39"/>
      <c r="GO42" s="39"/>
      <c r="GP42" s="39"/>
      <c r="GQ42" s="39"/>
      <c r="GR42" s="39"/>
      <c r="GS42" s="39"/>
    </row>
    <row r="43" spans="1:201" s="59" customFormat="1">
      <c r="A43" s="55"/>
      <c r="B43" s="56"/>
      <c r="C43" s="206" t="s">
        <v>62</v>
      </c>
      <c r="D43" s="207"/>
      <c r="E43" s="207"/>
      <c r="F43" s="207"/>
      <c r="G43" s="207"/>
      <c r="H43" s="207"/>
      <c r="I43" s="207"/>
      <c r="J43" s="207"/>
      <c r="K43" s="207"/>
      <c r="L43" s="208"/>
      <c r="M43" s="39"/>
      <c r="N43" s="44"/>
      <c r="O43" s="44"/>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c r="BS43" s="39"/>
      <c r="BT43" s="39"/>
      <c r="BU43" s="39"/>
      <c r="BV43" s="39"/>
      <c r="BW43" s="39"/>
      <c r="BX43" s="39"/>
      <c r="BY43" s="39"/>
      <c r="BZ43" s="39"/>
      <c r="CA43" s="39"/>
      <c r="CB43" s="39"/>
      <c r="CC43" s="39"/>
      <c r="CD43" s="39"/>
      <c r="CE43" s="39"/>
      <c r="CF43" s="39"/>
      <c r="CG43" s="39"/>
      <c r="CH43" s="39"/>
      <c r="CI43" s="39"/>
      <c r="CJ43" s="39"/>
      <c r="CK43" s="39"/>
      <c r="CL43" s="39"/>
      <c r="CM43" s="39"/>
      <c r="CN43" s="39"/>
      <c r="CO43" s="39"/>
      <c r="CP43" s="39"/>
      <c r="CQ43" s="39"/>
      <c r="CR43" s="39"/>
      <c r="CS43" s="39"/>
      <c r="CT43" s="39"/>
      <c r="CU43" s="39"/>
      <c r="CV43" s="39"/>
      <c r="CW43" s="39"/>
      <c r="CX43" s="39"/>
      <c r="CY43" s="39"/>
      <c r="CZ43" s="39"/>
      <c r="DA43" s="39"/>
      <c r="DB43" s="39"/>
      <c r="DC43" s="39"/>
      <c r="DD43" s="39"/>
      <c r="DE43" s="39"/>
      <c r="DF43" s="39"/>
      <c r="DG43" s="39"/>
      <c r="DH43" s="39"/>
      <c r="DI43" s="39"/>
      <c r="DJ43" s="39"/>
      <c r="DK43" s="39"/>
      <c r="DL43" s="39"/>
      <c r="DM43" s="39"/>
      <c r="DN43" s="39"/>
      <c r="DO43" s="39"/>
      <c r="DP43" s="39"/>
      <c r="DQ43" s="39"/>
      <c r="DR43" s="39"/>
      <c r="DS43" s="39"/>
      <c r="DT43" s="39"/>
      <c r="DU43" s="39"/>
      <c r="DV43" s="39"/>
      <c r="DW43" s="39"/>
      <c r="DX43" s="39"/>
      <c r="DY43" s="39"/>
      <c r="DZ43" s="39"/>
      <c r="EA43" s="39"/>
      <c r="EB43" s="39"/>
      <c r="EC43" s="39"/>
      <c r="ED43" s="39"/>
      <c r="EE43" s="39"/>
      <c r="EF43" s="39"/>
      <c r="EG43" s="39"/>
      <c r="EH43" s="39"/>
      <c r="EI43" s="39"/>
      <c r="EJ43" s="39"/>
      <c r="EK43" s="39"/>
      <c r="EL43" s="39"/>
      <c r="EM43" s="39"/>
      <c r="EN43" s="39"/>
      <c r="EO43" s="39"/>
      <c r="EP43" s="39"/>
      <c r="EQ43" s="39"/>
      <c r="ER43" s="39"/>
      <c r="ES43" s="39"/>
      <c r="ET43" s="39"/>
      <c r="EU43" s="39"/>
      <c r="EV43" s="39"/>
      <c r="EW43" s="39"/>
      <c r="EX43" s="39"/>
      <c r="EY43" s="39"/>
      <c r="EZ43" s="39"/>
      <c r="FA43" s="39"/>
      <c r="FB43" s="39"/>
      <c r="FC43" s="39"/>
      <c r="FD43" s="39"/>
      <c r="FE43" s="39"/>
      <c r="FF43" s="39"/>
      <c r="FG43" s="39"/>
      <c r="FH43" s="39"/>
      <c r="FI43" s="39"/>
      <c r="FJ43" s="39"/>
      <c r="FK43" s="39"/>
      <c r="FL43" s="39"/>
      <c r="FM43" s="39"/>
      <c r="FN43" s="39"/>
      <c r="FO43" s="39"/>
      <c r="FP43" s="39"/>
      <c r="FQ43" s="39"/>
      <c r="FR43" s="39"/>
      <c r="FS43" s="39"/>
      <c r="FT43" s="39"/>
      <c r="FU43" s="39"/>
      <c r="FV43" s="39"/>
      <c r="FW43" s="39"/>
      <c r="FX43" s="39"/>
      <c r="FY43" s="39"/>
      <c r="FZ43" s="39"/>
      <c r="GA43" s="39"/>
      <c r="GB43" s="39"/>
      <c r="GC43" s="39"/>
      <c r="GD43" s="39"/>
      <c r="GE43" s="39"/>
      <c r="GF43" s="39"/>
      <c r="GG43" s="39"/>
      <c r="GH43" s="39"/>
      <c r="GI43" s="39"/>
      <c r="GJ43" s="39"/>
      <c r="GK43" s="39"/>
      <c r="GL43" s="39"/>
      <c r="GM43" s="39"/>
      <c r="GN43" s="39"/>
      <c r="GO43" s="39"/>
      <c r="GP43" s="39"/>
      <c r="GQ43" s="39"/>
      <c r="GR43" s="39"/>
      <c r="GS43" s="39"/>
    </row>
    <row r="44" spans="1:201" s="59" customFormat="1" ht="63" customHeight="1">
      <c r="A44" s="55"/>
      <c r="B44" s="56"/>
      <c r="C44" s="174">
        <v>1</v>
      </c>
      <c r="D44" s="281" t="s">
        <v>63</v>
      </c>
      <c r="E44" s="282" t="s">
        <v>54</v>
      </c>
      <c r="F44" s="70"/>
      <c r="G44" s="180"/>
      <c r="H44" s="166">
        <v>0.5</v>
      </c>
      <c r="I44" s="181">
        <v>7</v>
      </c>
      <c r="J44" s="182">
        <v>0.7</v>
      </c>
      <c r="K44" s="173"/>
      <c r="L44" s="71">
        <f>(C44*G44*H44*F44)+(C44*I44*J44*F44)</f>
        <v>0</v>
      </c>
      <c r="M44" s="39"/>
      <c r="N44" s="114"/>
      <c r="O44" s="44"/>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39"/>
      <c r="DJ44" s="39"/>
      <c r="DK44" s="39"/>
      <c r="DL44" s="39"/>
      <c r="DM44" s="39"/>
      <c r="DN44" s="39"/>
      <c r="DO44" s="39"/>
      <c r="DP44" s="39"/>
      <c r="DQ44" s="39"/>
      <c r="DR44" s="39"/>
      <c r="DS44" s="39"/>
      <c r="DT44" s="39"/>
      <c r="DU44" s="39"/>
      <c r="DV44" s="39"/>
      <c r="DW44" s="39"/>
      <c r="DX44" s="39"/>
      <c r="DY44" s="39"/>
      <c r="DZ44" s="39"/>
      <c r="EA44" s="39"/>
      <c r="EB44" s="39"/>
      <c r="EC44" s="39"/>
      <c r="ED44" s="39"/>
      <c r="EE44" s="39"/>
      <c r="EF44" s="39"/>
      <c r="EG44" s="39"/>
      <c r="EH44" s="39"/>
      <c r="EI44" s="39"/>
      <c r="EJ44" s="39"/>
      <c r="EK44" s="39"/>
      <c r="EL44" s="39"/>
      <c r="EM44" s="39"/>
      <c r="EN44" s="39"/>
      <c r="EO44" s="39"/>
      <c r="EP44" s="39"/>
      <c r="EQ44" s="39"/>
      <c r="ER44" s="39"/>
      <c r="ES44" s="39"/>
      <c r="ET44" s="39"/>
      <c r="EU44" s="39"/>
      <c r="EV44" s="39"/>
      <c r="EW44" s="39"/>
      <c r="EX44" s="39"/>
      <c r="EY44" s="39"/>
      <c r="EZ44" s="39"/>
      <c r="FA44" s="39"/>
      <c r="FB44" s="39"/>
      <c r="FC44" s="39"/>
      <c r="FD44" s="39"/>
      <c r="FE44" s="39"/>
      <c r="FF44" s="39"/>
      <c r="FG44" s="39"/>
      <c r="FH44" s="39"/>
      <c r="FI44" s="39"/>
      <c r="FJ44" s="39"/>
      <c r="FK44" s="39"/>
      <c r="FL44" s="39"/>
      <c r="FM44" s="39"/>
      <c r="FN44" s="39"/>
      <c r="FO44" s="39"/>
      <c r="FP44" s="39"/>
      <c r="FQ44" s="39"/>
      <c r="FR44" s="39"/>
      <c r="FS44" s="39"/>
      <c r="FT44" s="39"/>
      <c r="FU44" s="39"/>
      <c r="FV44" s="39"/>
      <c r="FW44" s="39"/>
      <c r="FX44" s="39"/>
      <c r="FY44" s="39"/>
      <c r="FZ44" s="39"/>
      <c r="GA44" s="39"/>
      <c r="GB44" s="39"/>
      <c r="GC44" s="39"/>
      <c r="GD44" s="39"/>
      <c r="GE44" s="39"/>
      <c r="GF44" s="39"/>
      <c r="GG44" s="39"/>
      <c r="GH44" s="39"/>
      <c r="GI44" s="39"/>
      <c r="GJ44" s="39"/>
      <c r="GK44" s="39"/>
      <c r="GL44" s="39"/>
      <c r="GM44" s="39"/>
      <c r="GN44" s="39"/>
      <c r="GO44" s="39"/>
      <c r="GP44" s="39"/>
      <c r="GQ44" s="39"/>
      <c r="GR44" s="39"/>
      <c r="GS44" s="39"/>
    </row>
    <row r="45" spans="1:201" s="59" customFormat="1" ht="60" customHeight="1">
      <c r="A45" s="55"/>
      <c r="B45" s="56"/>
      <c r="C45" s="174">
        <v>1</v>
      </c>
      <c r="D45" s="281" t="s">
        <v>64</v>
      </c>
      <c r="E45" s="282" t="s">
        <v>54</v>
      </c>
      <c r="F45" s="70"/>
      <c r="G45" s="180">
        <v>1</v>
      </c>
      <c r="H45" s="166"/>
      <c r="I45" s="181">
        <v>7</v>
      </c>
      <c r="J45" s="182">
        <v>0.5999999942799944</v>
      </c>
      <c r="K45" s="173"/>
      <c r="L45" s="71">
        <f t="shared" ref="L45:L48" si="2">(C45*G45*H45*F45)+(C45*I45*J45*F45)</f>
        <v>0</v>
      </c>
      <c r="M45" s="39"/>
      <c r="N45" s="114"/>
      <c r="O45" s="44"/>
      <c r="P45" s="39"/>
      <c r="Q45" s="39"/>
      <c r="R45" s="39"/>
      <c r="S45" s="39"/>
      <c r="T45" s="39"/>
      <c r="U45" s="39"/>
      <c r="V45" s="39"/>
      <c r="W45" s="39"/>
      <c r="X45" s="39"/>
      <c r="Y45" s="39"/>
      <c r="Z45" s="39"/>
      <c r="AA45" s="39"/>
      <c r="AB45" s="39"/>
      <c r="AC45" s="39"/>
      <c r="AD45" s="39"/>
      <c r="AE45" s="39"/>
      <c r="AF45" s="39"/>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39"/>
      <c r="BG45" s="39"/>
      <c r="BH45" s="39"/>
      <c r="BI45" s="39"/>
      <c r="BJ45" s="39"/>
      <c r="BK45" s="39"/>
      <c r="BL45" s="39"/>
      <c r="BM45" s="39"/>
      <c r="BN45" s="39"/>
      <c r="BO45" s="39"/>
      <c r="BP45" s="39"/>
      <c r="BQ45" s="39"/>
      <c r="BR45" s="39"/>
      <c r="BS45" s="39"/>
      <c r="BT45" s="39"/>
      <c r="BU45" s="39"/>
      <c r="BV45" s="39"/>
      <c r="BW45" s="39"/>
      <c r="BX45" s="39"/>
      <c r="BY45" s="39"/>
      <c r="BZ45" s="39"/>
      <c r="CA45" s="39"/>
      <c r="CB45" s="39"/>
      <c r="CC45" s="39"/>
      <c r="CD45" s="39"/>
      <c r="CE45" s="39"/>
      <c r="CF45" s="39"/>
      <c r="CG45" s="39"/>
      <c r="CH45" s="39"/>
      <c r="CI45" s="39"/>
      <c r="CJ45" s="39"/>
      <c r="CK45" s="39"/>
      <c r="CL45" s="39"/>
      <c r="CM45" s="39"/>
      <c r="CN45" s="39"/>
      <c r="CO45" s="39"/>
      <c r="CP45" s="39"/>
      <c r="CQ45" s="39"/>
      <c r="CR45" s="39"/>
      <c r="CS45" s="39"/>
      <c r="CT45" s="39"/>
      <c r="CU45" s="39"/>
      <c r="CV45" s="39"/>
      <c r="CW45" s="39"/>
      <c r="CX45" s="39"/>
      <c r="CY45" s="39"/>
      <c r="CZ45" s="39"/>
      <c r="DA45" s="39"/>
      <c r="DB45" s="39"/>
      <c r="DC45" s="39"/>
      <c r="DD45" s="39"/>
      <c r="DE45" s="39"/>
      <c r="DF45" s="39"/>
      <c r="DG45" s="39"/>
      <c r="DH45" s="39"/>
      <c r="DI45" s="39"/>
      <c r="DJ45" s="39"/>
      <c r="DK45" s="39"/>
      <c r="DL45" s="39"/>
      <c r="DM45" s="39"/>
      <c r="DN45" s="39"/>
      <c r="DO45" s="39"/>
      <c r="DP45" s="39"/>
      <c r="DQ45" s="39"/>
      <c r="DR45" s="39"/>
      <c r="DS45" s="39"/>
      <c r="DT45" s="39"/>
      <c r="DU45" s="39"/>
      <c r="DV45" s="39"/>
      <c r="DW45" s="39"/>
      <c r="DX45" s="39"/>
      <c r="DY45" s="39"/>
      <c r="DZ45" s="39"/>
      <c r="EA45" s="39"/>
      <c r="EB45" s="39"/>
      <c r="EC45" s="39"/>
      <c r="ED45" s="39"/>
      <c r="EE45" s="39"/>
      <c r="EF45" s="39"/>
      <c r="EG45" s="39"/>
      <c r="EH45" s="39"/>
      <c r="EI45" s="39"/>
      <c r="EJ45" s="39"/>
      <c r="EK45" s="39"/>
      <c r="EL45" s="39"/>
      <c r="EM45" s="39"/>
      <c r="EN45" s="39"/>
      <c r="EO45" s="39"/>
      <c r="EP45" s="39"/>
      <c r="EQ45" s="39"/>
      <c r="ER45" s="39"/>
      <c r="ES45" s="39"/>
      <c r="ET45" s="39"/>
      <c r="EU45" s="39"/>
      <c r="EV45" s="39"/>
      <c r="EW45" s="39"/>
      <c r="EX45" s="39"/>
      <c r="EY45" s="39"/>
      <c r="EZ45" s="39"/>
      <c r="FA45" s="39"/>
      <c r="FB45" s="39"/>
      <c r="FC45" s="39"/>
      <c r="FD45" s="39"/>
      <c r="FE45" s="39"/>
      <c r="FF45" s="39"/>
      <c r="FG45" s="39"/>
      <c r="FH45" s="39"/>
      <c r="FI45" s="39"/>
      <c r="FJ45" s="39"/>
      <c r="FK45" s="39"/>
      <c r="FL45" s="39"/>
      <c r="FM45" s="39"/>
      <c r="FN45" s="39"/>
      <c r="FO45" s="39"/>
      <c r="FP45" s="39"/>
      <c r="FQ45" s="39"/>
      <c r="FR45" s="39"/>
      <c r="FS45" s="39"/>
      <c r="FT45" s="39"/>
      <c r="FU45" s="39"/>
      <c r="FV45" s="39"/>
      <c r="FW45" s="39"/>
      <c r="FX45" s="39"/>
      <c r="FY45" s="39"/>
      <c r="FZ45" s="39"/>
      <c r="GA45" s="39"/>
      <c r="GB45" s="39"/>
      <c r="GC45" s="39"/>
      <c r="GD45" s="39"/>
      <c r="GE45" s="39"/>
      <c r="GF45" s="39"/>
      <c r="GG45" s="39"/>
      <c r="GH45" s="39"/>
      <c r="GI45" s="39"/>
      <c r="GJ45" s="39"/>
      <c r="GK45" s="39"/>
      <c r="GL45" s="39"/>
      <c r="GM45" s="39"/>
      <c r="GN45" s="39"/>
      <c r="GO45" s="39"/>
      <c r="GP45" s="39"/>
      <c r="GQ45" s="39"/>
      <c r="GR45" s="39"/>
      <c r="GS45" s="39"/>
    </row>
    <row r="46" spans="1:201" s="59" customFormat="1" ht="76.5">
      <c r="A46" s="55"/>
      <c r="B46" s="56"/>
      <c r="C46" s="174">
        <v>1</v>
      </c>
      <c r="D46" s="281" t="s">
        <v>65</v>
      </c>
      <c r="E46" s="282" t="s">
        <v>54</v>
      </c>
      <c r="F46" s="70"/>
      <c r="G46" s="180">
        <v>1</v>
      </c>
      <c r="H46" s="166"/>
      <c r="I46" s="181">
        <v>7</v>
      </c>
      <c r="J46" s="182">
        <v>0.2</v>
      </c>
      <c r="K46" s="173"/>
      <c r="L46" s="71">
        <f t="shared" si="2"/>
        <v>0</v>
      </c>
      <c r="M46" s="39"/>
      <c r="N46" s="114"/>
      <c r="O46" s="44"/>
      <c r="P46" s="39"/>
      <c r="Q46" s="39"/>
      <c r="R46" s="39"/>
      <c r="S46" s="39"/>
      <c r="T46" s="39"/>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39"/>
      <c r="AS46" s="39"/>
      <c r="AT46" s="39"/>
      <c r="AU46" s="39"/>
      <c r="AV46" s="39"/>
      <c r="AW46" s="39"/>
      <c r="AX46" s="39"/>
      <c r="AY46" s="39"/>
      <c r="AZ46" s="39"/>
      <c r="BA46" s="39"/>
      <c r="BB46" s="39"/>
      <c r="BC46" s="39"/>
      <c r="BD46" s="39"/>
      <c r="BE46" s="39"/>
      <c r="BF46" s="39"/>
      <c r="BG46" s="39"/>
      <c r="BH46" s="39"/>
      <c r="BI46" s="39"/>
      <c r="BJ46" s="39"/>
      <c r="BK46" s="39"/>
      <c r="BL46" s="39"/>
      <c r="BM46" s="39"/>
      <c r="BN46" s="39"/>
      <c r="BO46" s="39"/>
      <c r="BP46" s="39"/>
      <c r="BQ46" s="39"/>
      <c r="BR46" s="39"/>
      <c r="BS46" s="39"/>
      <c r="BT46" s="39"/>
      <c r="BU46" s="39"/>
      <c r="BV46" s="39"/>
      <c r="BW46" s="39"/>
      <c r="BX46" s="39"/>
      <c r="BY46" s="39"/>
      <c r="BZ46" s="39"/>
      <c r="CA46" s="39"/>
      <c r="CB46" s="39"/>
      <c r="CC46" s="39"/>
      <c r="CD46" s="39"/>
      <c r="CE46" s="39"/>
      <c r="CF46" s="39"/>
      <c r="CG46" s="39"/>
      <c r="CH46" s="39"/>
      <c r="CI46" s="39"/>
      <c r="CJ46" s="39"/>
      <c r="CK46" s="39"/>
      <c r="CL46" s="39"/>
      <c r="CM46" s="39"/>
      <c r="CN46" s="39"/>
      <c r="CO46" s="39"/>
      <c r="CP46" s="39"/>
      <c r="CQ46" s="39"/>
      <c r="CR46" s="39"/>
      <c r="CS46" s="39"/>
      <c r="CT46" s="39"/>
      <c r="CU46" s="39"/>
      <c r="CV46" s="39"/>
      <c r="CW46" s="39"/>
      <c r="CX46" s="39"/>
      <c r="CY46" s="39"/>
      <c r="CZ46" s="39"/>
      <c r="DA46" s="39"/>
      <c r="DB46" s="39"/>
      <c r="DC46" s="39"/>
      <c r="DD46" s="39"/>
      <c r="DE46" s="39"/>
      <c r="DF46" s="39"/>
      <c r="DG46" s="39"/>
      <c r="DH46" s="39"/>
      <c r="DI46" s="39"/>
      <c r="DJ46" s="39"/>
      <c r="DK46" s="39"/>
      <c r="DL46" s="39"/>
      <c r="DM46" s="39"/>
      <c r="DN46" s="39"/>
      <c r="DO46" s="39"/>
      <c r="DP46" s="39"/>
      <c r="DQ46" s="39"/>
      <c r="DR46" s="39"/>
      <c r="DS46" s="39"/>
      <c r="DT46" s="39"/>
      <c r="DU46" s="39"/>
      <c r="DV46" s="39"/>
      <c r="DW46" s="39"/>
      <c r="DX46" s="39"/>
      <c r="DY46" s="39"/>
      <c r="DZ46" s="39"/>
      <c r="EA46" s="39"/>
      <c r="EB46" s="39"/>
      <c r="EC46" s="39"/>
      <c r="ED46" s="39"/>
      <c r="EE46" s="39"/>
      <c r="EF46" s="39"/>
      <c r="EG46" s="39"/>
      <c r="EH46" s="39"/>
      <c r="EI46" s="39"/>
      <c r="EJ46" s="39"/>
      <c r="EK46" s="39"/>
      <c r="EL46" s="39"/>
      <c r="EM46" s="39"/>
      <c r="EN46" s="39"/>
      <c r="EO46" s="39"/>
      <c r="EP46" s="39"/>
      <c r="EQ46" s="39"/>
      <c r="ER46" s="39"/>
      <c r="ES46" s="39"/>
      <c r="ET46" s="39"/>
      <c r="EU46" s="39"/>
      <c r="EV46" s="39"/>
      <c r="EW46" s="39"/>
      <c r="EX46" s="39"/>
      <c r="EY46" s="39"/>
      <c r="EZ46" s="39"/>
      <c r="FA46" s="39"/>
      <c r="FB46" s="39"/>
      <c r="FC46" s="39"/>
      <c r="FD46" s="39"/>
      <c r="FE46" s="39"/>
      <c r="FF46" s="39"/>
      <c r="FG46" s="39"/>
      <c r="FH46" s="39"/>
      <c r="FI46" s="39"/>
      <c r="FJ46" s="39"/>
      <c r="FK46" s="39"/>
      <c r="FL46" s="39"/>
      <c r="FM46" s="39"/>
      <c r="FN46" s="39"/>
      <c r="FO46" s="39"/>
      <c r="FP46" s="39"/>
      <c r="FQ46" s="39"/>
      <c r="FR46" s="39"/>
      <c r="FS46" s="39"/>
      <c r="FT46" s="39"/>
      <c r="FU46" s="39"/>
      <c r="FV46" s="39"/>
      <c r="FW46" s="39"/>
      <c r="FX46" s="39"/>
      <c r="FY46" s="39"/>
      <c r="FZ46" s="39"/>
      <c r="GA46" s="39"/>
      <c r="GB46" s="39"/>
      <c r="GC46" s="39"/>
      <c r="GD46" s="39"/>
      <c r="GE46" s="39"/>
      <c r="GF46" s="39"/>
      <c r="GG46" s="39"/>
      <c r="GH46" s="39"/>
      <c r="GI46" s="39"/>
      <c r="GJ46" s="39"/>
      <c r="GK46" s="39"/>
      <c r="GL46" s="39"/>
      <c r="GM46" s="39"/>
      <c r="GN46" s="39"/>
      <c r="GO46" s="39"/>
      <c r="GP46" s="39"/>
      <c r="GQ46" s="39"/>
      <c r="GR46" s="39"/>
      <c r="GS46" s="39"/>
    </row>
    <row r="47" spans="1:201" s="59" customFormat="1" ht="45" customHeight="1">
      <c r="A47" s="55"/>
      <c r="B47" s="56"/>
      <c r="C47" s="174">
        <v>1</v>
      </c>
      <c r="D47" s="281" t="s">
        <v>66</v>
      </c>
      <c r="E47" s="282" t="s">
        <v>67</v>
      </c>
      <c r="F47" s="70"/>
      <c r="G47" s="180">
        <v>1</v>
      </c>
      <c r="H47" s="166">
        <v>0.2</v>
      </c>
      <c r="I47" s="181">
        <v>7</v>
      </c>
      <c r="J47" s="182">
        <v>0.2</v>
      </c>
      <c r="K47" s="173"/>
      <c r="L47" s="71">
        <f t="shared" si="2"/>
        <v>0</v>
      </c>
      <c r="M47" s="39"/>
      <c r="N47" s="114"/>
      <c r="O47" s="44"/>
      <c r="P47" s="39"/>
      <c r="Q47" s="39"/>
      <c r="R47" s="39"/>
      <c r="S47" s="39"/>
      <c r="T47" s="39"/>
      <c r="U47" s="39"/>
      <c r="V47" s="39"/>
      <c r="W47" s="39"/>
      <c r="X47" s="39"/>
      <c r="Y47" s="39"/>
      <c r="Z47" s="39"/>
      <c r="AA47" s="39"/>
      <c r="AB47" s="39"/>
      <c r="AC47" s="39"/>
      <c r="AD47" s="39"/>
      <c r="AE47" s="39"/>
      <c r="AF47" s="39"/>
      <c r="AG47" s="39"/>
      <c r="AH47" s="39"/>
      <c r="AI47" s="39"/>
      <c r="AJ47" s="39"/>
      <c r="AK47" s="39"/>
      <c r="AL47" s="39"/>
      <c r="AM47" s="39"/>
      <c r="AN47" s="39"/>
      <c r="AO47" s="39"/>
      <c r="AP47" s="39"/>
      <c r="AQ47" s="39"/>
      <c r="AR47" s="39"/>
      <c r="AS47" s="39"/>
      <c r="AT47" s="39"/>
      <c r="AU47" s="39"/>
      <c r="AV47" s="39"/>
      <c r="AW47" s="39"/>
      <c r="AX47" s="39"/>
      <c r="AY47" s="39"/>
      <c r="AZ47" s="39"/>
      <c r="BA47" s="39"/>
      <c r="BB47" s="39"/>
      <c r="BC47" s="39"/>
      <c r="BD47" s="39"/>
      <c r="BE47" s="39"/>
      <c r="BF47" s="39"/>
      <c r="BG47" s="39"/>
      <c r="BH47" s="39"/>
      <c r="BI47" s="39"/>
      <c r="BJ47" s="39"/>
      <c r="BK47" s="39"/>
      <c r="BL47" s="39"/>
      <c r="BM47" s="39"/>
      <c r="BN47" s="39"/>
      <c r="BO47" s="39"/>
      <c r="BP47" s="39"/>
      <c r="BQ47" s="39"/>
      <c r="BR47" s="39"/>
      <c r="BS47" s="39"/>
      <c r="BT47" s="39"/>
      <c r="BU47" s="39"/>
      <c r="BV47" s="39"/>
      <c r="BW47" s="39"/>
      <c r="BX47" s="39"/>
      <c r="BY47" s="39"/>
      <c r="BZ47" s="39"/>
      <c r="CA47" s="39"/>
      <c r="CB47" s="39"/>
      <c r="CC47" s="39"/>
      <c r="CD47" s="39"/>
      <c r="CE47" s="39"/>
      <c r="CF47" s="39"/>
      <c r="CG47" s="39"/>
      <c r="CH47" s="39"/>
      <c r="CI47" s="39"/>
      <c r="CJ47" s="39"/>
      <c r="CK47" s="39"/>
      <c r="CL47" s="39"/>
      <c r="CM47" s="39"/>
      <c r="CN47" s="39"/>
      <c r="CO47" s="39"/>
      <c r="CP47" s="39"/>
      <c r="CQ47" s="39"/>
      <c r="CR47" s="39"/>
      <c r="CS47" s="39"/>
      <c r="CT47" s="39"/>
      <c r="CU47" s="39"/>
      <c r="CV47" s="39"/>
      <c r="CW47" s="39"/>
      <c r="CX47" s="39"/>
      <c r="CY47" s="39"/>
      <c r="CZ47" s="39"/>
      <c r="DA47" s="39"/>
      <c r="DB47" s="39"/>
      <c r="DC47" s="39"/>
      <c r="DD47" s="39"/>
      <c r="DE47" s="39"/>
      <c r="DF47" s="39"/>
      <c r="DG47" s="39"/>
      <c r="DH47" s="39"/>
      <c r="DI47" s="39"/>
      <c r="DJ47" s="39"/>
      <c r="DK47" s="39"/>
      <c r="DL47" s="39"/>
      <c r="DM47" s="39"/>
      <c r="DN47" s="39"/>
      <c r="DO47" s="39"/>
      <c r="DP47" s="39"/>
      <c r="DQ47" s="39"/>
      <c r="DR47" s="39"/>
      <c r="DS47" s="39"/>
      <c r="DT47" s="39"/>
      <c r="DU47" s="39"/>
      <c r="DV47" s="39"/>
      <c r="DW47" s="39"/>
      <c r="DX47" s="39"/>
      <c r="DY47" s="39"/>
      <c r="DZ47" s="39"/>
      <c r="EA47" s="39"/>
      <c r="EB47" s="39"/>
      <c r="EC47" s="39"/>
      <c r="ED47" s="39"/>
      <c r="EE47" s="39"/>
      <c r="EF47" s="39"/>
      <c r="EG47" s="39"/>
      <c r="EH47" s="39"/>
      <c r="EI47" s="39"/>
      <c r="EJ47" s="39"/>
      <c r="EK47" s="39"/>
      <c r="EL47" s="39"/>
      <c r="EM47" s="39"/>
      <c r="EN47" s="39"/>
      <c r="EO47" s="39"/>
      <c r="EP47" s="39"/>
      <c r="EQ47" s="39"/>
      <c r="ER47" s="39"/>
      <c r="ES47" s="39"/>
      <c r="ET47" s="39"/>
      <c r="EU47" s="39"/>
      <c r="EV47" s="39"/>
      <c r="EW47" s="39"/>
      <c r="EX47" s="39"/>
      <c r="EY47" s="39"/>
      <c r="EZ47" s="39"/>
      <c r="FA47" s="39"/>
      <c r="FB47" s="39"/>
      <c r="FC47" s="39"/>
      <c r="FD47" s="39"/>
      <c r="FE47" s="39"/>
      <c r="FF47" s="39"/>
      <c r="FG47" s="39"/>
      <c r="FH47" s="39"/>
      <c r="FI47" s="39"/>
      <c r="FJ47" s="39"/>
      <c r="FK47" s="39"/>
      <c r="FL47" s="39"/>
      <c r="FM47" s="39"/>
      <c r="FN47" s="39"/>
      <c r="FO47" s="39"/>
      <c r="FP47" s="39"/>
      <c r="FQ47" s="39"/>
      <c r="FR47" s="39"/>
      <c r="FS47" s="39"/>
      <c r="FT47" s="39"/>
      <c r="FU47" s="39"/>
      <c r="FV47" s="39"/>
      <c r="FW47" s="39"/>
      <c r="FX47" s="39"/>
      <c r="FY47" s="39"/>
      <c r="FZ47" s="39"/>
      <c r="GA47" s="39"/>
      <c r="GB47" s="39"/>
      <c r="GC47" s="39"/>
      <c r="GD47" s="39"/>
      <c r="GE47" s="39"/>
      <c r="GF47" s="39"/>
      <c r="GG47" s="39"/>
      <c r="GH47" s="39"/>
      <c r="GI47" s="39"/>
      <c r="GJ47" s="39"/>
      <c r="GK47" s="39"/>
      <c r="GL47" s="39"/>
      <c r="GM47" s="39"/>
      <c r="GN47" s="39"/>
      <c r="GO47" s="39"/>
      <c r="GP47" s="39"/>
      <c r="GQ47" s="39"/>
      <c r="GR47" s="39"/>
      <c r="GS47" s="39"/>
    </row>
    <row r="48" spans="1:201" s="59" customFormat="1" ht="84.75" customHeight="1" thickBot="1">
      <c r="A48" s="55"/>
      <c r="B48" s="56"/>
      <c r="C48" s="175">
        <v>3</v>
      </c>
      <c r="D48" s="283" t="s">
        <v>68</v>
      </c>
      <c r="E48" s="284" t="s">
        <v>54</v>
      </c>
      <c r="F48" s="70"/>
      <c r="G48" s="180">
        <v>1</v>
      </c>
      <c r="H48" s="166">
        <v>1</v>
      </c>
      <c r="I48" s="181">
        <v>7</v>
      </c>
      <c r="J48" s="182">
        <v>1</v>
      </c>
      <c r="K48" s="173"/>
      <c r="L48" s="71">
        <f t="shared" si="2"/>
        <v>0</v>
      </c>
      <c r="M48" s="39"/>
      <c r="N48" s="114"/>
      <c r="O48" s="44"/>
      <c r="P48" s="39"/>
      <c r="Q48" s="39"/>
      <c r="R48" s="39"/>
      <c r="S48" s="39"/>
      <c r="T48" s="39"/>
      <c r="U48" s="39"/>
      <c r="V48" s="39"/>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39"/>
      <c r="BC48" s="39"/>
      <c r="BD48" s="39"/>
      <c r="BE48" s="39"/>
      <c r="BF48" s="39"/>
      <c r="BG48" s="39"/>
      <c r="BH48" s="39"/>
      <c r="BI48" s="39"/>
      <c r="BJ48" s="39"/>
      <c r="BK48" s="39"/>
      <c r="BL48" s="39"/>
      <c r="BM48" s="39"/>
      <c r="BN48" s="39"/>
      <c r="BO48" s="39"/>
      <c r="BP48" s="39"/>
      <c r="BQ48" s="39"/>
      <c r="BR48" s="39"/>
      <c r="BS48" s="39"/>
      <c r="BT48" s="39"/>
      <c r="BU48" s="39"/>
      <c r="BV48" s="39"/>
      <c r="BW48" s="39"/>
      <c r="BX48" s="39"/>
      <c r="BY48" s="39"/>
      <c r="BZ48" s="39"/>
      <c r="CA48" s="39"/>
      <c r="CB48" s="39"/>
      <c r="CC48" s="39"/>
      <c r="CD48" s="39"/>
      <c r="CE48" s="39"/>
      <c r="CF48" s="39"/>
      <c r="CG48" s="39"/>
      <c r="CH48" s="39"/>
      <c r="CI48" s="39"/>
      <c r="CJ48" s="39"/>
      <c r="CK48" s="39"/>
      <c r="CL48" s="39"/>
      <c r="CM48" s="39"/>
      <c r="CN48" s="39"/>
      <c r="CO48" s="39"/>
      <c r="CP48" s="39"/>
      <c r="CQ48" s="39"/>
      <c r="CR48" s="39"/>
      <c r="CS48" s="39"/>
      <c r="CT48" s="39"/>
      <c r="CU48" s="39"/>
      <c r="CV48" s="39"/>
      <c r="CW48" s="39"/>
      <c r="CX48" s="39"/>
      <c r="CY48" s="39"/>
      <c r="CZ48" s="39"/>
      <c r="DA48" s="39"/>
      <c r="DB48" s="39"/>
      <c r="DC48" s="39"/>
      <c r="DD48" s="39"/>
      <c r="DE48" s="39"/>
      <c r="DF48" s="39"/>
      <c r="DG48" s="39"/>
      <c r="DH48" s="39"/>
      <c r="DI48" s="39"/>
      <c r="DJ48" s="39"/>
      <c r="DK48" s="39"/>
      <c r="DL48" s="39"/>
      <c r="DM48" s="39"/>
      <c r="DN48" s="39"/>
      <c r="DO48" s="39"/>
      <c r="DP48" s="39"/>
      <c r="DQ48" s="39"/>
      <c r="DR48" s="39"/>
      <c r="DS48" s="39"/>
      <c r="DT48" s="39"/>
      <c r="DU48" s="39"/>
      <c r="DV48" s="39"/>
      <c r="DW48" s="39"/>
      <c r="DX48" s="39"/>
      <c r="DY48" s="39"/>
      <c r="DZ48" s="39"/>
      <c r="EA48" s="39"/>
      <c r="EB48" s="39"/>
      <c r="EC48" s="39"/>
      <c r="ED48" s="39"/>
      <c r="EE48" s="39"/>
      <c r="EF48" s="39"/>
      <c r="EG48" s="39"/>
      <c r="EH48" s="39"/>
      <c r="EI48" s="39"/>
      <c r="EJ48" s="39"/>
      <c r="EK48" s="39"/>
      <c r="EL48" s="39"/>
      <c r="EM48" s="39"/>
      <c r="EN48" s="39"/>
      <c r="EO48" s="39"/>
      <c r="EP48" s="39"/>
      <c r="EQ48" s="39"/>
      <c r="ER48" s="39"/>
      <c r="ES48" s="39"/>
      <c r="ET48" s="39"/>
      <c r="EU48" s="39"/>
      <c r="EV48" s="39"/>
      <c r="EW48" s="39"/>
      <c r="EX48" s="39"/>
      <c r="EY48" s="39"/>
      <c r="EZ48" s="39"/>
      <c r="FA48" s="39"/>
      <c r="FB48" s="39"/>
      <c r="FC48" s="39"/>
      <c r="FD48" s="39"/>
      <c r="FE48" s="39"/>
      <c r="FF48" s="39"/>
      <c r="FG48" s="39"/>
      <c r="FH48" s="39"/>
      <c r="FI48" s="39"/>
      <c r="FJ48" s="39"/>
      <c r="FK48" s="39"/>
      <c r="FL48" s="39"/>
      <c r="FM48" s="39"/>
      <c r="FN48" s="39"/>
      <c r="FO48" s="39"/>
      <c r="FP48" s="39"/>
      <c r="FQ48" s="39"/>
      <c r="FR48" s="39"/>
      <c r="FS48" s="39"/>
      <c r="FT48" s="39"/>
      <c r="FU48" s="39"/>
      <c r="FV48" s="39"/>
      <c r="FW48" s="39"/>
      <c r="FX48" s="39"/>
      <c r="FY48" s="39"/>
      <c r="FZ48" s="39"/>
      <c r="GA48" s="39"/>
      <c r="GB48" s="39"/>
      <c r="GC48" s="39"/>
      <c r="GD48" s="39"/>
      <c r="GE48" s="39"/>
      <c r="GF48" s="39"/>
      <c r="GG48" s="39"/>
      <c r="GH48" s="39"/>
      <c r="GI48" s="39"/>
      <c r="GJ48" s="39"/>
      <c r="GK48" s="39"/>
      <c r="GL48" s="39"/>
      <c r="GM48" s="39"/>
      <c r="GN48" s="39"/>
      <c r="GO48" s="39"/>
      <c r="GP48" s="39"/>
      <c r="GQ48" s="39"/>
      <c r="GR48" s="39"/>
      <c r="GS48" s="39"/>
    </row>
    <row r="49" spans="1:201" s="59" customFormat="1">
      <c r="A49" s="55"/>
      <c r="B49" s="56"/>
      <c r="C49" s="95"/>
      <c r="D49" s="96"/>
      <c r="E49" s="97"/>
      <c r="F49" s="98"/>
      <c r="G49" s="98"/>
      <c r="H49" s="99"/>
      <c r="I49" s="100"/>
      <c r="J49" s="100"/>
      <c r="K49" s="100"/>
      <c r="L49" s="101"/>
      <c r="M49" s="39"/>
      <c r="N49" s="114"/>
      <c r="O49" s="44"/>
      <c r="P49" s="39"/>
      <c r="Q49" s="39"/>
      <c r="R49" s="39"/>
      <c r="S49" s="39"/>
      <c r="T49" s="39"/>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39"/>
      <c r="BC49" s="39"/>
      <c r="BD49" s="39"/>
      <c r="BE49" s="39"/>
      <c r="BF49" s="39"/>
      <c r="BG49" s="39"/>
      <c r="BH49" s="39"/>
      <c r="BI49" s="39"/>
      <c r="BJ49" s="39"/>
      <c r="BK49" s="39"/>
      <c r="BL49" s="39"/>
      <c r="BM49" s="39"/>
      <c r="BN49" s="39"/>
      <c r="BO49" s="39"/>
      <c r="BP49" s="39"/>
      <c r="BQ49" s="39"/>
      <c r="BR49" s="39"/>
      <c r="BS49" s="39"/>
      <c r="BT49" s="39"/>
      <c r="BU49" s="39"/>
      <c r="BV49" s="39"/>
      <c r="BW49" s="39"/>
      <c r="BX49" s="39"/>
      <c r="BY49" s="39"/>
      <c r="BZ49" s="39"/>
      <c r="CA49" s="39"/>
      <c r="CB49" s="39"/>
      <c r="CC49" s="39"/>
      <c r="CD49" s="39"/>
      <c r="CE49" s="39"/>
      <c r="CF49" s="39"/>
      <c r="CG49" s="39"/>
      <c r="CH49" s="39"/>
      <c r="CI49" s="39"/>
      <c r="CJ49" s="39"/>
      <c r="CK49" s="39"/>
      <c r="CL49" s="39"/>
      <c r="CM49" s="39"/>
      <c r="CN49" s="39"/>
      <c r="CO49" s="39"/>
      <c r="CP49" s="39"/>
      <c r="CQ49" s="39"/>
      <c r="CR49" s="39"/>
      <c r="CS49" s="39"/>
      <c r="CT49" s="39"/>
      <c r="CU49" s="39"/>
      <c r="CV49" s="39"/>
      <c r="CW49" s="39"/>
      <c r="CX49" s="39"/>
      <c r="CY49" s="39"/>
      <c r="CZ49" s="39"/>
      <c r="DA49" s="39"/>
      <c r="DB49" s="39"/>
      <c r="DC49" s="39"/>
      <c r="DD49" s="39"/>
      <c r="DE49" s="39"/>
      <c r="DF49" s="39"/>
      <c r="DG49" s="39"/>
      <c r="DH49" s="39"/>
      <c r="DI49" s="39"/>
      <c r="DJ49" s="39"/>
      <c r="DK49" s="39"/>
      <c r="DL49" s="39"/>
      <c r="DM49" s="39"/>
      <c r="DN49" s="39"/>
      <c r="DO49" s="39"/>
      <c r="DP49" s="39"/>
      <c r="DQ49" s="39"/>
      <c r="DR49" s="39"/>
      <c r="DS49" s="39"/>
      <c r="DT49" s="39"/>
      <c r="DU49" s="39"/>
      <c r="DV49" s="39"/>
      <c r="DW49" s="39"/>
      <c r="DX49" s="39"/>
      <c r="DY49" s="39"/>
      <c r="DZ49" s="39"/>
      <c r="EA49" s="39"/>
      <c r="EB49" s="39"/>
      <c r="EC49" s="39"/>
      <c r="ED49" s="39"/>
      <c r="EE49" s="39"/>
      <c r="EF49" s="39"/>
      <c r="EG49" s="39"/>
      <c r="EH49" s="39"/>
      <c r="EI49" s="39"/>
      <c r="EJ49" s="39"/>
      <c r="EK49" s="39"/>
      <c r="EL49" s="39"/>
      <c r="EM49" s="39"/>
      <c r="EN49" s="39"/>
      <c r="EO49" s="39"/>
      <c r="EP49" s="39"/>
      <c r="EQ49" s="39"/>
      <c r="ER49" s="39"/>
      <c r="ES49" s="39"/>
      <c r="ET49" s="39"/>
      <c r="EU49" s="39"/>
      <c r="EV49" s="39"/>
      <c r="EW49" s="39"/>
      <c r="EX49" s="39"/>
      <c r="EY49" s="39"/>
      <c r="EZ49" s="39"/>
      <c r="FA49" s="39"/>
      <c r="FB49" s="39"/>
      <c r="FC49" s="39"/>
      <c r="FD49" s="39"/>
      <c r="FE49" s="39"/>
      <c r="FF49" s="39"/>
      <c r="FG49" s="39"/>
      <c r="FH49" s="39"/>
      <c r="FI49" s="39"/>
      <c r="FJ49" s="39"/>
      <c r="FK49" s="39"/>
      <c r="FL49" s="39"/>
      <c r="FM49" s="39"/>
      <c r="FN49" s="39"/>
      <c r="FO49" s="39"/>
      <c r="FP49" s="39"/>
      <c r="FQ49" s="39"/>
      <c r="FR49" s="39"/>
      <c r="FS49" s="39"/>
      <c r="FT49" s="39"/>
      <c r="FU49" s="39"/>
      <c r="FV49" s="39"/>
      <c r="FW49" s="39"/>
      <c r="FX49" s="39"/>
      <c r="FY49" s="39"/>
      <c r="FZ49" s="39"/>
      <c r="GA49" s="39"/>
      <c r="GB49" s="39"/>
      <c r="GC49" s="39"/>
      <c r="GD49" s="39"/>
      <c r="GE49" s="39"/>
      <c r="GF49" s="39"/>
      <c r="GG49" s="39"/>
      <c r="GH49" s="39"/>
      <c r="GI49" s="39"/>
      <c r="GJ49" s="39"/>
      <c r="GK49" s="39"/>
      <c r="GL49" s="39"/>
      <c r="GM49" s="39"/>
      <c r="GN49" s="39"/>
      <c r="GO49" s="39"/>
      <c r="GP49" s="39"/>
      <c r="GQ49" s="39"/>
      <c r="GR49" s="39"/>
      <c r="GS49" s="39"/>
    </row>
    <row r="50" spans="1:201" s="59" customFormat="1" ht="18.75" customHeight="1" thickBot="1">
      <c r="A50" s="55"/>
      <c r="B50" s="56"/>
      <c r="C50" s="201" t="s">
        <v>78</v>
      </c>
      <c r="D50" s="202"/>
      <c r="E50" s="202"/>
      <c r="F50" s="202"/>
      <c r="G50" s="202"/>
      <c r="H50" s="202"/>
      <c r="I50" s="202"/>
      <c r="J50" s="202"/>
      <c r="K50" s="202"/>
      <c r="L50" s="102">
        <f>SUM(L44:L48)</f>
        <v>0</v>
      </c>
      <c r="M50" s="39"/>
      <c r="N50" s="44"/>
      <c r="O50" s="44"/>
      <c r="P50" s="39"/>
      <c r="Q50" s="39"/>
      <c r="R50" s="39"/>
      <c r="S50" s="39"/>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39"/>
      <c r="BD50" s="39"/>
      <c r="BE50" s="39"/>
      <c r="BF50" s="39"/>
      <c r="BG50" s="39"/>
      <c r="BH50" s="39"/>
      <c r="BI50" s="39"/>
      <c r="BJ50" s="39"/>
      <c r="BK50" s="39"/>
      <c r="BL50" s="39"/>
      <c r="BM50" s="39"/>
      <c r="BN50" s="39"/>
      <c r="BO50" s="39"/>
      <c r="BP50" s="39"/>
      <c r="BQ50" s="39"/>
      <c r="BR50" s="39"/>
      <c r="BS50" s="39"/>
      <c r="BT50" s="39"/>
      <c r="BU50" s="39"/>
      <c r="BV50" s="39"/>
      <c r="BW50" s="39"/>
      <c r="BX50" s="39"/>
      <c r="BY50" s="39"/>
      <c r="BZ50" s="39"/>
      <c r="CA50" s="39"/>
      <c r="CB50" s="39"/>
      <c r="CC50" s="39"/>
      <c r="CD50" s="39"/>
      <c r="CE50" s="39"/>
      <c r="CF50" s="39"/>
      <c r="CG50" s="39"/>
      <c r="CH50" s="39"/>
      <c r="CI50" s="39"/>
      <c r="CJ50" s="39"/>
      <c r="CK50" s="39"/>
      <c r="CL50" s="39"/>
      <c r="CM50" s="39"/>
      <c r="CN50" s="39"/>
      <c r="CO50" s="39"/>
      <c r="CP50" s="39"/>
      <c r="CQ50" s="39"/>
      <c r="CR50" s="39"/>
      <c r="CS50" s="39"/>
      <c r="CT50" s="39"/>
      <c r="CU50" s="39"/>
      <c r="CV50" s="39"/>
      <c r="CW50" s="39"/>
      <c r="CX50" s="39"/>
      <c r="CY50" s="39"/>
      <c r="CZ50" s="39"/>
      <c r="DA50" s="39"/>
      <c r="DB50" s="39"/>
      <c r="DC50" s="39"/>
      <c r="DD50" s="39"/>
      <c r="DE50" s="39"/>
      <c r="DF50" s="39"/>
      <c r="DG50" s="39"/>
      <c r="DH50" s="39"/>
      <c r="DI50" s="39"/>
      <c r="DJ50" s="39"/>
      <c r="DK50" s="39"/>
      <c r="DL50" s="39"/>
      <c r="DM50" s="39"/>
      <c r="DN50" s="39"/>
      <c r="DO50" s="39"/>
      <c r="DP50" s="39"/>
      <c r="DQ50" s="39"/>
      <c r="DR50" s="39"/>
      <c r="DS50" s="39"/>
      <c r="DT50" s="39"/>
      <c r="DU50" s="39"/>
      <c r="DV50" s="39"/>
      <c r="DW50" s="39"/>
      <c r="DX50" s="39"/>
      <c r="DY50" s="39"/>
      <c r="DZ50" s="39"/>
      <c r="EA50" s="39"/>
      <c r="EB50" s="39"/>
      <c r="EC50" s="39"/>
      <c r="ED50" s="39"/>
      <c r="EE50" s="39"/>
      <c r="EF50" s="39"/>
      <c r="EG50" s="39"/>
      <c r="EH50" s="39"/>
      <c r="EI50" s="39"/>
      <c r="EJ50" s="39"/>
      <c r="EK50" s="39"/>
      <c r="EL50" s="39"/>
      <c r="EM50" s="39"/>
      <c r="EN50" s="39"/>
      <c r="EO50" s="39"/>
      <c r="EP50" s="39"/>
      <c r="EQ50" s="39"/>
      <c r="ER50" s="39"/>
      <c r="ES50" s="39"/>
      <c r="ET50" s="39"/>
      <c r="EU50" s="39"/>
      <c r="EV50" s="39"/>
      <c r="EW50" s="39"/>
      <c r="EX50" s="39"/>
      <c r="EY50" s="39"/>
      <c r="EZ50" s="39"/>
      <c r="FA50" s="39"/>
      <c r="FB50" s="39"/>
      <c r="FC50" s="39"/>
      <c r="FD50" s="39"/>
      <c r="FE50" s="39"/>
      <c r="FF50" s="39"/>
      <c r="FG50" s="39"/>
      <c r="FH50" s="39"/>
      <c r="FI50" s="39"/>
      <c r="FJ50" s="39"/>
      <c r="FK50" s="39"/>
      <c r="FL50" s="39"/>
      <c r="FM50" s="39"/>
      <c r="FN50" s="39"/>
      <c r="FO50" s="39"/>
      <c r="FP50" s="39"/>
      <c r="FQ50" s="39"/>
      <c r="FR50" s="39"/>
      <c r="FS50" s="39"/>
      <c r="FT50" s="39"/>
      <c r="FU50" s="39"/>
      <c r="FV50" s="39"/>
      <c r="FW50" s="39"/>
      <c r="FX50" s="39"/>
      <c r="FY50" s="39"/>
      <c r="FZ50" s="39"/>
      <c r="GA50" s="39"/>
      <c r="GB50" s="39"/>
      <c r="GC50" s="39"/>
      <c r="GD50" s="39"/>
      <c r="GE50" s="39"/>
      <c r="GF50" s="39"/>
      <c r="GG50" s="39"/>
      <c r="GH50" s="39"/>
      <c r="GI50" s="39"/>
      <c r="GJ50" s="39"/>
      <c r="GK50" s="39"/>
      <c r="GL50" s="39"/>
      <c r="GM50" s="39"/>
      <c r="GN50" s="39"/>
      <c r="GO50" s="39"/>
      <c r="GP50" s="39"/>
      <c r="GQ50" s="39"/>
      <c r="GR50" s="39"/>
      <c r="GS50" s="39"/>
    </row>
    <row r="51" spans="1:201" s="59" customFormat="1" ht="17.25" thickBot="1">
      <c r="A51" s="56"/>
      <c r="B51" s="55"/>
      <c r="C51" s="103"/>
      <c r="D51" s="104"/>
      <c r="E51" s="105"/>
      <c r="F51" s="106"/>
      <c r="G51" s="106"/>
      <c r="H51" s="107"/>
      <c r="I51" s="107"/>
      <c r="J51" s="107"/>
      <c r="K51" s="107"/>
      <c r="L51" s="108"/>
      <c r="M51" s="39"/>
      <c r="N51" s="44"/>
      <c r="O51" s="44"/>
      <c r="P51" s="39"/>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39"/>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c r="CC51" s="39"/>
      <c r="CD51" s="39"/>
      <c r="CE51" s="39"/>
      <c r="CF51" s="39"/>
      <c r="CG51" s="39"/>
      <c r="CH51" s="39"/>
      <c r="CI51" s="39"/>
      <c r="CJ51" s="39"/>
      <c r="CK51" s="39"/>
      <c r="CL51" s="39"/>
      <c r="CM51" s="39"/>
      <c r="CN51" s="39"/>
      <c r="CO51" s="39"/>
      <c r="CP51" s="39"/>
      <c r="CQ51" s="39"/>
      <c r="CR51" s="39"/>
      <c r="CS51" s="39"/>
      <c r="CT51" s="39"/>
      <c r="CU51" s="39"/>
      <c r="CV51" s="39"/>
      <c r="CW51" s="39"/>
      <c r="CX51" s="39"/>
      <c r="CY51" s="39"/>
      <c r="CZ51" s="39"/>
      <c r="DA51" s="39"/>
      <c r="DB51" s="39"/>
      <c r="DC51" s="39"/>
      <c r="DD51" s="39"/>
      <c r="DE51" s="39"/>
      <c r="DF51" s="39"/>
      <c r="DG51" s="39"/>
      <c r="DH51" s="39"/>
      <c r="DI51" s="39"/>
      <c r="DJ51" s="39"/>
      <c r="DK51" s="39"/>
      <c r="DL51" s="39"/>
      <c r="DM51" s="39"/>
      <c r="DN51" s="39"/>
      <c r="DO51" s="39"/>
      <c r="DP51" s="39"/>
      <c r="DQ51" s="39"/>
      <c r="DR51" s="39"/>
      <c r="DS51" s="39"/>
      <c r="DT51" s="39"/>
      <c r="DU51" s="39"/>
      <c r="DV51" s="39"/>
      <c r="DW51" s="39"/>
      <c r="DX51" s="39"/>
      <c r="DY51" s="39"/>
      <c r="DZ51" s="39"/>
      <c r="EA51" s="39"/>
      <c r="EB51" s="39"/>
      <c r="EC51" s="39"/>
      <c r="ED51" s="39"/>
      <c r="EE51" s="39"/>
      <c r="EF51" s="39"/>
      <c r="EG51" s="39"/>
      <c r="EH51" s="39"/>
      <c r="EI51" s="39"/>
      <c r="EJ51" s="39"/>
      <c r="EK51" s="39"/>
      <c r="EL51" s="39"/>
      <c r="EM51" s="39"/>
      <c r="EN51" s="39"/>
      <c r="EO51" s="39"/>
      <c r="EP51" s="39"/>
      <c r="EQ51" s="39"/>
      <c r="ER51" s="39"/>
      <c r="ES51" s="39"/>
      <c r="ET51" s="39"/>
      <c r="EU51" s="39"/>
      <c r="EV51" s="39"/>
      <c r="EW51" s="39"/>
      <c r="EX51" s="39"/>
      <c r="EY51" s="39"/>
      <c r="EZ51" s="39"/>
      <c r="FA51" s="39"/>
      <c r="FB51" s="39"/>
      <c r="FC51" s="39"/>
      <c r="FD51" s="39"/>
      <c r="FE51" s="39"/>
      <c r="FF51" s="39"/>
      <c r="FG51" s="39"/>
      <c r="FH51" s="39"/>
      <c r="FI51" s="39"/>
      <c r="FJ51" s="39"/>
      <c r="FK51" s="39"/>
      <c r="FL51" s="39"/>
      <c r="FM51" s="39"/>
      <c r="FN51" s="39"/>
      <c r="FO51" s="39"/>
      <c r="FP51" s="39"/>
      <c r="FQ51" s="39"/>
      <c r="FR51" s="39"/>
      <c r="FS51" s="39"/>
      <c r="FT51" s="39"/>
      <c r="FU51" s="39"/>
      <c r="FV51" s="39"/>
      <c r="FW51" s="39"/>
      <c r="FX51" s="39"/>
      <c r="FY51" s="39"/>
      <c r="FZ51" s="39"/>
      <c r="GA51" s="39"/>
      <c r="GB51" s="39"/>
      <c r="GC51" s="39"/>
      <c r="GD51" s="39"/>
      <c r="GE51" s="39"/>
      <c r="GF51" s="39"/>
      <c r="GG51" s="39"/>
      <c r="GH51" s="39"/>
      <c r="GI51" s="39"/>
      <c r="GJ51" s="39"/>
      <c r="GK51" s="39"/>
      <c r="GL51" s="39"/>
      <c r="GM51" s="39"/>
      <c r="GN51" s="39"/>
      <c r="GO51" s="39"/>
      <c r="GP51" s="39"/>
      <c r="GQ51" s="39"/>
      <c r="GR51" s="39"/>
      <c r="GS51" s="39"/>
    </row>
    <row r="52" spans="1:201" s="59" customFormat="1" ht="16.5" customHeight="1" thickBot="1">
      <c r="A52" s="55"/>
      <c r="B52" s="56"/>
      <c r="C52" s="184" t="s">
        <v>84</v>
      </c>
      <c r="D52" s="185"/>
      <c r="E52" s="185"/>
      <c r="F52" s="185"/>
      <c r="G52" s="185"/>
      <c r="H52" s="186"/>
      <c r="I52" s="161"/>
      <c r="J52" s="161"/>
      <c r="K52" s="161"/>
      <c r="L52" s="109">
        <f>L50+L37</f>
        <v>0</v>
      </c>
      <c r="M52" s="110"/>
      <c r="N52" s="44"/>
      <c r="O52" s="44"/>
      <c r="P52" s="39"/>
      <c r="Q52" s="39"/>
      <c r="R52" s="39"/>
      <c r="S52" s="39"/>
      <c r="T52" s="39"/>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39"/>
      <c r="AU52" s="39"/>
      <c r="AV52" s="39"/>
      <c r="AW52" s="39"/>
      <c r="AX52" s="39"/>
      <c r="AY52" s="39"/>
      <c r="AZ52" s="39"/>
      <c r="BA52" s="39"/>
      <c r="BB52" s="39"/>
      <c r="BC52" s="39"/>
      <c r="BD52" s="39"/>
      <c r="BE52" s="39"/>
      <c r="BF52" s="39"/>
      <c r="BG52" s="39"/>
      <c r="BH52" s="39"/>
      <c r="BI52" s="39"/>
      <c r="BJ52" s="39"/>
      <c r="BK52" s="39"/>
      <c r="BL52" s="39"/>
      <c r="BM52" s="39"/>
      <c r="BN52" s="39"/>
      <c r="BO52" s="39"/>
      <c r="BP52" s="39"/>
      <c r="BQ52" s="39"/>
      <c r="BR52" s="39"/>
      <c r="BS52" s="39"/>
      <c r="BT52" s="39"/>
      <c r="BU52" s="39"/>
      <c r="BV52" s="39"/>
      <c r="BW52" s="39"/>
      <c r="BX52" s="39"/>
      <c r="BY52" s="39"/>
      <c r="BZ52" s="39"/>
      <c r="CA52" s="39"/>
      <c r="CB52" s="39"/>
      <c r="CC52" s="39"/>
      <c r="CD52" s="39"/>
      <c r="CE52" s="39"/>
      <c r="CF52" s="39"/>
      <c r="CG52" s="39"/>
      <c r="CH52" s="39"/>
      <c r="CI52" s="39"/>
      <c r="CJ52" s="39"/>
      <c r="CK52" s="39"/>
      <c r="CL52" s="39"/>
      <c r="CM52" s="39"/>
      <c r="CN52" s="39"/>
      <c r="CO52" s="39"/>
      <c r="CP52" s="39"/>
      <c r="CQ52" s="39"/>
      <c r="CR52" s="39"/>
      <c r="CS52" s="39"/>
      <c r="CT52" s="39"/>
      <c r="CU52" s="39"/>
      <c r="CV52" s="39"/>
      <c r="CW52" s="39"/>
      <c r="CX52" s="39"/>
      <c r="CY52" s="39"/>
      <c r="CZ52" s="39"/>
      <c r="DA52" s="39"/>
      <c r="DB52" s="39"/>
      <c r="DC52" s="39"/>
      <c r="DD52" s="39"/>
      <c r="DE52" s="39"/>
      <c r="DF52" s="39"/>
      <c r="DG52" s="39"/>
      <c r="DH52" s="39"/>
      <c r="DI52" s="39"/>
      <c r="DJ52" s="39"/>
      <c r="DK52" s="39"/>
      <c r="DL52" s="39"/>
      <c r="DM52" s="39"/>
      <c r="DN52" s="39"/>
      <c r="DO52" s="39"/>
      <c r="DP52" s="39"/>
      <c r="DQ52" s="39"/>
      <c r="DR52" s="39"/>
      <c r="DS52" s="39"/>
      <c r="DT52" s="39"/>
      <c r="DU52" s="39"/>
      <c r="DV52" s="39"/>
      <c r="DW52" s="39"/>
      <c r="DX52" s="39"/>
      <c r="DY52" s="39"/>
      <c r="DZ52" s="39"/>
      <c r="EA52" s="39"/>
      <c r="EB52" s="39"/>
      <c r="EC52" s="39"/>
      <c r="ED52" s="39"/>
      <c r="EE52" s="39"/>
      <c r="EF52" s="39"/>
      <c r="EG52" s="39"/>
      <c r="EH52" s="39"/>
      <c r="EI52" s="39"/>
      <c r="EJ52" s="39"/>
      <c r="EK52" s="39"/>
      <c r="EL52" s="39"/>
      <c r="EM52" s="39"/>
      <c r="EN52" s="39"/>
      <c r="EO52" s="39"/>
      <c r="EP52" s="39"/>
      <c r="EQ52" s="39"/>
      <c r="ER52" s="39"/>
      <c r="ES52" s="39"/>
      <c r="ET52" s="39"/>
      <c r="EU52" s="39"/>
      <c r="EV52" s="39"/>
      <c r="EW52" s="39"/>
      <c r="EX52" s="39"/>
      <c r="EY52" s="39"/>
      <c r="EZ52" s="39"/>
      <c r="FA52" s="39"/>
      <c r="FB52" s="39"/>
      <c r="FC52" s="39"/>
      <c r="FD52" s="39"/>
      <c r="FE52" s="39"/>
      <c r="FF52" s="39"/>
      <c r="FG52" s="39"/>
      <c r="FH52" s="39"/>
      <c r="FI52" s="39"/>
      <c r="FJ52" s="39"/>
      <c r="FK52" s="39"/>
      <c r="FL52" s="39"/>
      <c r="FM52" s="39"/>
      <c r="FN52" s="39"/>
      <c r="FO52" s="39"/>
      <c r="FP52" s="39"/>
      <c r="FQ52" s="39"/>
      <c r="FR52" s="39"/>
      <c r="FS52" s="39"/>
      <c r="FT52" s="39"/>
      <c r="FU52" s="39"/>
      <c r="FV52" s="39"/>
      <c r="FW52" s="39"/>
      <c r="FX52" s="39"/>
      <c r="FY52" s="39"/>
      <c r="FZ52" s="39"/>
      <c r="GA52" s="39"/>
      <c r="GB52" s="39"/>
      <c r="GC52" s="39"/>
      <c r="GD52" s="39"/>
      <c r="GE52" s="39"/>
      <c r="GF52" s="39"/>
      <c r="GG52" s="39"/>
      <c r="GH52" s="39"/>
      <c r="GI52" s="39"/>
      <c r="GJ52" s="39"/>
      <c r="GK52" s="39"/>
      <c r="GL52" s="39"/>
      <c r="GM52" s="39"/>
      <c r="GN52" s="39"/>
      <c r="GO52" s="39"/>
      <c r="GP52" s="39"/>
      <c r="GQ52" s="39"/>
      <c r="GR52" s="39"/>
      <c r="GS52" s="39"/>
    </row>
    <row r="53" spans="1:201" s="59" customFormat="1" ht="16.5" customHeight="1" thickBot="1">
      <c r="A53" s="55"/>
      <c r="B53" s="56"/>
      <c r="C53" s="187" t="s">
        <v>86</v>
      </c>
      <c r="D53" s="188"/>
      <c r="E53" s="188"/>
      <c r="F53" s="188"/>
      <c r="G53" s="188"/>
      <c r="H53" s="189"/>
      <c r="I53" s="157"/>
      <c r="J53" s="157"/>
      <c r="K53" s="157"/>
      <c r="L53" s="179">
        <v>4922116</v>
      </c>
      <c r="M53" s="111"/>
      <c r="N53" s="150"/>
      <c r="O53" s="44"/>
      <c r="P53" s="112"/>
      <c r="Q53" s="39"/>
      <c r="R53" s="39"/>
      <c r="S53" s="39"/>
      <c r="T53" s="39"/>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39"/>
      <c r="AS53" s="39"/>
      <c r="AT53" s="39"/>
      <c r="AU53" s="39"/>
      <c r="AV53" s="39"/>
      <c r="AW53" s="39"/>
      <c r="AX53" s="39"/>
      <c r="AY53" s="39"/>
      <c r="AZ53" s="39"/>
      <c r="BA53" s="39"/>
      <c r="BB53" s="39"/>
      <c r="BC53" s="39"/>
      <c r="BD53" s="39"/>
      <c r="BE53" s="39"/>
      <c r="BF53" s="39"/>
      <c r="BG53" s="39"/>
      <c r="BH53" s="39"/>
      <c r="BI53" s="39"/>
      <c r="BJ53" s="39"/>
      <c r="BK53" s="39"/>
      <c r="BL53" s="39"/>
      <c r="BM53" s="39"/>
      <c r="BN53" s="39"/>
      <c r="BO53" s="39"/>
      <c r="BP53" s="39"/>
      <c r="BQ53" s="39"/>
      <c r="BR53" s="39"/>
      <c r="BS53" s="39"/>
      <c r="BT53" s="39"/>
      <c r="BU53" s="39"/>
      <c r="BV53" s="39"/>
      <c r="BW53" s="39"/>
      <c r="BX53" s="39"/>
      <c r="BY53" s="39"/>
      <c r="BZ53" s="39"/>
      <c r="CA53" s="39"/>
      <c r="CB53" s="39"/>
      <c r="CC53" s="39"/>
      <c r="CD53" s="39"/>
      <c r="CE53" s="39"/>
      <c r="CF53" s="39"/>
      <c r="CG53" s="39"/>
      <c r="CH53" s="39"/>
      <c r="CI53" s="39"/>
      <c r="CJ53" s="39"/>
      <c r="CK53" s="39"/>
      <c r="CL53" s="39"/>
      <c r="CM53" s="39"/>
      <c r="CN53" s="39"/>
      <c r="CO53" s="39"/>
      <c r="CP53" s="39"/>
      <c r="CQ53" s="39"/>
      <c r="CR53" s="39"/>
      <c r="CS53" s="39"/>
      <c r="CT53" s="39"/>
      <c r="CU53" s="39"/>
      <c r="CV53" s="39"/>
      <c r="CW53" s="39"/>
      <c r="CX53" s="39"/>
      <c r="CY53" s="39"/>
      <c r="CZ53" s="39"/>
      <c r="DA53" s="39"/>
      <c r="DB53" s="39"/>
      <c r="DC53" s="39"/>
      <c r="DD53" s="39"/>
      <c r="DE53" s="39"/>
      <c r="DF53" s="39"/>
      <c r="DG53" s="39"/>
      <c r="DH53" s="39"/>
      <c r="DI53" s="39"/>
      <c r="DJ53" s="39"/>
      <c r="DK53" s="39"/>
      <c r="DL53" s="39"/>
      <c r="DM53" s="39"/>
      <c r="DN53" s="39"/>
      <c r="DO53" s="39"/>
      <c r="DP53" s="39"/>
      <c r="DQ53" s="39"/>
      <c r="DR53" s="39"/>
      <c r="DS53" s="39"/>
      <c r="DT53" s="39"/>
      <c r="DU53" s="39"/>
      <c r="DV53" s="39"/>
      <c r="DW53" s="39"/>
      <c r="DX53" s="39"/>
      <c r="DY53" s="39"/>
      <c r="DZ53" s="39"/>
      <c r="EA53" s="39"/>
      <c r="EB53" s="39"/>
      <c r="EC53" s="39"/>
      <c r="ED53" s="39"/>
      <c r="EE53" s="39"/>
      <c r="EF53" s="39"/>
      <c r="EG53" s="39"/>
      <c r="EH53" s="39"/>
      <c r="EI53" s="39"/>
      <c r="EJ53" s="39"/>
      <c r="EK53" s="39"/>
      <c r="EL53" s="39"/>
      <c r="EM53" s="39"/>
      <c r="EN53" s="39"/>
      <c r="EO53" s="39"/>
      <c r="EP53" s="39"/>
      <c r="EQ53" s="39"/>
      <c r="ER53" s="39"/>
      <c r="ES53" s="39"/>
      <c r="ET53" s="39"/>
      <c r="EU53" s="39"/>
      <c r="EV53" s="39"/>
      <c r="EW53" s="39"/>
      <c r="EX53" s="39"/>
      <c r="EY53" s="39"/>
      <c r="EZ53" s="39"/>
      <c r="FA53" s="39"/>
      <c r="FB53" s="39"/>
      <c r="FC53" s="39"/>
      <c r="FD53" s="39"/>
      <c r="FE53" s="39"/>
      <c r="FF53" s="39"/>
      <c r="FG53" s="39"/>
      <c r="FH53" s="39"/>
      <c r="FI53" s="39"/>
      <c r="FJ53" s="39"/>
      <c r="FK53" s="39"/>
      <c r="FL53" s="39"/>
      <c r="FM53" s="39"/>
      <c r="FN53" s="39"/>
      <c r="FO53" s="39"/>
      <c r="FP53" s="39"/>
      <c r="FQ53" s="39"/>
      <c r="FR53" s="39"/>
      <c r="FS53" s="39"/>
      <c r="FT53" s="39"/>
      <c r="FU53" s="39"/>
      <c r="FV53" s="39"/>
      <c r="FW53" s="39"/>
      <c r="FX53" s="39"/>
      <c r="FY53" s="39"/>
      <c r="FZ53" s="39"/>
      <c r="GA53" s="39"/>
      <c r="GB53" s="39"/>
      <c r="GC53" s="39"/>
      <c r="GD53" s="39"/>
      <c r="GE53" s="39"/>
      <c r="GF53" s="39"/>
      <c r="GG53" s="39"/>
      <c r="GH53" s="39"/>
      <c r="GI53" s="39"/>
      <c r="GJ53" s="39"/>
      <c r="GK53" s="39"/>
      <c r="GL53" s="39"/>
      <c r="GM53" s="39"/>
      <c r="GN53" s="39"/>
      <c r="GO53" s="39"/>
      <c r="GP53" s="39"/>
      <c r="GQ53" s="39"/>
      <c r="GR53" s="39"/>
      <c r="GS53" s="39"/>
    </row>
    <row r="54" spans="1:201" s="59" customFormat="1" ht="17.25" thickBot="1">
      <c r="A54" s="56"/>
      <c r="B54" s="55"/>
      <c r="C54" s="187" t="s">
        <v>79</v>
      </c>
      <c r="D54" s="188"/>
      <c r="E54" s="188"/>
      <c r="F54" s="188"/>
      <c r="G54" s="188"/>
      <c r="H54" s="189"/>
      <c r="I54" s="157"/>
      <c r="J54" s="157"/>
      <c r="K54" s="157"/>
      <c r="L54" s="109">
        <f>ROUND((L52+L53)*19%,0)</f>
        <v>935202</v>
      </c>
      <c r="M54" s="72"/>
      <c r="N54" s="44"/>
      <c r="O54" s="44"/>
      <c r="P54" s="39"/>
      <c r="Q54" s="39"/>
      <c r="R54" s="39"/>
      <c r="S54" s="39"/>
      <c r="T54" s="39"/>
      <c r="U54" s="39"/>
      <c r="V54" s="39"/>
      <c r="W54" s="39"/>
      <c r="X54" s="39"/>
      <c r="Y54" s="39"/>
      <c r="Z54" s="39"/>
      <c r="AA54" s="39"/>
      <c r="AB54" s="39"/>
      <c r="AC54" s="39"/>
      <c r="AD54" s="39"/>
      <c r="AE54" s="39"/>
      <c r="AF54" s="39"/>
      <c r="AG54" s="39"/>
      <c r="AH54" s="39"/>
      <c r="AI54" s="39"/>
      <c r="AJ54" s="39"/>
      <c r="AK54" s="39"/>
      <c r="AL54" s="39"/>
      <c r="AM54" s="39"/>
      <c r="AN54" s="39"/>
      <c r="AO54" s="39"/>
      <c r="AP54" s="39"/>
      <c r="AQ54" s="39"/>
      <c r="AR54" s="39"/>
      <c r="AS54" s="39"/>
      <c r="AT54" s="39"/>
      <c r="AU54" s="39"/>
      <c r="AV54" s="39"/>
      <c r="AW54" s="39"/>
      <c r="AX54" s="39"/>
      <c r="AY54" s="39"/>
      <c r="AZ54" s="39"/>
      <c r="BA54" s="39"/>
      <c r="BB54" s="39"/>
      <c r="BC54" s="39"/>
      <c r="BD54" s="39"/>
      <c r="BE54" s="39"/>
      <c r="BF54" s="39"/>
      <c r="BG54" s="39"/>
      <c r="BH54" s="39"/>
      <c r="BI54" s="39"/>
      <c r="BJ54" s="39"/>
      <c r="BK54" s="39"/>
      <c r="BL54" s="39"/>
      <c r="BM54" s="39"/>
      <c r="BN54" s="39"/>
      <c r="BO54" s="39"/>
      <c r="BP54" s="39"/>
      <c r="BQ54" s="39"/>
      <c r="BR54" s="39"/>
      <c r="BS54" s="39"/>
      <c r="BT54" s="39"/>
      <c r="BU54" s="39"/>
      <c r="BV54" s="39"/>
      <c r="BW54" s="39"/>
      <c r="BX54" s="39"/>
      <c r="BY54" s="39"/>
      <c r="BZ54" s="39"/>
      <c r="CA54" s="39"/>
      <c r="CB54" s="39"/>
      <c r="CC54" s="39"/>
      <c r="CD54" s="39"/>
      <c r="CE54" s="39"/>
      <c r="CF54" s="39"/>
      <c r="CG54" s="39"/>
      <c r="CH54" s="39"/>
      <c r="CI54" s="39"/>
      <c r="CJ54" s="39"/>
      <c r="CK54" s="39"/>
      <c r="CL54" s="39"/>
      <c r="CM54" s="39"/>
      <c r="CN54" s="39"/>
      <c r="CO54" s="39"/>
      <c r="CP54" s="39"/>
      <c r="CQ54" s="39"/>
      <c r="CR54" s="39"/>
      <c r="CS54" s="39"/>
      <c r="CT54" s="39"/>
      <c r="CU54" s="39"/>
      <c r="CV54" s="39"/>
      <c r="CW54" s="39"/>
      <c r="CX54" s="39"/>
      <c r="CY54" s="39"/>
      <c r="CZ54" s="39"/>
      <c r="DA54" s="39"/>
      <c r="DB54" s="39"/>
      <c r="DC54" s="39"/>
      <c r="DD54" s="39"/>
      <c r="DE54" s="39"/>
      <c r="DF54" s="39"/>
      <c r="DG54" s="39"/>
      <c r="DH54" s="39"/>
      <c r="DI54" s="39"/>
      <c r="DJ54" s="39"/>
      <c r="DK54" s="39"/>
      <c r="DL54" s="39"/>
      <c r="DM54" s="39"/>
      <c r="DN54" s="39"/>
      <c r="DO54" s="39"/>
      <c r="DP54" s="39"/>
      <c r="DQ54" s="39"/>
      <c r="DR54" s="39"/>
      <c r="DS54" s="39"/>
      <c r="DT54" s="39"/>
      <c r="DU54" s="39"/>
      <c r="DV54" s="39"/>
      <c r="DW54" s="39"/>
      <c r="DX54" s="39"/>
      <c r="DY54" s="39"/>
      <c r="DZ54" s="39"/>
      <c r="EA54" s="39"/>
      <c r="EB54" s="39"/>
      <c r="EC54" s="39"/>
      <c r="ED54" s="39"/>
      <c r="EE54" s="39"/>
      <c r="EF54" s="39"/>
      <c r="EG54" s="39"/>
      <c r="EH54" s="39"/>
      <c r="EI54" s="39"/>
      <c r="EJ54" s="39"/>
      <c r="EK54" s="39"/>
      <c r="EL54" s="39"/>
      <c r="EM54" s="39"/>
      <c r="EN54" s="39"/>
      <c r="EO54" s="39"/>
      <c r="EP54" s="39"/>
      <c r="EQ54" s="39"/>
      <c r="ER54" s="39"/>
      <c r="ES54" s="39"/>
      <c r="ET54" s="39"/>
      <c r="EU54" s="39"/>
      <c r="EV54" s="39"/>
      <c r="EW54" s="39"/>
      <c r="EX54" s="39"/>
      <c r="EY54" s="39"/>
      <c r="EZ54" s="39"/>
      <c r="FA54" s="39"/>
      <c r="FB54" s="39"/>
      <c r="FC54" s="39"/>
      <c r="FD54" s="39"/>
      <c r="FE54" s="39"/>
      <c r="FF54" s="39"/>
      <c r="FG54" s="39"/>
      <c r="FH54" s="39"/>
      <c r="FI54" s="39"/>
      <c r="FJ54" s="39"/>
      <c r="FK54" s="39"/>
      <c r="FL54" s="39"/>
      <c r="FM54" s="39"/>
      <c r="FN54" s="39"/>
      <c r="FO54" s="39"/>
      <c r="FP54" s="39"/>
      <c r="FQ54" s="39"/>
      <c r="FR54" s="39"/>
      <c r="FS54" s="39"/>
      <c r="FT54" s="39"/>
      <c r="FU54" s="39"/>
      <c r="FV54" s="39"/>
      <c r="FW54" s="39"/>
      <c r="FX54" s="39"/>
      <c r="FY54" s="39"/>
      <c r="FZ54" s="39"/>
      <c r="GA54" s="39"/>
      <c r="GB54" s="39"/>
      <c r="GC54" s="39"/>
      <c r="GD54" s="39"/>
      <c r="GE54" s="39"/>
      <c r="GF54" s="39"/>
      <c r="GG54" s="39"/>
      <c r="GH54" s="39"/>
      <c r="GI54" s="39"/>
      <c r="GJ54" s="39"/>
      <c r="GK54" s="39"/>
      <c r="GL54" s="39"/>
      <c r="GM54" s="39"/>
      <c r="GN54" s="39"/>
      <c r="GO54" s="39"/>
      <c r="GP54" s="39"/>
      <c r="GQ54" s="39"/>
      <c r="GR54" s="39"/>
      <c r="GS54" s="39"/>
    </row>
    <row r="55" spans="1:201" s="59" customFormat="1" ht="17.25" thickBot="1">
      <c r="A55" s="55"/>
      <c r="B55" s="56"/>
      <c r="C55" s="190" t="s">
        <v>80</v>
      </c>
      <c r="D55" s="191"/>
      <c r="E55" s="191"/>
      <c r="F55" s="191"/>
      <c r="G55" s="191"/>
      <c r="H55" s="192"/>
      <c r="I55" s="158"/>
      <c r="J55" s="158"/>
      <c r="K55" s="158"/>
      <c r="L55" s="109">
        <f>ROUND(SUM(L52:L54),0)</f>
        <v>5857318</v>
      </c>
      <c r="M55" s="113"/>
      <c r="N55" s="114"/>
      <c r="O55" s="44"/>
      <c r="P55" s="115"/>
      <c r="Q55" s="39"/>
      <c r="R55" s="39"/>
      <c r="S55" s="39"/>
      <c r="T55" s="39"/>
      <c r="U55" s="39"/>
      <c r="V55" s="39"/>
      <c r="W55" s="39"/>
      <c r="X55" s="39"/>
      <c r="Y55" s="39"/>
      <c r="Z55" s="39"/>
      <c r="AA55" s="39"/>
      <c r="AB55" s="39"/>
      <c r="AC55" s="39"/>
      <c r="AD55" s="39"/>
      <c r="AE55" s="39"/>
      <c r="AF55" s="39"/>
      <c r="AG55" s="39"/>
      <c r="AH55" s="39"/>
      <c r="AI55" s="39"/>
      <c r="AJ55" s="39"/>
      <c r="AK55" s="39"/>
      <c r="AL55" s="39"/>
      <c r="AM55" s="39"/>
      <c r="AN55" s="39"/>
      <c r="AO55" s="39"/>
      <c r="AP55" s="39"/>
      <c r="AQ55" s="39"/>
      <c r="AR55" s="39"/>
      <c r="AS55" s="39"/>
      <c r="AT55" s="39"/>
      <c r="AU55" s="39"/>
      <c r="AV55" s="39"/>
      <c r="AW55" s="39"/>
      <c r="AX55" s="39"/>
      <c r="AY55" s="39"/>
      <c r="AZ55" s="39"/>
      <c r="BA55" s="39"/>
      <c r="BB55" s="39"/>
      <c r="BC55" s="39"/>
      <c r="BD55" s="39"/>
      <c r="BE55" s="39"/>
      <c r="BF55" s="39"/>
      <c r="BG55" s="39"/>
      <c r="BH55" s="39"/>
      <c r="BI55" s="39"/>
      <c r="BJ55" s="39"/>
      <c r="BK55" s="39"/>
      <c r="BL55" s="39"/>
      <c r="BM55" s="39"/>
      <c r="BN55" s="39"/>
      <c r="BO55" s="39"/>
      <c r="BP55" s="39"/>
      <c r="BQ55" s="39"/>
      <c r="BR55" s="39"/>
      <c r="BS55" s="39"/>
      <c r="BT55" s="39"/>
      <c r="BU55" s="39"/>
      <c r="BV55" s="39"/>
      <c r="BW55" s="39"/>
      <c r="BX55" s="39"/>
      <c r="BY55" s="39"/>
      <c r="BZ55" s="39"/>
      <c r="CA55" s="39"/>
      <c r="CB55" s="39"/>
      <c r="CC55" s="39"/>
      <c r="CD55" s="39"/>
      <c r="CE55" s="39"/>
      <c r="CF55" s="39"/>
      <c r="CG55" s="39"/>
      <c r="CH55" s="39"/>
      <c r="CI55" s="39"/>
      <c r="CJ55" s="39"/>
      <c r="CK55" s="39"/>
      <c r="CL55" s="39"/>
      <c r="CM55" s="39"/>
      <c r="CN55" s="39"/>
      <c r="CO55" s="39"/>
      <c r="CP55" s="39"/>
      <c r="CQ55" s="39"/>
      <c r="CR55" s="39"/>
      <c r="CS55" s="39"/>
      <c r="CT55" s="39"/>
      <c r="CU55" s="39"/>
      <c r="CV55" s="39"/>
      <c r="CW55" s="39"/>
      <c r="CX55" s="39"/>
      <c r="CY55" s="39"/>
      <c r="CZ55" s="39"/>
      <c r="DA55" s="39"/>
      <c r="DB55" s="39"/>
      <c r="DC55" s="39"/>
      <c r="DD55" s="39"/>
      <c r="DE55" s="39"/>
      <c r="DF55" s="39"/>
      <c r="DG55" s="39"/>
      <c r="DH55" s="39"/>
      <c r="DI55" s="39"/>
      <c r="DJ55" s="39"/>
      <c r="DK55" s="39"/>
      <c r="DL55" s="39"/>
      <c r="DM55" s="39"/>
      <c r="DN55" s="39"/>
      <c r="DO55" s="39"/>
      <c r="DP55" s="39"/>
      <c r="DQ55" s="39"/>
      <c r="DR55" s="39"/>
      <c r="DS55" s="39"/>
      <c r="DT55" s="39"/>
      <c r="DU55" s="39"/>
      <c r="DV55" s="39"/>
      <c r="DW55" s="39"/>
      <c r="DX55" s="39"/>
      <c r="DY55" s="39"/>
      <c r="DZ55" s="39"/>
      <c r="EA55" s="39"/>
      <c r="EB55" s="39"/>
      <c r="EC55" s="39"/>
      <c r="ED55" s="39"/>
      <c r="EE55" s="39"/>
      <c r="EF55" s="39"/>
      <c r="EG55" s="39"/>
      <c r="EH55" s="39"/>
      <c r="EI55" s="39"/>
      <c r="EJ55" s="39"/>
      <c r="EK55" s="39"/>
      <c r="EL55" s="39"/>
      <c r="EM55" s="39"/>
      <c r="EN55" s="39"/>
      <c r="EO55" s="39"/>
      <c r="EP55" s="39"/>
      <c r="EQ55" s="39"/>
      <c r="ER55" s="39"/>
      <c r="ES55" s="39"/>
      <c r="ET55" s="39"/>
      <c r="EU55" s="39"/>
      <c r="EV55" s="39"/>
      <c r="EW55" s="39"/>
      <c r="EX55" s="39"/>
      <c r="EY55" s="39"/>
      <c r="EZ55" s="39"/>
      <c r="FA55" s="39"/>
      <c r="FB55" s="39"/>
      <c r="FC55" s="39"/>
      <c r="FD55" s="39"/>
      <c r="FE55" s="39"/>
      <c r="FF55" s="39"/>
      <c r="FG55" s="39"/>
      <c r="FH55" s="39"/>
      <c r="FI55" s="39"/>
      <c r="FJ55" s="39"/>
      <c r="FK55" s="39"/>
      <c r="FL55" s="39"/>
      <c r="FM55" s="39"/>
      <c r="FN55" s="39"/>
      <c r="FO55" s="39"/>
      <c r="FP55" s="39"/>
      <c r="FQ55" s="39"/>
      <c r="FR55" s="39"/>
      <c r="FS55" s="39"/>
      <c r="FT55" s="39"/>
      <c r="FU55" s="39"/>
      <c r="FV55" s="39"/>
      <c r="FW55" s="39"/>
      <c r="FX55" s="39"/>
      <c r="FY55" s="39"/>
      <c r="FZ55" s="39"/>
      <c r="GA55" s="39"/>
      <c r="GB55" s="39"/>
      <c r="GC55" s="39"/>
      <c r="GD55" s="39"/>
      <c r="GE55" s="39"/>
      <c r="GF55" s="39"/>
      <c r="GG55" s="39"/>
      <c r="GH55" s="39"/>
      <c r="GI55" s="39"/>
      <c r="GJ55" s="39"/>
      <c r="GK55" s="39"/>
      <c r="GL55" s="39"/>
      <c r="GM55" s="39"/>
      <c r="GN55" s="39"/>
      <c r="GO55" s="39"/>
      <c r="GP55" s="39"/>
      <c r="GQ55" s="39"/>
      <c r="GR55" s="39"/>
      <c r="GS55" s="39"/>
    </row>
    <row r="56" spans="1:201" ht="74.25" customHeight="1">
      <c r="A56" s="41"/>
      <c r="B56" s="56"/>
      <c r="C56" s="116" t="s">
        <v>85</v>
      </c>
      <c r="D56" s="199" t="s">
        <v>87</v>
      </c>
      <c r="E56" s="199"/>
      <c r="F56" s="199"/>
      <c r="G56" s="199"/>
      <c r="H56" s="199"/>
      <c r="I56" s="199"/>
      <c r="J56" s="199"/>
      <c r="K56" s="199"/>
      <c r="L56" s="200"/>
      <c r="M56" s="39"/>
      <c r="N56" s="44"/>
      <c r="O56" s="44"/>
    </row>
    <row r="57" spans="1:201">
      <c r="A57" s="52"/>
      <c r="B57" s="41"/>
      <c r="C57" s="117" t="s">
        <v>21</v>
      </c>
      <c r="D57" s="118"/>
      <c r="E57" s="118"/>
      <c r="F57" s="119"/>
      <c r="G57" s="119"/>
      <c r="H57" s="120"/>
      <c r="I57" s="120"/>
      <c r="J57" s="120"/>
      <c r="K57" s="120"/>
      <c r="L57" s="121"/>
      <c r="M57" s="39"/>
      <c r="N57" s="145"/>
      <c r="O57" s="145"/>
      <c r="P57" s="122"/>
      <c r="Q57" s="122"/>
      <c r="R57" s="122"/>
      <c r="S57" s="122"/>
      <c r="T57" s="122"/>
      <c r="U57" s="122"/>
      <c r="V57" s="122"/>
      <c r="W57" s="122"/>
      <c r="X57" s="122"/>
      <c r="Y57" s="122"/>
      <c r="Z57" s="122"/>
      <c r="AA57" s="122"/>
      <c r="AB57" s="122"/>
      <c r="AC57" s="122"/>
      <c r="AD57" s="122"/>
      <c r="AE57" s="122"/>
      <c r="AF57" s="122"/>
      <c r="AG57" s="122"/>
      <c r="AH57" s="122"/>
      <c r="AI57" s="122"/>
      <c r="AJ57" s="122"/>
      <c r="AK57" s="122"/>
      <c r="AL57" s="122"/>
      <c r="AM57" s="122"/>
      <c r="AN57" s="122"/>
      <c r="AO57" s="122"/>
      <c r="AP57" s="122"/>
      <c r="AQ57" s="122"/>
      <c r="AR57" s="122"/>
      <c r="AS57" s="122"/>
      <c r="AT57" s="122"/>
      <c r="AU57" s="122"/>
      <c r="AV57" s="122"/>
      <c r="AW57" s="122"/>
      <c r="AX57" s="122"/>
      <c r="AY57" s="122"/>
      <c r="AZ57" s="122"/>
      <c r="BA57" s="122"/>
      <c r="BB57" s="122"/>
      <c r="BC57" s="122"/>
      <c r="BD57" s="122"/>
      <c r="BE57" s="122"/>
      <c r="BF57" s="122"/>
      <c r="BG57" s="122"/>
      <c r="BH57" s="122"/>
      <c r="BI57" s="122"/>
      <c r="BJ57" s="122"/>
      <c r="BK57" s="122"/>
      <c r="BL57" s="122"/>
      <c r="BM57" s="122"/>
      <c r="BN57" s="122"/>
      <c r="BO57" s="122"/>
      <c r="BP57" s="122"/>
      <c r="BQ57" s="122"/>
      <c r="BR57" s="122"/>
      <c r="BS57" s="122"/>
      <c r="BT57" s="122"/>
      <c r="BU57" s="122"/>
      <c r="BV57" s="122"/>
      <c r="BW57" s="122"/>
      <c r="BX57" s="122"/>
      <c r="BY57" s="122"/>
      <c r="BZ57" s="122"/>
      <c r="CA57" s="122"/>
      <c r="CB57" s="122"/>
      <c r="CC57" s="122"/>
      <c r="CD57" s="122"/>
      <c r="CE57" s="122"/>
      <c r="CF57" s="122"/>
      <c r="CG57" s="122"/>
      <c r="CH57" s="122"/>
      <c r="CI57" s="122"/>
      <c r="CJ57" s="122"/>
      <c r="CK57" s="122"/>
      <c r="CL57" s="122"/>
      <c r="CM57" s="122"/>
      <c r="CN57" s="122"/>
      <c r="CO57" s="122"/>
      <c r="CP57" s="122"/>
      <c r="CQ57" s="122"/>
      <c r="CR57" s="122"/>
      <c r="CS57" s="122"/>
      <c r="CT57" s="122"/>
      <c r="CU57" s="122"/>
      <c r="CV57" s="122"/>
      <c r="CW57" s="122"/>
      <c r="CX57" s="122"/>
      <c r="CY57" s="122"/>
      <c r="CZ57" s="122"/>
      <c r="DA57" s="122"/>
      <c r="DB57" s="122"/>
      <c r="DC57" s="122"/>
      <c r="DD57" s="122"/>
      <c r="DE57" s="122"/>
      <c r="DF57" s="122"/>
      <c r="DG57" s="122"/>
      <c r="DH57" s="122"/>
      <c r="DI57" s="122"/>
      <c r="DJ57" s="122"/>
      <c r="DK57" s="122"/>
      <c r="DL57" s="122"/>
      <c r="DM57" s="122"/>
      <c r="DN57" s="122"/>
      <c r="DO57" s="122"/>
      <c r="DP57" s="122"/>
      <c r="DQ57" s="122"/>
      <c r="DR57" s="122"/>
      <c r="DS57" s="122"/>
      <c r="DT57" s="122"/>
      <c r="DU57" s="122"/>
      <c r="DV57" s="122"/>
      <c r="DW57" s="122"/>
      <c r="DX57" s="122"/>
      <c r="DY57" s="122"/>
      <c r="DZ57" s="122"/>
      <c r="EA57" s="122"/>
      <c r="EB57" s="122"/>
      <c r="EC57" s="122"/>
      <c r="ED57" s="122"/>
      <c r="EE57" s="122"/>
      <c r="EF57" s="122"/>
      <c r="EG57" s="122"/>
      <c r="EH57" s="122"/>
      <c r="EI57" s="122"/>
      <c r="EJ57" s="122"/>
      <c r="EK57" s="122"/>
      <c r="EL57" s="122"/>
      <c r="EM57" s="122"/>
      <c r="EN57" s="122"/>
      <c r="EO57" s="122"/>
      <c r="EP57" s="122"/>
      <c r="EQ57" s="122"/>
      <c r="ER57" s="122"/>
      <c r="ES57" s="122"/>
      <c r="ET57" s="122"/>
      <c r="EU57" s="122"/>
      <c r="EV57" s="122"/>
      <c r="EW57" s="122"/>
      <c r="EX57" s="122"/>
      <c r="EY57" s="122"/>
      <c r="EZ57" s="122"/>
      <c r="FA57" s="122"/>
      <c r="FB57" s="122"/>
      <c r="FC57" s="122"/>
      <c r="FD57" s="122"/>
      <c r="FE57" s="122"/>
      <c r="FF57" s="122"/>
      <c r="FG57" s="122"/>
      <c r="FH57" s="122"/>
      <c r="FI57" s="122"/>
      <c r="FJ57" s="122"/>
      <c r="FK57" s="122"/>
      <c r="FL57" s="122"/>
      <c r="FM57" s="122"/>
      <c r="FN57" s="122"/>
      <c r="FO57" s="122"/>
      <c r="FP57" s="122"/>
      <c r="FQ57" s="122"/>
      <c r="FR57" s="122"/>
      <c r="FS57" s="122"/>
      <c r="FT57" s="122"/>
      <c r="FU57" s="122"/>
      <c r="FV57" s="122"/>
      <c r="FW57" s="122"/>
      <c r="FX57" s="122"/>
      <c r="FY57" s="122"/>
      <c r="FZ57" s="122"/>
      <c r="GA57" s="122"/>
      <c r="GB57" s="122"/>
      <c r="GC57" s="122"/>
      <c r="GD57" s="122"/>
      <c r="GE57" s="122"/>
      <c r="GF57" s="122"/>
      <c r="GG57" s="122"/>
      <c r="GH57" s="122"/>
      <c r="GI57" s="122"/>
      <c r="GJ57" s="122"/>
      <c r="GK57" s="122"/>
      <c r="GL57" s="122"/>
      <c r="GM57" s="122"/>
      <c r="GN57" s="122"/>
      <c r="GO57" s="122"/>
      <c r="GP57" s="122"/>
      <c r="GQ57" s="122"/>
      <c r="GR57" s="122"/>
      <c r="GS57" s="122"/>
    </row>
    <row r="58" spans="1:201">
      <c r="A58" s="52"/>
      <c r="B58" s="41"/>
      <c r="C58" s="123"/>
      <c r="D58" s="124"/>
      <c r="E58" s="124"/>
      <c r="F58" s="125"/>
      <c r="G58" s="125"/>
      <c r="H58" s="126"/>
      <c r="I58" s="126"/>
      <c r="J58" s="126"/>
      <c r="K58" s="126"/>
      <c r="L58" s="127"/>
      <c r="M58" s="39"/>
      <c r="N58" s="145"/>
      <c r="O58" s="145"/>
      <c r="P58" s="122"/>
      <c r="Q58" s="122"/>
      <c r="R58" s="122"/>
      <c r="S58" s="122"/>
      <c r="T58" s="122"/>
      <c r="U58" s="122"/>
      <c r="V58" s="122"/>
      <c r="W58" s="122"/>
      <c r="X58" s="122"/>
      <c r="Y58" s="122"/>
      <c r="Z58" s="122"/>
      <c r="AA58" s="122"/>
      <c r="AB58" s="122"/>
      <c r="AC58" s="122"/>
      <c r="AD58" s="122"/>
      <c r="AE58" s="122"/>
      <c r="AF58" s="122"/>
      <c r="AG58" s="122"/>
      <c r="AH58" s="122"/>
      <c r="AI58" s="122"/>
      <c r="AJ58" s="122"/>
      <c r="AK58" s="122"/>
      <c r="AL58" s="122"/>
      <c r="AM58" s="122"/>
      <c r="AN58" s="122"/>
      <c r="AO58" s="122"/>
      <c r="AP58" s="122"/>
      <c r="AQ58" s="122"/>
      <c r="AR58" s="122"/>
      <c r="AS58" s="122"/>
      <c r="AT58" s="122"/>
      <c r="AU58" s="122"/>
      <c r="AV58" s="122"/>
      <c r="AW58" s="122"/>
      <c r="AX58" s="122"/>
      <c r="AY58" s="122"/>
      <c r="AZ58" s="122"/>
      <c r="BA58" s="122"/>
      <c r="BB58" s="122"/>
      <c r="BC58" s="122"/>
      <c r="BD58" s="122"/>
      <c r="BE58" s="122"/>
      <c r="BF58" s="122"/>
      <c r="BG58" s="122"/>
      <c r="BH58" s="122"/>
      <c r="BI58" s="122"/>
      <c r="BJ58" s="122"/>
      <c r="BK58" s="122"/>
      <c r="BL58" s="122"/>
      <c r="BM58" s="122"/>
      <c r="BN58" s="122"/>
      <c r="BO58" s="122"/>
      <c r="BP58" s="122"/>
      <c r="BQ58" s="122"/>
      <c r="BR58" s="122"/>
      <c r="BS58" s="122"/>
      <c r="BT58" s="122"/>
      <c r="BU58" s="122"/>
      <c r="BV58" s="122"/>
      <c r="BW58" s="122"/>
      <c r="BX58" s="122"/>
      <c r="BY58" s="122"/>
      <c r="BZ58" s="122"/>
      <c r="CA58" s="122"/>
      <c r="CB58" s="122"/>
      <c r="CC58" s="122"/>
      <c r="CD58" s="122"/>
      <c r="CE58" s="122"/>
      <c r="CF58" s="122"/>
      <c r="CG58" s="122"/>
      <c r="CH58" s="122"/>
      <c r="CI58" s="122"/>
      <c r="CJ58" s="122"/>
      <c r="CK58" s="122"/>
      <c r="CL58" s="122"/>
      <c r="CM58" s="122"/>
      <c r="CN58" s="122"/>
      <c r="CO58" s="122"/>
      <c r="CP58" s="122"/>
      <c r="CQ58" s="122"/>
      <c r="CR58" s="122"/>
      <c r="CS58" s="122"/>
      <c r="CT58" s="122"/>
      <c r="CU58" s="122"/>
      <c r="CV58" s="122"/>
      <c r="CW58" s="122"/>
      <c r="CX58" s="122"/>
      <c r="CY58" s="122"/>
      <c r="CZ58" s="122"/>
      <c r="DA58" s="122"/>
      <c r="DB58" s="122"/>
      <c r="DC58" s="122"/>
      <c r="DD58" s="122"/>
      <c r="DE58" s="122"/>
      <c r="DF58" s="122"/>
      <c r="DG58" s="122"/>
      <c r="DH58" s="122"/>
      <c r="DI58" s="122"/>
      <c r="DJ58" s="122"/>
      <c r="DK58" s="122"/>
      <c r="DL58" s="122"/>
      <c r="DM58" s="122"/>
      <c r="DN58" s="122"/>
      <c r="DO58" s="122"/>
      <c r="DP58" s="122"/>
      <c r="DQ58" s="122"/>
      <c r="DR58" s="122"/>
      <c r="DS58" s="122"/>
      <c r="DT58" s="122"/>
      <c r="DU58" s="122"/>
      <c r="DV58" s="122"/>
      <c r="DW58" s="122"/>
      <c r="DX58" s="122"/>
      <c r="DY58" s="122"/>
      <c r="DZ58" s="122"/>
      <c r="EA58" s="122"/>
      <c r="EB58" s="122"/>
      <c r="EC58" s="122"/>
      <c r="ED58" s="122"/>
      <c r="EE58" s="122"/>
      <c r="EF58" s="122"/>
      <c r="EG58" s="122"/>
      <c r="EH58" s="122"/>
      <c r="EI58" s="122"/>
      <c r="EJ58" s="122"/>
      <c r="EK58" s="122"/>
      <c r="EL58" s="122"/>
      <c r="EM58" s="122"/>
      <c r="EN58" s="122"/>
      <c r="EO58" s="122"/>
      <c r="EP58" s="122"/>
      <c r="EQ58" s="122"/>
      <c r="ER58" s="122"/>
      <c r="ES58" s="122"/>
      <c r="ET58" s="122"/>
      <c r="EU58" s="122"/>
      <c r="EV58" s="122"/>
      <c r="EW58" s="122"/>
      <c r="EX58" s="122"/>
      <c r="EY58" s="122"/>
      <c r="EZ58" s="122"/>
      <c r="FA58" s="122"/>
      <c r="FB58" s="122"/>
      <c r="FC58" s="122"/>
      <c r="FD58" s="122"/>
      <c r="FE58" s="122"/>
      <c r="FF58" s="122"/>
      <c r="FG58" s="122"/>
      <c r="FH58" s="122"/>
      <c r="FI58" s="122"/>
      <c r="FJ58" s="122"/>
      <c r="FK58" s="122"/>
      <c r="FL58" s="122"/>
      <c r="FM58" s="122"/>
      <c r="FN58" s="122"/>
      <c r="FO58" s="122"/>
      <c r="FP58" s="122"/>
      <c r="FQ58" s="122"/>
      <c r="FR58" s="122"/>
      <c r="FS58" s="122"/>
      <c r="FT58" s="122"/>
      <c r="FU58" s="122"/>
      <c r="FV58" s="122"/>
      <c r="FW58" s="122"/>
      <c r="FX58" s="122"/>
      <c r="FY58" s="122"/>
      <c r="FZ58" s="122"/>
      <c r="GA58" s="122"/>
      <c r="GB58" s="122"/>
      <c r="GC58" s="122"/>
      <c r="GD58" s="122"/>
      <c r="GE58" s="122"/>
      <c r="GF58" s="122"/>
      <c r="GG58" s="122"/>
      <c r="GH58" s="122"/>
      <c r="GI58" s="122"/>
      <c r="GJ58" s="122"/>
      <c r="GK58" s="122"/>
      <c r="GL58" s="122"/>
      <c r="GM58" s="122"/>
      <c r="GN58" s="122"/>
      <c r="GO58" s="122"/>
      <c r="GP58" s="122"/>
      <c r="GQ58" s="122"/>
      <c r="GR58" s="122"/>
      <c r="GS58" s="122"/>
    </row>
    <row r="59" spans="1:201">
      <c r="A59" s="41"/>
      <c r="B59" s="52"/>
      <c r="C59" s="123"/>
      <c r="D59" s="124"/>
      <c r="E59" s="124"/>
      <c r="F59" s="125"/>
      <c r="G59" s="125"/>
      <c r="H59" s="126"/>
      <c r="I59" s="126"/>
      <c r="J59" s="126"/>
      <c r="K59" s="126"/>
      <c r="L59" s="127"/>
      <c r="M59" s="39"/>
      <c r="N59" s="145"/>
      <c r="O59" s="145"/>
      <c r="P59" s="122"/>
      <c r="Q59" s="122"/>
      <c r="R59" s="122"/>
      <c r="S59" s="122"/>
      <c r="T59" s="122"/>
      <c r="U59" s="122"/>
      <c r="V59" s="122"/>
      <c r="W59" s="122"/>
      <c r="X59" s="122"/>
      <c r="Y59" s="122"/>
      <c r="Z59" s="122"/>
      <c r="AA59" s="122"/>
      <c r="AB59" s="122"/>
      <c r="AC59" s="122"/>
      <c r="AD59" s="122"/>
      <c r="AE59" s="122"/>
      <c r="AF59" s="122"/>
      <c r="AG59" s="122"/>
      <c r="AH59" s="122"/>
      <c r="AI59" s="122"/>
      <c r="AJ59" s="122"/>
      <c r="AK59" s="122"/>
      <c r="AL59" s="122"/>
      <c r="AM59" s="122"/>
      <c r="AN59" s="122"/>
      <c r="AO59" s="122"/>
      <c r="AP59" s="122"/>
      <c r="AQ59" s="122"/>
      <c r="AR59" s="122"/>
      <c r="AS59" s="122"/>
      <c r="AT59" s="122"/>
      <c r="AU59" s="122"/>
      <c r="AV59" s="122"/>
      <c r="AW59" s="122"/>
      <c r="AX59" s="122"/>
      <c r="AY59" s="122"/>
      <c r="AZ59" s="122"/>
      <c r="BA59" s="122"/>
      <c r="BB59" s="122"/>
      <c r="BC59" s="122"/>
      <c r="BD59" s="122"/>
      <c r="BE59" s="122"/>
      <c r="BF59" s="122"/>
      <c r="BG59" s="122"/>
      <c r="BH59" s="122"/>
      <c r="BI59" s="122"/>
      <c r="BJ59" s="122"/>
      <c r="BK59" s="122"/>
      <c r="BL59" s="122"/>
      <c r="BM59" s="122"/>
      <c r="BN59" s="122"/>
      <c r="BO59" s="122"/>
      <c r="BP59" s="122"/>
      <c r="BQ59" s="122"/>
      <c r="BR59" s="122"/>
      <c r="BS59" s="122"/>
      <c r="BT59" s="122"/>
      <c r="BU59" s="122"/>
      <c r="BV59" s="122"/>
      <c r="BW59" s="122"/>
      <c r="BX59" s="122"/>
      <c r="BY59" s="122"/>
      <c r="BZ59" s="122"/>
      <c r="CA59" s="122"/>
      <c r="CB59" s="122"/>
      <c r="CC59" s="122"/>
      <c r="CD59" s="122"/>
      <c r="CE59" s="122"/>
      <c r="CF59" s="122"/>
      <c r="CG59" s="122"/>
      <c r="CH59" s="122"/>
      <c r="CI59" s="122"/>
      <c r="CJ59" s="122"/>
      <c r="CK59" s="122"/>
      <c r="CL59" s="122"/>
      <c r="CM59" s="122"/>
      <c r="CN59" s="122"/>
      <c r="CO59" s="122"/>
      <c r="CP59" s="122"/>
      <c r="CQ59" s="122"/>
      <c r="CR59" s="122"/>
      <c r="CS59" s="122"/>
      <c r="CT59" s="122"/>
      <c r="CU59" s="122"/>
      <c r="CV59" s="122"/>
      <c r="CW59" s="122"/>
      <c r="CX59" s="122"/>
      <c r="CY59" s="122"/>
      <c r="CZ59" s="122"/>
      <c r="DA59" s="122"/>
      <c r="DB59" s="122"/>
      <c r="DC59" s="122"/>
      <c r="DD59" s="122"/>
      <c r="DE59" s="122"/>
      <c r="DF59" s="122"/>
      <c r="DG59" s="122"/>
      <c r="DH59" s="122"/>
      <c r="DI59" s="122"/>
      <c r="DJ59" s="122"/>
      <c r="DK59" s="122"/>
      <c r="DL59" s="122"/>
      <c r="DM59" s="122"/>
      <c r="DN59" s="122"/>
      <c r="DO59" s="122"/>
      <c r="DP59" s="122"/>
      <c r="DQ59" s="122"/>
      <c r="DR59" s="122"/>
      <c r="DS59" s="122"/>
      <c r="DT59" s="122"/>
      <c r="DU59" s="122"/>
      <c r="DV59" s="122"/>
      <c r="DW59" s="122"/>
      <c r="DX59" s="122"/>
      <c r="DY59" s="122"/>
      <c r="DZ59" s="122"/>
      <c r="EA59" s="122"/>
      <c r="EB59" s="122"/>
      <c r="EC59" s="122"/>
      <c r="ED59" s="122"/>
      <c r="EE59" s="122"/>
      <c r="EF59" s="122"/>
      <c r="EG59" s="122"/>
      <c r="EH59" s="122"/>
      <c r="EI59" s="122"/>
      <c r="EJ59" s="122"/>
      <c r="EK59" s="122"/>
      <c r="EL59" s="122"/>
      <c r="EM59" s="122"/>
      <c r="EN59" s="122"/>
      <c r="EO59" s="122"/>
      <c r="EP59" s="122"/>
      <c r="EQ59" s="122"/>
      <c r="ER59" s="122"/>
      <c r="ES59" s="122"/>
      <c r="ET59" s="122"/>
      <c r="EU59" s="122"/>
      <c r="EV59" s="122"/>
      <c r="EW59" s="122"/>
      <c r="EX59" s="122"/>
      <c r="EY59" s="122"/>
      <c r="EZ59" s="122"/>
      <c r="FA59" s="122"/>
      <c r="FB59" s="122"/>
      <c r="FC59" s="122"/>
      <c r="FD59" s="122"/>
      <c r="FE59" s="122"/>
      <c r="FF59" s="122"/>
      <c r="FG59" s="122"/>
      <c r="FH59" s="122"/>
      <c r="FI59" s="122"/>
      <c r="FJ59" s="122"/>
      <c r="FK59" s="122"/>
      <c r="FL59" s="122"/>
      <c r="FM59" s="122"/>
      <c r="FN59" s="122"/>
      <c r="FO59" s="122"/>
      <c r="FP59" s="122"/>
      <c r="FQ59" s="122"/>
      <c r="FR59" s="122"/>
      <c r="FS59" s="122"/>
      <c r="FT59" s="122"/>
      <c r="FU59" s="122"/>
      <c r="FV59" s="122"/>
      <c r="FW59" s="122"/>
      <c r="FX59" s="122"/>
      <c r="FY59" s="122"/>
      <c r="FZ59" s="122"/>
      <c r="GA59" s="122"/>
      <c r="GB59" s="122"/>
      <c r="GC59" s="122"/>
      <c r="GD59" s="122"/>
      <c r="GE59" s="122"/>
      <c r="GF59" s="122"/>
      <c r="GG59" s="122"/>
      <c r="GH59" s="122"/>
      <c r="GI59" s="122"/>
      <c r="GJ59" s="122"/>
      <c r="GK59" s="122"/>
      <c r="GL59" s="122"/>
      <c r="GM59" s="122"/>
      <c r="GN59" s="122"/>
      <c r="GO59" s="122"/>
      <c r="GP59" s="122"/>
      <c r="GQ59" s="122"/>
      <c r="GR59" s="122"/>
      <c r="GS59" s="122"/>
    </row>
    <row r="60" spans="1:201">
      <c r="A60" s="41"/>
      <c r="B60" s="52"/>
      <c r="C60" s="123"/>
      <c r="D60" s="124"/>
      <c r="E60" s="124"/>
      <c r="F60" s="125"/>
      <c r="G60" s="125"/>
      <c r="H60" s="126"/>
      <c r="I60" s="126"/>
      <c r="J60" s="126"/>
      <c r="K60" s="126"/>
      <c r="L60" s="127"/>
      <c r="M60" s="39"/>
      <c r="N60" s="145"/>
      <c r="O60" s="145"/>
      <c r="P60" s="122"/>
      <c r="Q60" s="122"/>
      <c r="R60" s="122"/>
      <c r="S60" s="122"/>
      <c r="T60" s="122"/>
      <c r="U60" s="122"/>
      <c r="V60" s="122"/>
      <c r="W60" s="122"/>
      <c r="X60" s="122"/>
      <c r="Y60" s="122"/>
      <c r="Z60" s="122"/>
      <c r="AA60" s="122"/>
      <c r="AB60" s="122"/>
      <c r="AC60" s="122"/>
      <c r="AD60" s="122"/>
      <c r="AE60" s="122"/>
      <c r="AF60" s="122"/>
      <c r="AG60" s="122"/>
      <c r="AH60" s="122"/>
      <c r="AI60" s="122"/>
      <c r="AJ60" s="122"/>
      <c r="AK60" s="122"/>
      <c r="AL60" s="122"/>
      <c r="AM60" s="122"/>
      <c r="AN60" s="122"/>
      <c r="AO60" s="122"/>
      <c r="AP60" s="122"/>
      <c r="AQ60" s="122"/>
      <c r="AR60" s="122"/>
      <c r="AS60" s="122"/>
      <c r="AT60" s="122"/>
      <c r="AU60" s="122"/>
      <c r="AV60" s="122"/>
      <c r="AW60" s="122"/>
      <c r="AX60" s="122"/>
      <c r="AY60" s="122"/>
      <c r="AZ60" s="122"/>
      <c r="BA60" s="122"/>
      <c r="BB60" s="122"/>
      <c r="BC60" s="122"/>
      <c r="BD60" s="122"/>
      <c r="BE60" s="122"/>
      <c r="BF60" s="122"/>
      <c r="BG60" s="122"/>
      <c r="BH60" s="122"/>
      <c r="BI60" s="122"/>
      <c r="BJ60" s="122"/>
      <c r="BK60" s="122"/>
      <c r="BL60" s="122"/>
      <c r="BM60" s="122"/>
      <c r="BN60" s="122"/>
      <c r="BO60" s="122"/>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c r="CL60" s="122"/>
      <c r="CM60" s="122"/>
      <c r="CN60" s="122"/>
      <c r="CO60" s="122"/>
      <c r="CP60" s="122"/>
      <c r="CQ60" s="122"/>
      <c r="CR60" s="122"/>
      <c r="CS60" s="122"/>
      <c r="CT60" s="122"/>
      <c r="CU60" s="122"/>
      <c r="CV60" s="122"/>
      <c r="CW60" s="122"/>
      <c r="CX60" s="122"/>
      <c r="CY60" s="122"/>
      <c r="CZ60" s="122"/>
      <c r="DA60" s="122"/>
      <c r="DB60" s="122"/>
      <c r="DC60" s="122"/>
      <c r="DD60" s="122"/>
      <c r="DE60" s="122"/>
      <c r="DF60" s="122"/>
      <c r="DG60" s="122"/>
      <c r="DH60" s="122"/>
      <c r="DI60" s="122"/>
      <c r="DJ60" s="122"/>
      <c r="DK60" s="122"/>
      <c r="DL60" s="122"/>
      <c r="DM60" s="122"/>
      <c r="DN60" s="122"/>
      <c r="DO60" s="122"/>
      <c r="DP60" s="122"/>
      <c r="DQ60" s="122"/>
      <c r="DR60" s="122"/>
      <c r="DS60" s="122"/>
      <c r="DT60" s="122"/>
      <c r="DU60" s="122"/>
      <c r="DV60" s="122"/>
      <c r="DW60" s="122"/>
      <c r="DX60" s="122"/>
      <c r="DY60" s="122"/>
      <c r="DZ60" s="122"/>
      <c r="EA60" s="122"/>
      <c r="EB60" s="122"/>
      <c r="EC60" s="122"/>
      <c r="ED60" s="122"/>
      <c r="EE60" s="122"/>
      <c r="EF60" s="122"/>
      <c r="EG60" s="122"/>
      <c r="EH60" s="122"/>
      <c r="EI60" s="122"/>
      <c r="EJ60" s="122"/>
      <c r="EK60" s="122"/>
      <c r="EL60" s="122"/>
      <c r="EM60" s="122"/>
      <c r="EN60" s="122"/>
      <c r="EO60" s="122"/>
      <c r="EP60" s="122"/>
      <c r="EQ60" s="122"/>
      <c r="ER60" s="122"/>
      <c r="ES60" s="122"/>
      <c r="ET60" s="122"/>
      <c r="EU60" s="122"/>
      <c r="EV60" s="122"/>
      <c r="EW60" s="122"/>
      <c r="EX60" s="122"/>
      <c r="EY60" s="122"/>
      <c r="EZ60" s="122"/>
      <c r="FA60" s="122"/>
      <c r="FB60" s="122"/>
      <c r="FC60" s="122"/>
      <c r="FD60" s="122"/>
      <c r="FE60" s="122"/>
      <c r="FF60" s="122"/>
      <c r="FG60" s="122"/>
      <c r="FH60" s="122"/>
      <c r="FI60" s="122"/>
      <c r="FJ60" s="122"/>
      <c r="FK60" s="122"/>
      <c r="FL60" s="122"/>
      <c r="FM60" s="122"/>
      <c r="FN60" s="122"/>
      <c r="FO60" s="122"/>
      <c r="FP60" s="122"/>
      <c r="FQ60" s="122"/>
      <c r="FR60" s="122"/>
      <c r="FS60" s="122"/>
      <c r="FT60" s="122"/>
      <c r="FU60" s="122"/>
      <c r="FV60" s="122"/>
      <c r="FW60" s="122"/>
      <c r="FX60" s="122"/>
      <c r="FY60" s="122"/>
      <c r="FZ60" s="122"/>
      <c r="GA60" s="122"/>
      <c r="GB60" s="122"/>
      <c r="GC60" s="122"/>
      <c r="GD60" s="122"/>
      <c r="GE60" s="122"/>
      <c r="GF60" s="122"/>
      <c r="GG60" s="122"/>
      <c r="GH60" s="122"/>
      <c r="GI60" s="122"/>
      <c r="GJ60" s="122"/>
      <c r="GK60" s="122"/>
      <c r="GL60" s="122"/>
      <c r="GM60" s="122"/>
      <c r="GN60" s="122"/>
      <c r="GO60" s="122"/>
      <c r="GP60" s="122"/>
      <c r="GQ60" s="122"/>
      <c r="GR60" s="122"/>
      <c r="GS60" s="122"/>
    </row>
    <row r="61" spans="1:201">
      <c r="A61" s="41"/>
      <c r="B61" s="52"/>
      <c r="C61" s="128"/>
      <c r="D61" s="129"/>
      <c r="E61" s="124"/>
      <c r="F61" s="130"/>
      <c r="G61" s="130"/>
      <c r="H61" s="131"/>
      <c r="I61" s="131"/>
      <c r="J61" s="131"/>
      <c r="K61" s="131"/>
      <c r="L61" s="132"/>
      <c r="M61" s="39"/>
      <c r="N61" s="145"/>
      <c r="O61" s="145"/>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c r="AS61" s="122"/>
      <c r="AT61" s="122"/>
      <c r="AU61" s="122"/>
      <c r="AV61" s="122"/>
      <c r="AW61" s="122"/>
      <c r="AX61" s="122"/>
      <c r="AY61" s="122"/>
      <c r="AZ61" s="122"/>
      <c r="BA61" s="122"/>
      <c r="BB61" s="122"/>
      <c r="BC61" s="122"/>
      <c r="BD61" s="122"/>
      <c r="BE61" s="122"/>
      <c r="BF61" s="122"/>
      <c r="BG61" s="122"/>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c r="CL61" s="122"/>
      <c r="CM61" s="122"/>
      <c r="CN61" s="122"/>
      <c r="CO61" s="122"/>
      <c r="CP61" s="122"/>
      <c r="CQ61" s="122"/>
      <c r="CR61" s="122"/>
      <c r="CS61" s="122"/>
      <c r="CT61" s="122"/>
      <c r="CU61" s="122"/>
      <c r="CV61" s="122"/>
      <c r="CW61" s="122"/>
      <c r="CX61" s="122"/>
      <c r="CY61" s="122"/>
      <c r="CZ61" s="122"/>
      <c r="DA61" s="122"/>
      <c r="DB61" s="122"/>
      <c r="DC61" s="122"/>
      <c r="DD61" s="122"/>
      <c r="DE61" s="122"/>
      <c r="DF61" s="122"/>
      <c r="DG61" s="122"/>
      <c r="DH61" s="122"/>
      <c r="DI61" s="122"/>
      <c r="DJ61" s="122"/>
      <c r="DK61" s="122"/>
      <c r="DL61" s="122"/>
      <c r="DM61" s="122"/>
      <c r="DN61" s="122"/>
      <c r="DO61" s="122"/>
      <c r="DP61" s="122"/>
      <c r="DQ61" s="122"/>
      <c r="DR61" s="122"/>
      <c r="DS61" s="122"/>
      <c r="DT61" s="122"/>
      <c r="DU61" s="122"/>
      <c r="DV61" s="122"/>
      <c r="DW61" s="122"/>
      <c r="DX61" s="122"/>
      <c r="DY61" s="122"/>
      <c r="DZ61" s="122"/>
      <c r="EA61" s="122"/>
      <c r="EB61" s="122"/>
      <c r="EC61" s="122"/>
      <c r="ED61" s="122"/>
      <c r="EE61" s="122"/>
      <c r="EF61" s="122"/>
      <c r="EG61" s="122"/>
      <c r="EH61" s="122"/>
      <c r="EI61" s="122"/>
      <c r="EJ61" s="122"/>
      <c r="EK61" s="122"/>
      <c r="EL61" s="122"/>
      <c r="EM61" s="122"/>
      <c r="EN61" s="122"/>
      <c r="EO61" s="122"/>
      <c r="EP61" s="122"/>
      <c r="EQ61" s="122"/>
      <c r="ER61" s="122"/>
      <c r="ES61" s="122"/>
      <c r="ET61" s="122"/>
      <c r="EU61" s="122"/>
      <c r="EV61" s="122"/>
      <c r="EW61" s="122"/>
      <c r="EX61" s="122"/>
      <c r="EY61" s="122"/>
      <c r="EZ61" s="122"/>
      <c r="FA61" s="122"/>
      <c r="FB61" s="122"/>
      <c r="FC61" s="122"/>
      <c r="FD61" s="122"/>
      <c r="FE61" s="122"/>
      <c r="FF61" s="122"/>
      <c r="FG61" s="122"/>
      <c r="FH61" s="122"/>
      <c r="FI61" s="122"/>
      <c r="FJ61" s="122"/>
      <c r="FK61" s="122"/>
      <c r="FL61" s="122"/>
      <c r="FM61" s="122"/>
      <c r="FN61" s="122"/>
      <c r="FO61" s="122"/>
      <c r="FP61" s="122"/>
      <c r="FQ61" s="122"/>
      <c r="FR61" s="122"/>
      <c r="FS61" s="122"/>
      <c r="FT61" s="122"/>
      <c r="FU61" s="122"/>
      <c r="FV61" s="122"/>
      <c r="FW61" s="122"/>
      <c r="FX61" s="122"/>
      <c r="FY61" s="122"/>
      <c r="FZ61" s="122"/>
      <c r="GA61" s="122"/>
      <c r="GB61" s="122"/>
      <c r="GC61" s="122"/>
      <c r="GD61" s="122"/>
      <c r="GE61" s="122"/>
      <c r="GF61" s="122"/>
      <c r="GG61" s="122"/>
      <c r="GH61" s="122"/>
      <c r="GI61" s="122"/>
      <c r="GJ61" s="122"/>
      <c r="GK61" s="122"/>
      <c r="GL61" s="122"/>
      <c r="GM61" s="122"/>
      <c r="GN61" s="122"/>
      <c r="GO61" s="122"/>
      <c r="GP61" s="122"/>
      <c r="GQ61" s="122"/>
      <c r="GR61" s="122"/>
      <c r="GS61" s="122"/>
    </row>
    <row r="62" spans="1:201" ht="26.25" customHeight="1">
      <c r="A62" s="41"/>
      <c r="B62" s="52"/>
      <c r="C62" s="193" t="s">
        <v>22</v>
      </c>
      <c r="D62" s="194"/>
      <c r="E62" s="194"/>
      <c r="F62" s="197" t="s">
        <v>23</v>
      </c>
      <c r="G62" s="197"/>
      <c r="H62" s="197"/>
      <c r="I62" s="197"/>
      <c r="J62" s="197"/>
      <c r="K62" s="197"/>
      <c r="L62" s="198"/>
      <c r="M62" s="39"/>
      <c r="N62" s="145"/>
      <c r="O62" s="145"/>
      <c r="P62" s="122"/>
      <c r="Q62" s="122"/>
      <c r="R62" s="122"/>
      <c r="S62" s="122"/>
      <c r="T62" s="122"/>
      <c r="U62" s="122"/>
      <c r="V62" s="122"/>
      <c r="W62" s="122"/>
      <c r="X62" s="122"/>
      <c r="Y62" s="122"/>
      <c r="Z62" s="122"/>
      <c r="AA62" s="122"/>
      <c r="AB62" s="122"/>
      <c r="AC62" s="122"/>
      <c r="AD62" s="122"/>
      <c r="AE62" s="122"/>
      <c r="AF62" s="122"/>
      <c r="AG62" s="122"/>
      <c r="AH62" s="122"/>
      <c r="AI62" s="122"/>
      <c r="AJ62" s="122"/>
      <c r="AK62" s="122"/>
      <c r="AL62" s="122"/>
      <c r="AM62" s="122"/>
      <c r="AN62" s="122"/>
      <c r="AO62" s="122"/>
      <c r="AP62" s="122"/>
      <c r="AQ62" s="122"/>
      <c r="AR62" s="122"/>
      <c r="AS62" s="122"/>
      <c r="AT62" s="122"/>
      <c r="AU62" s="122"/>
      <c r="AV62" s="122"/>
      <c r="AW62" s="122"/>
      <c r="AX62" s="122"/>
      <c r="AY62" s="122"/>
      <c r="AZ62" s="122"/>
      <c r="BA62" s="122"/>
      <c r="BB62" s="122"/>
      <c r="BC62" s="122"/>
      <c r="BD62" s="122"/>
      <c r="BE62" s="122"/>
      <c r="BF62" s="122"/>
      <c r="BG62" s="122"/>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c r="CL62" s="122"/>
      <c r="CM62" s="122"/>
      <c r="CN62" s="122"/>
      <c r="CO62" s="122"/>
      <c r="CP62" s="122"/>
      <c r="CQ62" s="122"/>
      <c r="CR62" s="122"/>
      <c r="CS62" s="122"/>
      <c r="CT62" s="122"/>
      <c r="CU62" s="122"/>
      <c r="CV62" s="122"/>
      <c r="CW62" s="122"/>
      <c r="CX62" s="122"/>
      <c r="CY62" s="122"/>
      <c r="CZ62" s="122"/>
      <c r="DA62" s="122"/>
      <c r="DB62" s="122"/>
      <c r="DC62" s="122"/>
      <c r="DD62" s="122"/>
      <c r="DE62" s="122"/>
      <c r="DF62" s="122"/>
      <c r="DG62" s="122"/>
      <c r="DH62" s="122"/>
      <c r="DI62" s="122"/>
      <c r="DJ62" s="122"/>
      <c r="DK62" s="122"/>
      <c r="DL62" s="122"/>
      <c r="DM62" s="122"/>
      <c r="DN62" s="122"/>
      <c r="DO62" s="122"/>
      <c r="DP62" s="122"/>
      <c r="DQ62" s="122"/>
      <c r="DR62" s="122"/>
      <c r="DS62" s="122"/>
      <c r="DT62" s="122"/>
      <c r="DU62" s="122"/>
      <c r="DV62" s="122"/>
      <c r="DW62" s="122"/>
      <c r="DX62" s="122"/>
      <c r="DY62" s="122"/>
      <c r="DZ62" s="122"/>
      <c r="EA62" s="122"/>
      <c r="EB62" s="122"/>
      <c r="EC62" s="122"/>
      <c r="ED62" s="122"/>
      <c r="EE62" s="122"/>
      <c r="EF62" s="122"/>
      <c r="EG62" s="122"/>
      <c r="EH62" s="122"/>
      <c r="EI62" s="122"/>
      <c r="EJ62" s="122"/>
      <c r="EK62" s="122"/>
      <c r="EL62" s="122"/>
      <c r="EM62" s="122"/>
      <c r="EN62" s="122"/>
      <c r="EO62" s="122"/>
      <c r="EP62" s="122"/>
      <c r="EQ62" s="122"/>
      <c r="ER62" s="122"/>
      <c r="ES62" s="122"/>
      <c r="ET62" s="122"/>
      <c r="EU62" s="122"/>
      <c r="EV62" s="122"/>
      <c r="EW62" s="122"/>
      <c r="EX62" s="122"/>
      <c r="EY62" s="122"/>
      <c r="EZ62" s="122"/>
      <c r="FA62" s="122"/>
      <c r="FB62" s="122"/>
      <c r="FC62" s="122"/>
      <c r="FD62" s="122"/>
      <c r="FE62" s="122"/>
      <c r="FF62" s="122"/>
      <c r="FG62" s="122"/>
      <c r="FH62" s="122"/>
      <c r="FI62" s="122"/>
      <c r="FJ62" s="122"/>
      <c r="FK62" s="122"/>
      <c r="FL62" s="122"/>
      <c r="FM62" s="122"/>
      <c r="FN62" s="122"/>
      <c r="FO62" s="122"/>
      <c r="FP62" s="122"/>
      <c r="FQ62" s="122"/>
      <c r="FR62" s="122"/>
      <c r="FS62" s="122"/>
      <c r="FT62" s="122"/>
      <c r="FU62" s="122"/>
      <c r="FV62" s="122"/>
      <c r="FW62" s="122"/>
      <c r="FX62" s="122"/>
      <c r="FY62" s="122"/>
      <c r="FZ62" s="122"/>
      <c r="GA62" s="122"/>
      <c r="GB62" s="122"/>
      <c r="GC62" s="122"/>
      <c r="GD62" s="122"/>
      <c r="GE62" s="122"/>
      <c r="GF62" s="122"/>
      <c r="GG62" s="122"/>
      <c r="GH62" s="122"/>
      <c r="GI62" s="122"/>
      <c r="GJ62" s="122"/>
      <c r="GK62" s="122"/>
      <c r="GL62" s="122"/>
      <c r="GM62" s="122"/>
      <c r="GN62" s="122"/>
      <c r="GO62" s="122"/>
      <c r="GP62" s="122"/>
      <c r="GQ62" s="122"/>
      <c r="GR62" s="122"/>
      <c r="GS62" s="122"/>
    </row>
    <row r="63" spans="1:201" ht="17.25" thickBot="1">
      <c r="A63" s="41"/>
      <c r="B63" s="52"/>
      <c r="C63" s="195"/>
      <c r="D63" s="196"/>
      <c r="E63" s="196"/>
      <c r="F63" s="133"/>
      <c r="G63" s="133"/>
      <c r="H63" s="134"/>
      <c r="I63" s="134"/>
      <c r="J63" s="134"/>
      <c r="K63" s="134"/>
      <c r="L63" s="135"/>
      <c r="M63" s="39"/>
      <c r="N63" s="44"/>
      <c r="O63" s="44"/>
    </row>
    <row r="64" spans="1:201" ht="17.25" thickBot="1">
      <c r="A64" s="41"/>
      <c r="B64" s="138"/>
      <c r="C64" s="139"/>
      <c r="D64" s="136"/>
      <c r="E64" s="136"/>
      <c r="F64" s="139"/>
      <c r="G64" s="139"/>
      <c r="H64" s="136"/>
      <c r="I64" s="136"/>
      <c r="J64" s="136"/>
      <c r="K64" s="136"/>
      <c r="L64" s="136"/>
      <c r="M64" s="50"/>
      <c r="N64" s="151"/>
      <c r="O64" s="137"/>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row>
    <row r="65" spans="1:201" ht="16.5" customHeight="1">
      <c r="A65" s="41"/>
      <c r="C65" s="40"/>
      <c r="D65" s="40"/>
      <c r="E65" s="40"/>
      <c r="F65" s="40"/>
      <c r="G65" s="40"/>
      <c r="H65" s="40"/>
      <c r="I65" s="40"/>
      <c r="J65" s="40"/>
      <c r="K65" s="40"/>
      <c r="L65" s="40"/>
      <c r="M65" s="39"/>
      <c r="N65" s="40"/>
      <c r="O65" s="137"/>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row>
    <row r="66" spans="1:201" ht="17.25" thickBot="1">
      <c r="A66" s="138"/>
      <c r="B66" s="139"/>
      <c r="C66" s="140"/>
      <c r="D66" s="141"/>
      <c r="E66" s="141"/>
      <c r="F66" s="142"/>
      <c r="G66" s="142"/>
      <c r="H66" s="50"/>
      <c r="I66" s="50"/>
      <c r="J66" s="50"/>
      <c r="K66" s="50"/>
      <c r="L66" s="50"/>
      <c r="M66" s="50"/>
      <c r="N66" s="50"/>
      <c r="O66" s="143"/>
    </row>
    <row r="67" spans="1:201">
      <c r="M67" s="39"/>
    </row>
    <row r="68" spans="1:201">
      <c r="M68" s="39"/>
    </row>
    <row r="69" spans="1:201">
      <c r="M69" s="39"/>
    </row>
    <row r="70" spans="1:201">
      <c r="M70" s="39"/>
    </row>
    <row r="71" spans="1:201">
      <c r="M71" s="39"/>
    </row>
    <row r="72" spans="1:201">
      <c r="M72" s="39"/>
    </row>
    <row r="73" spans="1:201">
      <c r="M73" s="39"/>
    </row>
    <row r="74" spans="1:201">
      <c r="M74" s="39"/>
    </row>
    <row r="75" spans="1:201">
      <c r="M75" s="39"/>
    </row>
    <row r="76" spans="1:201" s="39" customFormat="1">
      <c r="B76" s="40"/>
      <c r="C76" s="51"/>
      <c r="D76" s="48"/>
      <c r="E76" s="48"/>
      <c r="F76" s="49"/>
      <c r="G76" s="49"/>
    </row>
    <row r="77" spans="1:201" s="39" customFormat="1">
      <c r="C77" s="51"/>
      <c r="D77" s="48"/>
      <c r="E77" s="48"/>
      <c r="F77" s="49"/>
      <c r="G77" s="49"/>
    </row>
    <row r="78" spans="1:201" s="39" customFormat="1">
      <c r="C78" s="51"/>
      <c r="D78" s="48"/>
      <c r="E78" s="48"/>
      <c r="F78" s="49"/>
      <c r="G78" s="49"/>
    </row>
    <row r="79" spans="1:201" s="39" customFormat="1">
      <c r="C79" s="51"/>
      <c r="D79" s="48"/>
      <c r="E79" s="48"/>
      <c r="F79" s="49"/>
      <c r="G79" s="49"/>
    </row>
    <row r="80" spans="1:201" s="39" customFormat="1">
      <c r="C80" s="51"/>
      <c r="D80" s="48"/>
      <c r="E80" s="48"/>
      <c r="F80" s="49"/>
      <c r="G80" s="49"/>
    </row>
    <row r="81" spans="3:7" s="39" customFormat="1">
      <c r="C81" s="51"/>
      <c r="D81" s="48"/>
      <c r="E81" s="48"/>
      <c r="F81" s="49"/>
      <c r="G81" s="49"/>
    </row>
    <row r="82" spans="3:7" s="39" customFormat="1">
      <c r="C82" s="51"/>
      <c r="D82" s="48"/>
      <c r="E82" s="48"/>
      <c r="F82" s="49"/>
      <c r="G82" s="49"/>
    </row>
    <row r="83" spans="3:7" s="39" customFormat="1">
      <c r="C83" s="51"/>
      <c r="D83" s="48"/>
      <c r="E83" s="48"/>
      <c r="F83" s="49"/>
      <c r="G83" s="49"/>
    </row>
    <row r="84" spans="3:7" s="39" customFormat="1">
      <c r="C84" s="51"/>
      <c r="D84" s="48"/>
      <c r="E84" s="48"/>
      <c r="F84" s="49"/>
      <c r="G84" s="49"/>
    </row>
    <row r="85" spans="3:7" s="39" customFormat="1">
      <c r="C85" s="51"/>
      <c r="D85" s="48"/>
      <c r="E85" s="48"/>
      <c r="F85" s="49"/>
      <c r="G85" s="49"/>
    </row>
    <row r="86" spans="3:7" s="39" customFormat="1">
      <c r="C86" s="51"/>
      <c r="D86" s="48"/>
      <c r="E86" s="48"/>
      <c r="F86" s="49"/>
      <c r="G86" s="49"/>
    </row>
    <row r="87" spans="3:7" s="39" customFormat="1">
      <c r="C87" s="51"/>
      <c r="D87" s="48"/>
      <c r="E87" s="48"/>
      <c r="F87" s="49"/>
      <c r="G87" s="49"/>
    </row>
    <row r="88" spans="3:7" s="39" customFormat="1">
      <c r="C88" s="51"/>
      <c r="D88" s="48"/>
      <c r="E88" s="48"/>
      <c r="F88" s="49"/>
      <c r="G88" s="49"/>
    </row>
    <row r="89" spans="3:7" s="39" customFormat="1">
      <c r="C89" s="51"/>
      <c r="D89" s="48"/>
      <c r="E89" s="48"/>
      <c r="F89" s="49"/>
      <c r="G89" s="49"/>
    </row>
    <row r="90" spans="3:7" s="39" customFormat="1">
      <c r="C90" s="51"/>
      <c r="D90" s="48"/>
      <c r="E90" s="48"/>
      <c r="F90" s="49"/>
      <c r="G90" s="49"/>
    </row>
    <row r="91" spans="3:7" s="39" customFormat="1">
      <c r="C91" s="51"/>
      <c r="D91" s="48"/>
      <c r="E91" s="48"/>
      <c r="F91" s="49"/>
      <c r="G91" s="49"/>
    </row>
    <row r="92" spans="3:7" s="39" customFormat="1">
      <c r="C92" s="51"/>
      <c r="D92" s="48"/>
      <c r="E92" s="48"/>
      <c r="F92" s="49"/>
      <c r="G92" s="49"/>
    </row>
    <row r="93" spans="3:7" s="39" customFormat="1">
      <c r="C93" s="51"/>
      <c r="D93" s="48"/>
      <c r="E93" s="48"/>
      <c r="F93" s="49"/>
      <c r="G93" s="49"/>
    </row>
    <row r="94" spans="3:7" s="39" customFormat="1">
      <c r="C94" s="51"/>
      <c r="D94" s="48"/>
      <c r="E94" s="48"/>
      <c r="F94" s="49"/>
      <c r="G94" s="49"/>
    </row>
    <row r="95" spans="3:7" s="39" customFormat="1">
      <c r="C95" s="51"/>
      <c r="D95" s="48"/>
      <c r="E95" s="48"/>
      <c r="F95" s="49"/>
      <c r="G95" s="49"/>
    </row>
    <row r="96" spans="3:7" s="39" customFormat="1">
      <c r="C96" s="51"/>
      <c r="D96" s="48"/>
      <c r="E96" s="48"/>
      <c r="F96" s="49"/>
      <c r="G96" s="49"/>
    </row>
    <row r="97" spans="3:7" s="39" customFormat="1">
      <c r="C97" s="51"/>
      <c r="D97" s="48"/>
      <c r="E97" s="48"/>
      <c r="F97" s="49"/>
      <c r="G97" s="49"/>
    </row>
    <row r="98" spans="3:7" s="39" customFormat="1">
      <c r="C98" s="51"/>
      <c r="D98" s="48"/>
      <c r="E98" s="48"/>
      <c r="F98" s="49"/>
      <c r="G98" s="49"/>
    </row>
    <row r="99" spans="3:7" s="39" customFormat="1">
      <c r="C99" s="51"/>
      <c r="D99" s="48"/>
      <c r="E99" s="48"/>
      <c r="F99" s="49"/>
      <c r="G99" s="49"/>
    </row>
    <row r="100" spans="3:7" s="39" customFormat="1">
      <c r="C100" s="51"/>
      <c r="D100" s="48"/>
      <c r="E100" s="48"/>
      <c r="F100" s="49"/>
      <c r="G100" s="49"/>
    </row>
    <row r="101" spans="3:7" s="39" customFormat="1">
      <c r="C101" s="51"/>
      <c r="D101" s="48"/>
      <c r="E101" s="48"/>
      <c r="F101" s="49"/>
      <c r="G101" s="49"/>
    </row>
    <row r="102" spans="3:7" s="39" customFormat="1">
      <c r="C102" s="51"/>
      <c r="D102" s="48"/>
      <c r="E102" s="48"/>
      <c r="F102" s="49"/>
      <c r="G102" s="49"/>
    </row>
    <row r="103" spans="3:7" s="39" customFormat="1">
      <c r="C103" s="51"/>
      <c r="D103" s="48"/>
      <c r="E103" s="48"/>
      <c r="F103" s="49"/>
      <c r="G103" s="49"/>
    </row>
    <row r="104" spans="3:7" s="39" customFormat="1">
      <c r="C104" s="51"/>
      <c r="D104" s="48"/>
      <c r="E104" s="48"/>
      <c r="F104" s="49"/>
      <c r="G104" s="49"/>
    </row>
    <row r="105" spans="3:7" s="39" customFormat="1">
      <c r="C105" s="51"/>
      <c r="D105" s="48"/>
      <c r="E105" s="48"/>
      <c r="F105" s="49"/>
      <c r="G105" s="49"/>
    </row>
    <row r="106" spans="3:7" s="39" customFormat="1">
      <c r="C106" s="51"/>
      <c r="D106" s="48"/>
      <c r="E106" s="48"/>
      <c r="F106" s="49"/>
      <c r="G106" s="49"/>
    </row>
    <row r="107" spans="3:7" s="39" customFormat="1">
      <c r="C107" s="51"/>
      <c r="D107" s="48"/>
      <c r="E107" s="48"/>
      <c r="F107" s="49"/>
      <c r="G107" s="49"/>
    </row>
    <row r="108" spans="3:7" s="39" customFormat="1">
      <c r="C108" s="51"/>
      <c r="D108" s="48"/>
      <c r="E108" s="48"/>
      <c r="F108" s="49"/>
      <c r="G108" s="49"/>
    </row>
    <row r="109" spans="3:7" s="39" customFormat="1">
      <c r="C109" s="51"/>
      <c r="D109" s="48"/>
      <c r="E109" s="48"/>
      <c r="F109" s="49"/>
      <c r="G109" s="49"/>
    </row>
    <row r="110" spans="3:7" s="39" customFormat="1">
      <c r="C110" s="51"/>
      <c r="D110" s="48"/>
      <c r="E110" s="48"/>
      <c r="F110" s="49"/>
      <c r="G110" s="49"/>
    </row>
    <row r="111" spans="3:7" s="39" customFormat="1">
      <c r="C111" s="51"/>
      <c r="D111" s="48"/>
      <c r="E111" s="48"/>
      <c r="F111" s="49"/>
      <c r="G111" s="49"/>
    </row>
    <row r="112" spans="3:7" s="39" customFormat="1">
      <c r="C112" s="51"/>
      <c r="D112" s="48"/>
      <c r="E112" s="48"/>
      <c r="F112" s="49"/>
      <c r="G112" s="49"/>
    </row>
    <row r="113" spans="3:7" s="39" customFormat="1">
      <c r="C113" s="51"/>
      <c r="D113" s="48"/>
      <c r="E113" s="48"/>
      <c r="F113" s="49"/>
      <c r="G113" s="49"/>
    </row>
    <row r="114" spans="3:7" s="39" customFormat="1">
      <c r="C114" s="51"/>
      <c r="D114" s="48"/>
      <c r="E114" s="48"/>
      <c r="F114" s="49"/>
      <c r="G114" s="49"/>
    </row>
    <row r="115" spans="3:7" s="39" customFormat="1">
      <c r="C115" s="51"/>
      <c r="D115" s="48"/>
      <c r="E115" s="48"/>
      <c r="F115" s="49"/>
      <c r="G115" s="49"/>
    </row>
    <row r="116" spans="3:7" s="39" customFormat="1">
      <c r="C116" s="51"/>
      <c r="D116" s="48"/>
      <c r="E116" s="48"/>
      <c r="F116" s="49"/>
      <c r="G116" s="49"/>
    </row>
    <row r="117" spans="3:7" s="39" customFormat="1">
      <c r="C117" s="51"/>
      <c r="D117" s="48"/>
      <c r="E117" s="48"/>
      <c r="F117" s="49"/>
      <c r="G117" s="49"/>
    </row>
    <row r="118" spans="3:7" s="39" customFormat="1">
      <c r="C118" s="51"/>
      <c r="D118" s="48"/>
      <c r="E118" s="48"/>
      <c r="F118" s="49"/>
      <c r="G118" s="49"/>
    </row>
    <row r="119" spans="3:7" s="39" customFormat="1">
      <c r="C119" s="51"/>
      <c r="D119" s="48"/>
      <c r="E119" s="48"/>
      <c r="F119" s="49"/>
      <c r="G119" s="49"/>
    </row>
    <row r="120" spans="3:7" s="39" customFormat="1">
      <c r="C120" s="51"/>
      <c r="D120" s="48"/>
      <c r="E120" s="48"/>
      <c r="F120" s="49"/>
      <c r="G120" s="49"/>
    </row>
    <row r="121" spans="3:7" s="39" customFormat="1">
      <c r="C121" s="51"/>
      <c r="D121" s="48"/>
      <c r="E121" s="48"/>
      <c r="F121" s="49"/>
      <c r="G121" s="49"/>
    </row>
    <row r="122" spans="3:7" s="39" customFormat="1">
      <c r="C122" s="51"/>
      <c r="D122" s="48"/>
      <c r="E122" s="48"/>
      <c r="F122" s="49"/>
      <c r="G122" s="49"/>
    </row>
    <row r="123" spans="3:7" s="39" customFormat="1">
      <c r="C123" s="51"/>
      <c r="D123" s="48"/>
      <c r="E123" s="48"/>
      <c r="F123" s="49"/>
      <c r="G123" s="49"/>
    </row>
    <row r="124" spans="3:7" s="39" customFormat="1">
      <c r="C124" s="51"/>
      <c r="D124" s="48"/>
      <c r="E124" s="48"/>
      <c r="F124" s="49"/>
      <c r="G124" s="49"/>
    </row>
    <row r="125" spans="3:7" s="39" customFormat="1">
      <c r="C125" s="51"/>
      <c r="D125" s="48"/>
      <c r="E125" s="48"/>
      <c r="F125" s="49"/>
      <c r="G125" s="49"/>
    </row>
    <row r="126" spans="3:7" s="39" customFormat="1">
      <c r="C126" s="51"/>
      <c r="D126" s="48"/>
      <c r="E126" s="48"/>
      <c r="F126" s="49"/>
      <c r="G126" s="49"/>
    </row>
    <row r="127" spans="3:7" s="39" customFormat="1">
      <c r="C127" s="51"/>
      <c r="D127" s="48"/>
      <c r="E127" s="48"/>
      <c r="F127" s="49"/>
      <c r="G127" s="49"/>
    </row>
    <row r="128" spans="3:7" s="39" customFormat="1">
      <c r="C128" s="51"/>
      <c r="D128" s="48"/>
      <c r="E128" s="48"/>
      <c r="F128" s="49"/>
      <c r="G128" s="49"/>
    </row>
    <row r="129" spans="3:7" s="39" customFormat="1">
      <c r="C129" s="51"/>
      <c r="D129" s="48"/>
      <c r="E129" s="48"/>
      <c r="F129" s="49"/>
      <c r="G129" s="49"/>
    </row>
    <row r="130" spans="3:7" s="39" customFormat="1">
      <c r="C130" s="51"/>
      <c r="D130" s="48"/>
      <c r="E130" s="48"/>
      <c r="F130" s="49"/>
      <c r="G130" s="49"/>
    </row>
    <row r="131" spans="3:7" s="39" customFormat="1">
      <c r="C131" s="51"/>
      <c r="D131" s="48"/>
      <c r="E131" s="48"/>
      <c r="F131" s="49"/>
      <c r="G131" s="49"/>
    </row>
    <row r="132" spans="3:7" s="39" customFormat="1">
      <c r="C132" s="51"/>
      <c r="D132" s="48"/>
      <c r="E132" s="48"/>
      <c r="F132" s="49"/>
      <c r="G132" s="49"/>
    </row>
    <row r="133" spans="3:7" s="39" customFormat="1">
      <c r="C133" s="51"/>
      <c r="D133" s="48"/>
      <c r="E133" s="48"/>
      <c r="F133" s="49"/>
      <c r="G133" s="49"/>
    </row>
    <row r="134" spans="3:7" s="39" customFormat="1">
      <c r="C134" s="51"/>
      <c r="D134" s="48"/>
      <c r="E134" s="48"/>
      <c r="F134" s="49"/>
      <c r="G134" s="49"/>
    </row>
    <row r="135" spans="3:7" s="39" customFormat="1">
      <c r="C135" s="51"/>
      <c r="D135" s="48"/>
      <c r="E135" s="48"/>
      <c r="F135" s="49"/>
      <c r="G135" s="49"/>
    </row>
    <row r="136" spans="3:7" s="39" customFormat="1">
      <c r="C136" s="51"/>
      <c r="D136" s="48"/>
      <c r="E136" s="48"/>
      <c r="F136" s="49"/>
      <c r="G136" s="49"/>
    </row>
    <row r="137" spans="3:7" s="39" customFormat="1">
      <c r="C137" s="51"/>
      <c r="D137" s="48"/>
      <c r="E137" s="48"/>
      <c r="F137" s="49"/>
      <c r="G137" s="49"/>
    </row>
    <row r="138" spans="3:7" s="39" customFormat="1">
      <c r="C138" s="51"/>
      <c r="D138" s="48"/>
      <c r="E138" s="48"/>
      <c r="F138" s="49"/>
      <c r="G138" s="49"/>
    </row>
    <row r="139" spans="3:7" s="39" customFormat="1">
      <c r="C139" s="51"/>
      <c r="D139" s="48"/>
      <c r="E139" s="48"/>
      <c r="F139" s="49"/>
      <c r="G139" s="49"/>
    </row>
    <row r="140" spans="3:7" s="39" customFormat="1">
      <c r="C140" s="51"/>
      <c r="D140" s="48"/>
      <c r="E140" s="48"/>
      <c r="F140" s="49"/>
      <c r="G140" s="49"/>
    </row>
    <row r="141" spans="3:7" s="39" customFormat="1">
      <c r="C141" s="51"/>
      <c r="D141" s="48"/>
      <c r="E141" s="48"/>
      <c r="F141" s="49"/>
      <c r="G141" s="49"/>
    </row>
    <row r="142" spans="3:7" s="39" customFormat="1">
      <c r="C142" s="51"/>
      <c r="D142" s="48"/>
      <c r="E142" s="48"/>
      <c r="F142" s="49"/>
      <c r="G142" s="49"/>
    </row>
    <row r="143" spans="3:7" s="39" customFormat="1">
      <c r="C143" s="51"/>
      <c r="D143" s="48"/>
      <c r="E143" s="48"/>
      <c r="F143" s="49"/>
      <c r="G143" s="49"/>
    </row>
    <row r="144" spans="3:7" s="39" customFormat="1">
      <c r="C144" s="51"/>
      <c r="D144" s="48"/>
      <c r="E144" s="48"/>
      <c r="F144" s="49"/>
      <c r="G144" s="49"/>
    </row>
    <row r="145" spans="3:7" s="39" customFormat="1">
      <c r="C145" s="51"/>
      <c r="D145" s="48"/>
      <c r="E145" s="48"/>
      <c r="F145" s="49"/>
      <c r="G145" s="49"/>
    </row>
    <row r="146" spans="3:7" s="39" customFormat="1">
      <c r="C146" s="51"/>
      <c r="D146" s="48"/>
      <c r="E146" s="48"/>
      <c r="F146" s="49"/>
      <c r="G146" s="49"/>
    </row>
    <row r="147" spans="3:7" s="39" customFormat="1">
      <c r="C147" s="51"/>
      <c r="D147" s="48"/>
      <c r="E147" s="48"/>
      <c r="F147" s="49"/>
      <c r="G147" s="49"/>
    </row>
    <row r="148" spans="3:7" s="39" customFormat="1">
      <c r="C148" s="51"/>
      <c r="D148" s="48"/>
      <c r="E148" s="48"/>
      <c r="F148" s="49"/>
      <c r="G148" s="49"/>
    </row>
    <row r="149" spans="3:7" s="39" customFormat="1">
      <c r="C149" s="51"/>
      <c r="D149" s="48"/>
      <c r="E149" s="48"/>
      <c r="F149" s="49"/>
      <c r="G149" s="49"/>
    </row>
    <row r="150" spans="3:7" s="39" customFormat="1">
      <c r="C150" s="51"/>
      <c r="D150" s="48"/>
      <c r="E150" s="48"/>
      <c r="F150" s="49"/>
      <c r="G150" s="49"/>
    </row>
    <row r="151" spans="3:7" s="39" customFormat="1">
      <c r="C151" s="51"/>
      <c r="D151" s="48"/>
      <c r="E151" s="48"/>
      <c r="F151" s="49"/>
      <c r="G151" s="49"/>
    </row>
    <row r="152" spans="3:7" s="39" customFormat="1">
      <c r="C152" s="51"/>
      <c r="D152" s="48"/>
      <c r="E152" s="48"/>
      <c r="F152" s="49"/>
      <c r="G152" s="49"/>
    </row>
    <row r="153" spans="3:7" s="39" customFormat="1">
      <c r="C153" s="51"/>
      <c r="D153" s="48"/>
      <c r="E153" s="48"/>
      <c r="F153" s="49"/>
      <c r="G153" s="49"/>
    </row>
    <row r="154" spans="3:7" s="39" customFormat="1">
      <c r="C154" s="51"/>
      <c r="D154" s="48"/>
      <c r="E154" s="48"/>
      <c r="F154" s="49"/>
      <c r="G154" s="49"/>
    </row>
    <row r="155" spans="3:7" s="39" customFormat="1">
      <c r="C155" s="51"/>
      <c r="D155" s="48"/>
      <c r="E155" s="48"/>
      <c r="F155" s="49"/>
      <c r="G155" s="49"/>
    </row>
    <row r="156" spans="3:7" s="39" customFormat="1">
      <c r="C156" s="51"/>
      <c r="D156" s="48"/>
      <c r="E156" s="48"/>
      <c r="F156" s="49"/>
      <c r="G156" s="49"/>
    </row>
    <row r="157" spans="3:7" s="39" customFormat="1">
      <c r="C157" s="51"/>
      <c r="D157" s="48"/>
      <c r="E157" s="48"/>
      <c r="F157" s="49"/>
      <c r="G157" s="49"/>
    </row>
    <row r="158" spans="3:7" s="39" customFormat="1">
      <c r="C158" s="51"/>
      <c r="D158" s="48"/>
      <c r="E158" s="48"/>
      <c r="F158" s="49"/>
      <c r="G158" s="49"/>
    </row>
    <row r="159" spans="3:7" s="39" customFormat="1">
      <c r="C159" s="51"/>
      <c r="D159" s="48"/>
      <c r="E159" s="48"/>
      <c r="F159" s="49"/>
      <c r="G159" s="49"/>
    </row>
    <row r="160" spans="3:7" s="39" customFormat="1">
      <c r="C160" s="51"/>
      <c r="D160" s="48"/>
      <c r="E160" s="48"/>
      <c r="F160" s="49"/>
      <c r="G160" s="49"/>
    </row>
    <row r="161" spans="3:7" s="39" customFormat="1">
      <c r="C161" s="51"/>
      <c r="D161" s="48"/>
      <c r="E161" s="48"/>
      <c r="F161" s="49"/>
      <c r="G161" s="49"/>
    </row>
    <row r="162" spans="3:7" s="39" customFormat="1">
      <c r="C162" s="51"/>
      <c r="D162" s="48"/>
      <c r="E162" s="48"/>
      <c r="F162" s="49"/>
      <c r="G162" s="49"/>
    </row>
    <row r="163" spans="3:7" s="39" customFormat="1">
      <c r="C163" s="51"/>
      <c r="D163" s="48"/>
      <c r="E163" s="48"/>
      <c r="F163" s="49"/>
      <c r="G163" s="49"/>
    </row>
    <row r="164" spans="3:7" s="39" customFormat="1">
      <c r="C164" s="51"/>
      <c r="D164" s="48"/>
      <c r="E164" s="48"/>
      <c r="F164" s="49"/>
      <c r="G164" s="49"/>
    </row>
    <row r="165" spans="3:7" s="39" customFormat="1">
      <c r="C165" s="51"/>
      <c r="D165" s="48"/>
      <c r="E165" s="48"/>
      <c r="F165" s="49"/>
      <c r="G165" s="49"/>
    </row>
    <row r="166" spans="3:7" s="39" customFormat="1">
      <c r="C166" s="51"/>
      <c r="D166" s="48"/>
      <c r="E166" s="48"/>
      <c r="F166" s="49"/>
      <c r="G166" s="49"/>
    </row>
    <row r="167" spans="3:7" s="39" customFormat="1">
      <c r="C167" s="51"/>
      <c r="D167" s="48"/>
      <c r="E167" s="48"/>
      <c r="F167" s="49"/>
      <c r="G167" s="49"/>
    </row>
    <row r="168" spans="3:7" s="39" customFormat="1">
      <c r="C168" s="51"/>
      <c r="D168" s="48"/>
      <c r="E168" s="48"/>
      <c r="F168" s="49"/>
      <c r="G168" s="49"/>
    </row>
    <row r="169" spans="3:7" s="39" customFormat="1">
      <c r="C169" s="51"/>
      <c r="D169" s="48"/>
      <c r="E169" s="48"/>
      <c r="F169" s="49"/>
      <c r="G169" s="49"/>
    </row>
    <row r="170" spans="3:7" s="39" customFormat="1">
      <c r="C170" s="51"/>
      <c r="D170" s="48"/>
      <c r="E170" s="48"/>
      <c r="F170" s="49"/>
      <c r="G170" s="49"/>
    </row>
    <row r="171" spans="3:7" s="39" customFormat="1">
      <c r="C171" s="51"/>
      <c r="D171" s="48"/>
      <c r="E171" s="48"/>
      <c r="F171" s="49"/>
      <c r="G171" s="49"/>
    </row>
    <row r="172" spans="3:7" s="39" customFormat="1">
      <c r="C172" s="51"/>
      <c r="D172" s="48"/>
      <c r="E172" s="48"/>
      <c r="F172" s="49"/>
      <c r="G172" s="49"/>
    </row>
    <row r="173" spans="3:7" s="39" customFormat="1">
      <c r="C173" s="51"/>
      <c r="D173" s="48"/>
      <c r="E173" s="48"/>
      <c r="F173" s="49"/>
      <c r="G173" s="49"/>
    </row>
    <row r="174" spans="3:7" s="39" customFormat="1">
      <c r="C174" s="51"/>
      <c r="D174" s="48"/>
      <c r="E174" s="48"/>
      <c r="F174" s="49"/>
      <c r="G174" s="49"/>
    </row>
    <row r="175" spans="3:7" s="39" customFormat="1">
      <c r="C175" s="51"/>
      <c r="D175" s="48"/>
      <c r="E175" s="48"/>
      <c r="F175" s="49"/>
      <c r="G175" s="49"/>
    </row>
    <row r="176" spans="3:7" s="39" customFormat="1">
      <c r="C176" s="51"/>
      <c r="D176" s="48"/>
      <c r="E176" s="48"/>
      <c r="F176" s="49"/>
      <c r="G176" s="49"/>
    </row>
    <row r="177" spans="3:7" s="39" customFormat="1">
      <c r="C177" s="51"/>
      <c r="D177" s="48"/>
      <c r="E177" s="48"/>
      <c r="F177" s="49"/>
      <c r="G177" s="49"/>
    </row>
    <row r="178" spans="3:7" s="39" customFormat="1">
      <c r="C178" s="51"/>
      <c r="D178" s="48"/>
      <c r="E178" s="48"/>
      <c r="F178" s="49"/>
      <c r="G178" s="49"/>
    </row>
    <row r="179" spans="3:7" s="39" customFormat="1">
      <c r="C179" s="51"/>
      <c r="D179" s="48"/>
      <c r="E179" s="48"/>
      <c r="F179" s="49"/>
      <c r="G179" s="49"/>
    </row>
    <row r="180" spans="3:7" s="39" customFormat="1">
      <c r="C180" s="51"/>
      <c r="D180" s="48"/>
      <c r="E180" s="48"/>
      <c r="F180" s="49"/>
      <c r="G180" s="49"/>
    </row>
    <row r="181" spans="3:7" s="39" customFormat="1">
      <c r="C181" s="51"/>
      <c r="D181" s="48"/>
      <c r="E181" s="48"/>
      <c r="F181" s="49"/>
      <c r="G181" s="49"/>
    </row>
    <row r="182" spans="3:7" s="39" customFormat="1">
      <c r="C182" s="51"/>
      <c r="D182" s="48"/>
      <c r="E182" s="48"/>
      <c r="F182" s="49"/>
      <c r="G182" s="49"/>
    </row>
    <row r="183" spans="3:7" s="39" customFormat="1">
      <c r="C183" s="51"/>
      <c r="D183" s="48"/>
      <c r="E183" s="48"/>
      <c r="F183" s="49"/>
      <c r="G183" s="49"/>
    </row>
    <row r="184" spans="3:7" s="39" customFormat="1">
      <c r="C184" s="51"/>
      <c r="D184" s="48"/>
      <c r="E184" s="48"/>
      <c r="F184" s="49"/>
      <c r="G184" s="49"/>
    </row>
    <row r="185" spans="3:7" s="39" customFormat="1">
      <c r="C185" s="51"/>
      <c r="D185" s="48"/>
      <c r="E185" s="48"/>
      <c r="F185" s="49"/>
      <c r="G185" s="49"/>
    </row>
    <row r="186" spans="3:7" s="39" customFormat="1">
      <c r="C186" s="51"/>
      <c r="D186" s="48"/>
      <c r="E186" s="48"/>
      <c r="F186" s="49"/>
      <c r="G186" s="49"/>
    </row>
    <row r="187" spans="3:7" s="39" customFormat="1">
      <c r="C187" s="51"/>
      <c r="D187" s="48"/>
      <c r="E187" s="48"/>
      <c r="F187" s="49"/>
      <c r="G187" s="49"/>
    </row>
    <row r="188" spans="3:7" s="39" customFormat="1">
      <c r="C188" s="51"/>
      <c r="D188" s="48"/>
      <c r="E188" s="48"/>
      <c r="F188" s="49"/>
      <c r="G188" s="49"/>
    </row>
    <row r="189" spans="3:7" s="39" customFormat="1">
      <c r="C189" s="51"/>
      <c r="D189" s="48"/>
      <c r="E189" s="48"/>
      <c r="F189" s="49"/>
      <c r="G189" s="49"/>
    </row>
    <row r="190" spans="3:7" s="39" customFormat="1">
      <c r="C190" s="51"/>
      <c r="D190" s="48"/>
      <c r="E190" s="48"/>
      <c r="F190" s="49"/>
      <c r="G190" s="49"/>
    </row>
    <row r="191" spans="3:7" s="39" customFormat="1">
      <c r="C191" s="51"/>
      <c r="D191" s="48"/>
      <c r="E191" s="48"/>
      <c r="F191" s="49"/>
      <c r="G191" s="49"/>
    </row>
    <row r="192" spans="3:7" s="39" customFormat="1">
      <c r="C192" s="51"/>
      <c r="D192" s="48"/>
      <c r="E192" s="48"/>
      <c r="F192" s="49"/>
      <c r="G192" s="49"/>
    </row>
    <row r="193" spans="3:7" s="39" customFormat="1">
      <c r="C193" s="51"/>
      <c r="D193" s="48"/>
      <c r="E193" s="48"/>
      <c r="F193" s="49"/>
      <c r="G193" s="49"/>
    </row>
    <row r="194" spans="3:7" s="39" customFormat="1">
      <c r="C194" s="51"/>
      <c r="D194" s="48"/>
      <c r="E194" s="48"/>
      <c r="F194" s="49"/>
      <c r="G194" s="49"/>
    </row>
    <row r="195" spans="3:7" s="39" customFormat="1">
      <c r="C195" s="51"/>
      <c r="D195" s="48"/>
      <c r="E195" s="48"/>
      <c r="F195" s="49"/>
      <c r="G195" s="49"/>
    </row>
    <row r="196" spans="3:7" s="39" customFormat="1">
      <c r="C196" s="51"/>
      <c r="D196" s="48"/>
      <c r="E196" s="48"/>
      <c r="F196" s="49"/>
      <c r="G196" s="49"/>
    </row>
    <row r="197" spans="3:7" s="39" customFormat="1">
      <c r="C197" s="51"/>
      <c r="D197" s="48"/>
      <c r="E197" s="48"/>
      <c r="F197" s="49"/>
      <c r="G197" s="49"/>
    </row>
    <row r="198" spans="3:7" s="39" customFormat="1">
      <c r="C198" s="51"/>
      <c r="D198" s="48"/>
      <c r="E198" s="48"/>
      <c r="F198" s="49"/>
      <c r="G198" s="49"/>
    </row>
    <row r="199" spans="3:7" s="39" customFormat="1">
      <c r="C199" s="51"/>
      <c r="D199" s="48"/>
      <c r="E199" s="48"/>
      <c r="F199" s="49"/>
      <c r="G199" s="49"/>
    </row>
    <row r="200" spans="3:7" s="39" customFormat="1">
      <c r="C200" s="51"/>
      <c r="D200" s="48"/>
      <c r="E200" s="48"/>
      <c r="F200" s="49"/>
      <c r="G200" s="49"/>
    </row>
    <row r="201" spans="3:7" s="39" customFormat="1">
      <c r="C201" s="51"/>
      <c r="D201" s="48"/>
      <c r="E201" s="48"/>
      <c r="F201" s="49"/>
      <c r="G201" s="49"/>
    </row>
    <row r="202" spans="3:7" s="39" customFormat="1">
      <c r="C202" s="51"/>
      <c r="D202" s="48"/>
      <c r="E202" s="48"/>
      <c r="F202" s="49"/>
      <c r="G202" s="49"/>
    </row>
    <row r="203" spans="3:7" s="39" customFormat="1">
      <c r="C203" s="51"/>
      <c r="D203" s="48"/>
      <c r="E203" s="48"/>
      <c r="F203" s="49"/>
      <c r="G203" s="49"/>
    </row>
    <row r="204" spans="3:7" s="39" customFormat="1">
      <c r="C204" s="51"/>
      <c r="D204" s="48"/>
      <c r="E204" s="48"/>
      <c r="F204" s="49"/>
      <c r="G204" s="49"/>
    </row>
    <row r="205" spans="3:7" s="39" customFormat="1">
      <c r="C205" s="51"/>
      <c r="D205" s="48"/>
      <c r="E205" s="48"/>
      <c r="F205" s="49"/>
      <c r="G205" s="49"/>
    </row>
    <row r="206" spans="3:7" s="39" customFormat="1">
      <c r="C206" s="51"/>
      <c r="D206" s="48"/>
      <c r="E206" s="48"/>
      <c r="F206" s="49"/>
      <c r="G206" s="49"/>
    </row>
    <row r="207" spans="3:7" s="39" customFormat="1">
      <c r="C207" s="51"/>
      <c r="D207" s="48"/>
      <c r="E207" s="48"/>
      <c r="F207" s="49"/>
      <c r="G207" s="49"/>
    </row>
    <row r="208" spans="3:7" s="39" customFormat="1">
      <c r="C208" s="51"/>
      <c r="D208" s="48"/>
      <c r="E208" s="48"/>
      <c r="F208" s="49"/>
      <c r="G208" s="49"/>
    </row>
    <row r="209" spans="3:7" s="39" customFormat="1">
      <c r="C209" s="51"/>
      <c r="D209" s="48"/>
      <c r="E209" s="48"/>
      <c r="F209" s="49"/>
      <c r="G209" s="49"/>
    </row>
    <row r="210" spans="3:7" s="39" customFormat="1">
      <c r="C210" s="51"/>
      <c r="D210" s="48"/>
      <c r="E210" s="48"/>
      <c r="F210" s="49"/>
      <c r="G210" s="49"/>
    </row>
    <row r="211" spans="3:7" s="39" customFormat="1">
      <c r="C211" s="51"/>
      <c r="D211" s="48"/>
      <c r="E211" s="48"/>
      <c r="F211" s="49"/>
      <c r="G211" s="49"/>
    </row>
    <row r="212" spans="3:7" s="39" customFormat="1">
      <c r="C212" s="51"/>
      <c r="D212" s="48"/>
      <c r="E212" s="48"/>
      <c r="F212" s="49"/>
      <c r="G212" s="49"/>
    </row>
    <row r="213" spans="3:7" s="39" customFormat="1">
      <c r="C213" s="51"/>
      <c r="D213" s="48"/>
      <c r="E213" s="48"/>
      <c r="F213" s="49"/>
      <c r="G213" s="49"/>
    </row>
    <row r="214" spans="3:7" s="39" customFormat="1">
      <c r="C214" s="51"/>
      <c r="D214" s="48"/>
      <c r="E214" s="48"/>
      <c r="F214" s="49"/>
      <c r="G214" s="49"/>
    </row>
    <row r="215" spans="3:7" s="39" customFormat="1">
      <c r="C215" s="51"/>
      <c r="D215" s="48"/>
      <c r="E215" s="48"/>
      <c r="F215" s="49"/>
      <c r="G215" s="49"/>
    </row>
    <row r="216" spans="3:7" s="39" customFormat="1">
      <c r="C216" s="51"/>
      <c r="D216" s="48"/>
      <c r="E216" s="48"/>
      <c r="F216" s="49"/>
      <c r="G216" s="49"/>
    </row>
    <row r="217" spans="3:7" s="39" customFormat="1">
      <c r="C217" s="51"/>
      <c r="D217" s="48"/>
      <c r="E217" s="48"/>
      <c r="F217" s="49"/>
      <c r="G217" s="49"/>
    </row>
    <row r="218" spans="3:7" s="39" customFormat="1">
      <c r="C218" s="51"/>
      <c r="D218" s="48"/>
      <c r="E218" s="48"/>
      <c r="F218" s="49"/>
      <c r="G218" s="49"/>
    </row>
    <row r="219" spans="3:7" s="39" customFormat="1">
      <c r="C219" s="51"/>
      <c r="D219" s="48"/>
      <c r="E219" s="48"/>
      <c r="F219" s="49"/>
      <c r="G219" s="49"/>
    </row>
    <row r="220" spans="3:7" s="39" customFormat="1">
      <c r="C220" s="51"/>
      <c r="D220" s="48"/>
      <c r="E220" s="48"/>
      <c r="F220" s="49"/>
      <c r="G220" s="49"/>
    </row>
    <row r="221" spans="3:7" s="39" customFormat="1">
      <c r="C221" s="51"/>
      <c r="D221" s="48"/>
      <c r="E221" s="48"/>
      <c r="F221" s="49"/>
      <c r="G221" s="49"/>
    </row>
    <row r="222" spans="3:7" s="39" customFormat="1">
      <c r="C222" s="51"/>
      <c r="D222" s="48"/>
      <c r="E222" s="48"/>
      <c r="F222" s="49"/>
      <c r="G222" s="49"/>
    </row>
    <row r="223" spans="3:7" s="39" customFormat="1">
      <c r="C223" s="51"/>
      <c r="D223" s="48"/>
      <c r="E223" s="48"/>
      <c r="F223" s="49"/>
      <c r="G223" s="49"/>
    </row>
    <row r="224" spans="3:7" s="39" customFormat="1">
      <c r="C224" s="51"/>
      <c r="D224" s="48"/>
      <c r="E224" s="48"/>
      <c r="F224" s="49"/>
      <c r="G224" s="49"/>
    </row>
    <row r="225" spans="3:7" s="39" customFormat="1">
      <c r="C225" s="51"/>
      <c r="D225" s="48"/>
      <c r="E225" s="48"/>
      <c r="F225" s="49"/>
      <c r="G225" s="49"/>
    </row>
    <row r="226" spans="3:7" s="39" customFormat="1">
      <c r="C226" s="51"/>
      <c r="D226" s="48"/>
      <c r="E226" s="48"/>
      <c r="F226" s="49"/>
      <c r="G226" s="49"/>
    </row>
    <row r="227" spans="3:7" s="39" customFormat="1">
      <c r="C227" s="51"/>
      <c r="D227" s="48"/>
      <c r="E227" s="48"/>
      <c r="F227" s="49"/>
      <c r="G227" s="49"/>
    </row>
    <row r="228" spans="3:7" s="39" customFormat="1">
      <c r="C228" s="51"/>
      <c r="D228" s="48"/>
      <c r="E228" s="48"/>
      <c r="F228" s="49"/>
      <c r="G228" s="49"/>
    </row>
    <row r="229" spans="3:7" s="39" customFormat="1">
      <c r="C229" s="51"/>
      <c r="D229" s="48"/>
      <c r="E229" s="48"/>
      <c r="F229" s="49"/>
      <c r="G229" s="49"/>
    </row>
    <row r="230" spans="3:7" s="39" customFormat="1">
      <c r="C230" s="51"/>
      <c r="D230" s="48"/>
      <c r="E230" s="48"/>
      <c r="F230" s="49"/>
      <c r="G230" s="49"/>
    </row>
    <row r="231" spans="3:7" s="39" customFormat="1">
      <c r="C231" s="51"/>
      <c r="D231" s="48"/>
      <c r="E231" s="48"/>
      <c r="F231" s="49"/>
      <c r="G231" s="49"/>
    </row>
    <row r="232" spans="3:7" s="39" customFormat="1">
      <c r="C232" s="51"/>
      <c r="D232" s="48"/>
      <c r="E232" s="48"/>
      <c r="F232" s="49"/>
      <c r="G232" s="49"/>
    </row>
    <row r="233" spans="3:7" s="39" customFormat="1">
      <c r="C233" s="51"/>
      <c r="D233" s="48"/>
      <c r="E233" s="48"/>
      <c r="F233" s="49"/>
      <c r="G233" s="49"/>
    </row>
    <row r="234" spans="3:7" s="39" customFormat="1">
      <c r="C234" s="51"/>
      <c r="D234" s="48"/>
      <c r="E234" s="48"/>
      <c r="F234" s="49"/>
      <c r="G234" s="49"/>
    </row>
    <row r="235" spans="3:7" s="39" customFormat="1">
      <c r="C235" s="51"/>
      <c r="D235" s="48"/>
      <c r="E235" s="48"/>
      <c r="F235" s="49"/>
      <c r="G235" s="49"/>
    </row>
    <row r="236" spans="3:7" s="39" customFormat="1">
      <c r="C236" s="51"/>
      <c r="D236" s="48"/>
      <c r="E236" s="48"/>
      <c r="F236" s="49"/>
      <c r="G236" s="49"/>
    </row>
    <row r="237" spans="3:7" s="39" customFormat="1">
      <c r="C237" s="51"/>
      <c r="D237" s="48"/>
      <c r="E237" s="48"/>
      <c r="F237" s="49"/>
      <c r="G237" s="49"/>
    </row>
    <row r="238" spans="3:7" s="39" customFormat="1">
      <c r="C238" s="51"/>
      <c r="D238" s="48"/>
      <c r="E238" s="48"/>
      <c r="F238" s="49"/>
      <c r="G238" s="49"/>
    </row>
    <row r="239" spans="3:7" s="39" customFormat="1">
      <c r="C239" s="51"/>
      <c r="D239" s="48"/>
      <c r="E239" s="48"/>
      <c r="F239" s="49"/>
      <c r="G239" s="49"/>
    </row>
    <row r="240" spans="3:7" s="39" customFormat="1">
      <c r="C240" s="51"/>
      <c r="D240" s="48"/>
      <c r="E240" s="48"/>
      <c r="F240" s="49"/>
      <c r="G240" s="49"/>
    </row>
    <row r="241" spans="3:7" s="39" customFormat="1">
      <c r="C241" s="51"/>
      <c r="D241" s="48"/>
      <c r="E241" s="48"/>
      <c r="F241" s="49"/>
      <c r="G241" s="49"/>
    </row>
    <row r="242" spans="3:7" s="39" customFormat="1">
      <c r="C242" s="51"/>
      <c r="D242" s="48"/>
      <c r="E242" s="48"/>
      <c r="F242" s="49"/>
      <c r="G242" s="49"/>
    </row>
    <row r="243" spans="3:7" s="39" customFormat="1">
      <c r="C243" s="51"/>
      <c r="D243" s="48"/>
      <c r="E243" s="48"/>
      <c r="F243" s="49"/>
      <c r="G243" s="49"/>
    </row>
    <row r="244" spans="3:7" s="39" customFormat="1">
      <c r="C244" s="51"/>
      <c r="D244" s="48"/>
      <c r="E244" s="48"/>
      <c r="F244" s="49"/>
      <c r="G244" s="49"/>
    </row>
    <row r="245" spans="3:7" s="39" customFormat="1">
      <c r="C245" s="51"/>
      <c r="D245" s="48"/>
      <c r="E245" s="48"/>
      <c r="F245" s="49"/>
      <c r="G245" s="49"/>
    </row>
    <row r="246" spans="3:7" s="39" customFormat="1">
      <c r="C246" s="51"/>
      <c r="D246" s="48"/>
      <c r="E246" s="48"/>
      <c r="F246" s="49"/>
      <c r="G246" s="49"/>
    </row>
    <row r="247" spans="3:7" s="39" customFormat="1">
      <c r="C247" s="51"/>
      <c r="D247" s="48"/>
      <c r="E247" s="48"/>
      <c r="F247" s="49"/>
      <c r="G247" s="49"/>
    </row>
    <row r="248" spans="3:7" s="39" customFormat="1">
      <c r="C248" s="51"/>
      <c r="D248" s="48"/>
      <c r="E248" s="48"/>
      <c r="F248" s="49"/>
      <c r="G248" s="49"/>
    </row>
    <row r="249" spans="3:7" s="39" customFormat="1">
      <c r="C249" s="51"/>
      <c r="D249" s="48"/>
      <c r="E249" s="48"/>
      <c r="F249" s="49"/>
      <c r="G249" s="49"/>
    </row>
    <row r="250" spans="3:7" s="39" customFormat="1">
      <c r="C250" s="51"/>
      <c r="D250" s="48"/>
      <c r="E250" s="48"/>
      <c r="F250" s="49"/>
      <c r="G250" s="49"/>
    </row>
    <row r="251" spans="3:7" s="39" customFormat="1">
      <c r="C251" s="51"/>
      <c r="D251" s="48"/>
      <c r="E251" s="48"/>
      <c r="F251" s="49"/>
      <c r="G251" s="49"/>
    </row>
    <row r="252" spans="3:7" s="39" customFormat="1">
      <c r="C252" s="51"/>
      <c r="D252" s="48"/>
      <c r="E252" s="48"/>
      <c r="F252" s="49"/>
      <c r="G252" s="49"/>
    </row>
    <row r="253" spans="3:7" s="39" customFormat="1">
      <c r="C253" s="51"/>
      <c r="D253" s="48"/>
      <c r="E253" s="48"/>
      <c r="F253" s="49"/>
      <c r="G253" s="49"/>
    </row>
    <row r="254" spans="3:7" s="39" customFormat="1">
      <c r="C254" s="51"/>
      <c r="D254" s="48"/>
      <c r="E254" s="48"/>
      <c r="F254" s="49"/>
      <c r="G254" s="49"/>
    </row>
    <row r="255" spans="3:7" s="39" customFormat="1">
      <c r="C255" s="51"/>
      <c r="D255" s="48"/>
      <c r="E255" s="48"/>
      <c r="F255" s="49"/>
      <c r="G255" s="49"/>
    </row>
    <row r="256" spans="3:7" s="39" customFormat="1">
      <c r="C256" s="51"/>
      <c r="D256" s="48"/>
      <c r="E256" s="48"/>
      <c r="F256" s="49"/>
      <c r="G256" s="49"/>
    </row>
    <row r="257" spans="3:7" s="39" customFormat="1">
      <c r="C257" s="51"/>
      <c r="D257" s="48"/>
      <c r="E257" s="48"/>
      <c r="F257" s="49"/>
      <c r="G257" s="49"/>
    </row>
    <row r="258" spans="3:7" s="39" customFormat="1">
      <c r="C258" s="51"/>
      <c r="D258" s="48"/>
      <c r="E258" s="48"/>
      <c r="F258" s="49"/>
      <c r="G258" s="49"/>
    </row>
    <row r="259" spans="3:7" s="39" customFormat="1">
      <c r="C259" s="51"/>
      <c r="D259" s="48"/>
      <c r="E259" s="48"/>
      <c r="F259" s="49"/>
      <c r="G259" s="49"/>
    </row>
    <row r="260" spans="3:7" s="39" customFormat="1">
      <c r="C260" s="51"/>
      <c r="D260" s="48"/>
      <c r="E260" s="48"/>
      <c r="F260" s="49"/>
      <c r="G260" s="49"/>
    </row>
    <row r="261" spans="3:7" s="39" customFormat="1">
      <c r="C261" s="51"/>
      <c r="D261" s="48"/>
      <c r="E261" s="48"/>
      <c r="F261" s="49"/>
      <c r="G261" s="49"/>
    </row>
    <row r="262" spans="3:7" s="39" customFormat="1">
      <c r="C262" s="51"/>
      <c r="D262" s="48"/>
      <c r="E262" s="48"/>
      <c r="F262" s="49"/>
      <c r="G262" s="49"/>
    </row>
    <row r="263" spans="3:7" s="39" customFormat="1">
      <c r="C263" s="51"/>
      <c r="D263" s="48"/>
      <c r="E263" s="48"/>
      <c r="F263" s="49"/>
      <c r="G263" s="49"/>
    </row>
    <row r="264" spans="3:7" s="39" customFormat="1">
      <c r="C264" s="51"/>
      <c r="D264" s="48"/>
      <c r="E264" s="48"/>
      <c r="F264" s="49"/>
      <c r="G264" s="49"/>
    </row>
    <row r="265" spans="3:7" s="39" customFormat="1">
      <c r="C265" s="51"/>
      <c r="D265" s="48"/>
      <c r="E265" s="48"/>
      <c r="F265" s="49"/>
      <c r="G265" s="49"/>
    </row>
    <row r="266" spans="3:7" s="39" customFormat="1">
      <c r="C266" s="51"/>
      <c r="D266" s="48"/>
      <c r="E266" s="48"/>
      <c r="F266" s="49"/>
      <c r="G266" s="49"/>
    </row>
    <row r="267" spans="3:7" s="39" customFormat="1">
      <c r="C267" s="51"/>
      <c r="D267" s="48"/>
      <c r="E267" s="48"/>
      <c r="F267" s="49"/>
      <c r="G267" s="49"/>
    </row>
    <row r="268" spans="3:7" s="39" customFormat="1">
      <c r="C268" s="51"/>
      <c r="D268" s="48"/>
      <c r="E268" s="48"/>
      <c r="F268" s="49"/>
      <c r="G268" s="49"/>
    </row>
    <row r="269" spans="3:7" s="39" customFormat="1">
      <c r="C269" s="51"/>
      <c r="D269" s="48"/>
      <c r="E269" s="48"/>
      <c r="F269" s="49"/>
      <c r="G269" s="49"/>
    </row>
    <row r="270" spans="3:7" s="39" customFormat="1">
      <c r="C270" s="51"/>
      <c r="D270" s="48"/>
      <c r="E270" s="48"/>
      <c r="F270" s="49"/>
      <c r="G270" s="49"/>
    </row>
    <row r="271" spans="3:7" s="39" customFormat="1">
      <c r="C271" s="51"/>
      <c r="D271" s="48"/>
      <c r="E271" s="48"/>
      <c r="F271" s="49"/>
      <c r="G271" s="49"/>
    </row>
    <row r="272" spans="3:7" s="39" customFormat="1">
      <c r="C272" s="51"/>
      <c r="D272" s="48"/>
      <c r="E272" s="48"/>
      <c r="F272" s="49"/>
      <c r="G272" s="49"/>
    </row>
    <row r="273" spans="3:7" s="39" customFormat="1">
      <c r="C273" s="51"/>
      <c r="D273" s="48"/>
      <c r="E273" s="48"/>
      <c r="F273" s="49"/>
      <c r="G273" s="49"/>
    </row>
    <row r="274" spans="3:7" s="39" customFormat="1">
      <c r="C274" s="51"/>
      <c r="D274" s="48"/>
      <c r="E274" s="48"/>
      <c r="F274" s="49"/>
      <c r="G274" s="49"/>
    </row>
    <row r="275" spans="3:7" s="39" customFormat="1">
      <c r="C275" s="51"/>
      <c r="D275" s="48"/>
      <c r="E275" s="48"/>
      <c r="F275" s="49"/>
      <c r="G275" s="49"/>
    </row>
    <row r="276" spans="3:7" s="39" customFormat="1">
      <c r="C276" s="51"/>
      <c r="D276" s="48"/>
      <c r="E276" s="48"/>
      <c r="F276" s="49"/>
      <c r="G276" s="49"/>
    </row>
    <row r="277" spans="3:7" s="39" customFormat="1">
      <c r="C277" s="51"/>
      <c r="D277" s="48"/>
      <c r="E277" s="48"/>
      <c r="F277" s="49"/>
      <c r="G277" s="49"/>
    </row>
    <row r="278" spans="3:7" s="39" customFormat="1">
      <c r="C278" s="51"/>
      <c r="D278" s="48"/>
      <c r="E278" s="48"/>
      <c r="F278" s="49"/>
      <c r="G278" s="49"/>
    </row>
    <row r="279" spans="3:7" s="39" customFormat="1">
      <c r="C279" s="51"/>
      <c r="D279" s="48"/>
      <c r="E279" s="48"/>
      <c r="F279" s="49"/>
      <c r="G279" s="49"/>
    </row>
    <row r="280" spans="3:7" s="39" customFormat="1">
      <c r="C280" s="51"/>
      <c r="D280" s="48"/>
      <c r="E280" s="48"/>
      <c r="F280" s="49"/>
      <c r="G280" s="49"/>
    </row>
    <row r="281" spans="3:7" s="39" customFormat="1">
      <c r="C281" s="51"/>
      <c r="D281" s="48"/>
      <c r="E281" s="48"/>
      <c r="F281" s="49"/>
      <c r="G281" s="49"/>
    </row>
    <row r="282" spans="3:7" s="39" customFormat="1">
      <c r="C282" s="51"/>
      <c r="D282" s="48"/>
      <c r="E282" s="48"/>
      <c r="F282" s="49"/>
      <c r="G282" s="49"/>
    </row>
    <row r="283" spans="3:7" s="39" customFormat="1">
      <c r="C283" s="51"/>
      <c r="D283" s="48"/>
      <c r="E283" s="48"/>
      <c r="F283" s="49"/>
      <c r="G283" s="49"/>
    </row>
    <row r="284" spans="3:7" s="39" customFormat="1">
      <c r="C284" s="51"/>
      <c r="D284" s="48"/>
      <c r="E284" s="48"/>
      <c r="F284" s="49"/>
      <c r="G284" s="49"/>
    </row>
    <row r="285" spans="3:7" s="39" customFormat="1">
      <c r="C285" s="51"/>
      <c r="D285" s="48"/>
      <c r="E285" s="48"/>
      <c r="F285" s="49"/>
      <c r="G285" s="49"/>
    </row>
    <row r="286" spans="3:7" s="39" customFormat="1">
      <c r="C286" s="51"/>
      <c r="D286" s="48"/>
      <c r="E286" s="48"/>
      <c r="F286" s="49"/>
      <c r="G286" s="49"/>
    </row>
    <row r="287" spans="3:7" s="39" customFormat="1">
      <c r="C287" s="51"/>
      <c r="D287" s="48"/>
      <c r="E287" s="48"/>
      <c r="F287" s="49"/>
      <c r="G287" s="49"/>
    </row>
    <row r="288" spans="3:7" s="39" customFormat="1">
      <c r="C288" s="51"/>
      <c r="D288" s="48"/>
      <c r="E288" s="48"/>
      <c r="F288" s="49"/>
      <c r="G288" s="49"/>
    </row>
    <row r="289" spans="3:7" s="39" customFormat="1">
      <c r="C289" s="51"/>
      <c r="D289" s="48"/>
      <c r="E289" s="48"/>
      <c r="F289" s="49"/>
      <c r="G289" s="49"/>
    </row>
    <row r="290" spans="3:7" s="39" customFormat="1">
      <c r="C290" s="51"/>
      <c r="D290" s="48"/>
      <c r="E290" s="48"/>
      <c r="F290" s="49"/>
      <c r="G290" s="49"/>
    </row>
    <row r="291" spans="3:7" s="39" customFormat="1">
      <c r="C291" s="51"/>
      <c r="D291" s="48"/>
      <c r="E291" s="48"/>
      <c r="F291" s="49"/>
      <c r="G291" s="49"/>
    </row>
    <row r="292" spans="3:7" s="39" customFormat="1">
      <c r="C292" s="51"/>
      <c r="D292" s="48"/>
      <c r="E292" s="48"/>
      <c r="F292" s="49"/>
      <c r="G292" s="49"/>
    </row>
    <row r="293" spans="3:7" s="39" customFormat="1">
      <c r="C293" s="51"/>
      <c r="D293" s="48"/>
      <c r="E293" s="48"/>
      <c r="F293" s="49"/>
      <c r="G293" s="49"/>
    </row>
    <row r="294" spans="3:7" s="39" customFormat="1">
      <c r="C294" s="51"/>
      <c r="D294" s="48"/>
      <c r="E294" s="48"/>
      <c r="F294" s="49"/>
      <c r="G294" s="49"/>
    </row>
    <row r="295" spans="3:7" s="39" customFormat="1">
      <c r="C295" s="51"/>
      <c r="D295" s="48"/>
      <c r="E295" s="48"/>
      <c r="F295" s="49"/>
      <c r="G295" s="49"/>
    </row>
    <row r="296" spans="3:7" s="39" customFormat="1">
      <c r="C296" s="51"/>
      <c r="D296" s="48"/>
      <c r="E296" s="48"/>
      <c r="F296" s="49"/>
      <c r="G296" s="49"/>
    </row>
    <row r="297" spans="3:7" s="39" customFormat="1">
      <c r="C297" s="51"/>
      <c r="D297" s="48"/>
      <c r="E297" s="48"/>
      <c r="F297" s="49"/>
      <c r="G297" s="49"/>
    </row>
    <row r="298" spans="3:7" s="39" customFormat="1">
      <c r="C298" s="51"/>
      <c r="D298" s="48"/>
      <c r="E298" s="48"/>
      <c r="F298" s="49"/>
      <c r="G298" s="49"/>
    </row>
    <row r="299" spans="3:7" s="39" customFormat="1">
      <c r="C299" s="51"/>
      <c r="D299" s="48"/>
      <c r="E299" s="48"/>
      <c r="F299" s="49"/>
      <c r="G299" s="49"/>
    </row>
    <row r="300" spans="3:7" s="39" customFormat="1">
      <c r="C300" s="51"/>
      <c r="D300" s="48"/>
      <c r="E300" s="48"/>
      <c r="F300" s="49"/>
      <c r="G300" s="49"/>
    </row>
    <row r="301" spans="3:7" s="39" customFormat="1">
      <c r="C301" s="51"/>
      <c r="D301" s="48"/>
      <c r="E301" s="48"/>
      <c r="F301" s="49"/>
      <c r="G301" s="49"/>
    </row>
    <row r="302" spans="3:7" s="39" customFormat="1">
      <c r="C302" s="51"/>
      <c r="D302" s="48"/>
      <c r="E302" s="48"/>
      <c r="F302" s="49"/>
      <c r="G302" s="49"/>
    </row>
    <row r="303" spans="3:7" s="39" customFormat="1">
      <c r="C303" s="51"/>
      <c r="D303" s="48"/>
      <c r="E303" s="48"/>
      <c r="F303" s="49"/>
      <c r="G303" s="49"/>
    </row>
    <row r="304" spans="3:7" s="39" customFormat="1">
      <c r="C304" s="51"/>
      <c r="D304" s="48"/>
      <c r="E304" s="48"/>
      <c r="F304" s="49"/>
      <c r="G304" s="49"/>
    </row>
    <row r="305" spans="3:7" s="39" customFormat="1">
      <c r="C305" s="51"/>
      <c r="D305" s="48"/>
      <c r="E305" s="48"/>
      <c r="F305" s="49"/>
      <c r="G305" s="49"/>
    </row>
    <row r="306" spans="3:7" s="39" customFormat="1">
      <c r="C306" s="51"/>
      <c r="D306" s="48"/>
      <c r="E306" s="48"/>
      <c r="F306" s="49"/>
      <c r="G306" s="49"/>
    </row>
    <row r="307" spans="3:7" s="39" customFormat="1">
      <c r="C307" s="51"/>
      <c r="D307" s="48"/>
      <c r="E307" s="48"/>
      <c r="F307" s="49"/>
      <c r="G307" s="49"/>
    </row>
    <row r="308" spans="3:7" s="39" customFormat="1">
      <c r="C308" s="51"/>
      <c r="D308" s="48"/>
      <c r="E308" s="48"/>
      <c r="F308" s="49"/>
      <c r="G308" s="49"/>
    </row>
    <row r="309" spans="3:7" s="39" customFormat="1">
      <c r="C309" s="51"/>
      <c r="D309" s="48"/>
      <c r="E309" s="48"/>
      <c r="F309" s="49"/>
      <c r="G309" s="49"/>
    </row>
    <row r="310" spans="3:7" s="39" customFormat="1">
      <c r="C310" s="51"/>
      <c r="D310" s="48"/>
      <c r="E310" s="48"/>
      <c r="F310" s="49"/>
      <c r="G310" s="49"/>
    </row>
    <row r="311" spans="3:7" s="39" customFormat="1">
      <c r="C311" s="51"/>
      <c r="D311" s="48"/>
      <c r="E311" s="48"/>
      <c r="F311" s="49"/>
      <c r="G311" s="49"/>
    </row>
    <row r="312" spans="3:7" s="39" customFormat="1">
      <c r="C312" s="51"/>
      <c r="D312" s="48"/>
      <c r="E312" s="48"/>
      <c r="F312" s="49"/>
      <c r="G312" s="49"/>
    </row>
    <row r="313" spans="3:7" s="39" customFormat="1">
      <c r="C313" s="51"/>
      <c r="D313" s="48"/>
      <c r="E313" s="48"/>
      <c r="F313" s="49"/>
      <c r="G313" s="49"/>
    </row>
    <row r="314" spans="3:7" s="39" customFormat="1">
      <c r="C314" s="51"/>
      <c r="D314" s="48"/>
      <c r="E314" s="48"/>
      <c r="F314" s="49"/>
      <c r="G314" s="49"/>
    </row>
    <row r="315" spans="3:7" s="39" customFormat="1">
      <c r="C315" s="51"/>
      <c r="D315" s="48"/>
      <c r="E315" s="48"/>
      <c r="F315" s="49"/>
      <c r="G315" s="49"/>
    </row>
    <row r="316" spans="3:7" s="39" customFormat="1">
      <c r="C316" s="51"/>
      <c r="D316" s="48"/>
      <c r="E316" s="48"/>
      <c r="F316" s="49"/>
      <c r="G316" s="49"/>
    </row>
    <row r="317" spans="3:7" s="39" customFormat="1">
      <c r="C317" s="51"/>
      <c r="D317" s="48"/>
      <c r="E317" s="48"/>
      <c r="F317" s="49"/>
      <c r="G317" s="49"/>
    </row>
    <row r="318" spans="3:7" s="39" customFormat="1">
      <c r="C318" s="51"/>
      <c r="D318" s="48"/>
      <c r="E318" s="48"/>
      <c r="F318" s="49"/>
      <c r="G318" s="49"/>
    </row>
    <row r="319" spans="3:7" s="39" customFormat="1">
      <c r="C319" s="51"/>
      <c r="D319" s="48"/>
      <c r="E319" s="48"/>
      <c r="F319" s="49"/>
      <c r="G319" s="49"/>
    </row>
    <row r="320" spans="3:7" s="39" customFormat="1">
      <c r="C320" s="51"/>
      <c r="D320" s="48"/>
      <c r="E320" s="48"/>
      <c r="F320" s="49"/>
      <c r="G320" s="49"/>
    </row>
    <row r="321" spans="3:7" s="39" customFormat="1">
      <c r="C321" s="51"/>
      <c r="D321" s="48"/>
      <c r="E321" s="48"/>
      <c r="F321" s="49"/>
      <c r="G321" s="49"/>
    </row>
    <row r="322" spans="3:7" s="39" customFormat="1">
      <c r="C322" s="51"/>
      <c r="D322" s="48"/>
      <c r="E322" s="48"/>
      <c r="F322" s="49"/>
      <c r="G322" s="49"/>
    </row>
    <row r="323" spans="3:7" s="39" customFormat="1">
      <c r="C323" s="51"/>
      <c r="D323" s="48"/>
      <c r="E323" s="48"/>
      <c r="F323" s="49"/>
      <c r="G323" s="49"/>
    </row>
    <row r="324" spans="3:7" s="39" customFormat="1">
      <c r="C324" s="51"/>
      <c r="D324" s="48"/>
      <c r="E324" s="48"/>
      <c r="F324" s="49"/>
      <c r="G324" s="49"/>
    </row>
    <row r="325" spans="3:7" s="39" customFormat="1">
      <c r="C325" s="51"/>
      <c r="D325" s="48"/>
      <c r="E325" s="48"/>
      <c r="F325" s="49"/>
      <c r="G325" s="49"/>
    </row>
    <row r="326" spans="3:7" s="39" customFormat="1">
      <c r="C326" s="51"/>
      <c r="D326" s="48"/>
      <c r="E326" s="48"/>
      <c r="F326" s="49"/>
      <c r="G326" s="49"/>
    </row>
    <row r="327" spans="3:7" s="39" customFormat="1">
      <c r="C327" s="51"/>
      <c r="D327" s="48"/>
      <c r="E327" s="48"/>
      <c r="F327" s="49"/>
      <c r="G327" s="49"/>
    </row>
    <row r="328" spans="3:7" s="39" customFormat="1">
      <c r="C328" s="51"/>
      <c r="D328" s="48"/>
      <c r="E328" s="48"/>
      <c r="F328" s="49"/>
      <c r="G328" s="49"/>
    </row>
    <row r="329" spans="3:7" s="39" customFormat="1">
      <c r="C329" s="51"/>
      <c r="D329" s="48"/>
      <c r="E329" s="48"/>
      <c r="F329" s="49"/>
      <c r="G329" s="49"/>
    </row>
    <row r="330" spans="3:7" s="39" customFormat="1">
      <c r="C330" s="51"/>
      <c r="D330" s="48"/>
      <c r="E330" s="48"/>
      <c r="F330" s="49"/>
      <c r="G330" s="49"/>
    </row>
    <row r="331" spans="3:7" s="39" customFormat="1">
      <c r="C331" s="51"/>
      <c r="D331" s="48"/>
      <c r="E331" s="48"/>
      <c r="F331" s="49"/>
      <c r="G331" s="49"/>
    </row>
    <row r="332" spans="3:7" s="39" customFormat="1">
      <c r="C332" s="51"/>
      <c r="D332" s="48"/>
      <c r="E332" s="48"/>
      <c r="F332" s="49"/>
      <c r="G332" s="49"/>
    </row>
    <row r="333" spans="3:7" s="39" customFormat="1">
      <c r="C333" s="51"/>
      <c r="D333" s="48"/>
      <c r="E333" s="48"/>
      <c r="F333" s="49"/>
      <c r="G333" s="49"/>
    </row>
    <row r="334" spans="3:7" s="39" customFormat="1">
      <c r="C334" s="51"/>
      <c r="D334" s="48"/>
      <c r="E334" s="48"/>
      <c r="F334" s="49"/>
      <c r="G334" s="49"/>
    </row>
    <row r="335" spans="3:7" s="39" customFormat="1">
      <c r="C335" s="51"/>
      <c r="D335" s="48"/>
      <c r="E335" s="48"/>
      <c r="F335" s="49"/>
      <c r="G335" s="49"/>
    </row>
    <row r="336" spans="3:7" s="39" customFormat="1">
      <c r="C336" s="51"/>
      <c r="D336" s="48"/>
      <c r="E336" s="48"/>
      <c r="F336" s="49"/>
      <c r="G336" s="49"/>
    </row>
    <row r="337" spans="3:7" s="39" customFormat="1">
      <c r="C337" s="51"/>
      <c r="D337" s="48"/>
      <c r="E337" s="48"/>
      <c r="F337" s="49"/>
      <c r="G337" s="49"/>
    </row>
    <row r="338" spans="3:7" s="39" customFormat="1">
      <c r="C338" s="51"/>
      <c r="D338" s="48"/>
      <c r="E338" s="48"/>
      <c r="F338" s="49"/>
      <c r="G338" s="49"/>
    </row>
    <row r="339" spans="3:7" s="39" customFormat="1">
      <c r="C339" s="51"/>
      <c r="D339" s="48"/>
      <c r="E339" s="48"/>
      <c r="F339" s="49"/>
      <c r="G339" s="49"/>
    </row>
    <row r="340" spans="3:7" s="39" customFormat="1">
      <c r="C340" s="51"/>
      <c r="D340" s="48"/>
      <c r="E340" s="48"/>
      <c r="F340" s="49"/>
      <c r="G340" s="49"/>
    </row>
    <row r="341" spans="3:7" s="39" customFormat="1">
      <c r="C341" s="51"/>
      <c r="D341" s="48"/>
      <c r="E341" s="48"/>
      <c r="F341" s="49"/>
      <c r="G341" s="49"/>
    </row>
    <row r="342" spans="3:7" s="39" customFormat="1">
      <c r="C342" s="51"/>
      <c r="D342" s="48"/>
      <c r="E342" s="48"/>
      <c r="F342" s="49"/>
      <c r="G342" s="49"/>
    </row>
    <row r="343" spans="3:7" s="39" customFormat="1">
      <c r="C343" s="51"/>
      <c r="D343" s="48"/>
      <c r="E343" s="48"/>
      <c r="F343" s="49"/>
      <c r="G343" s="49"/>
    </row>
    <row r="344" spans="3:7" s="39" customFormat="1">
      <c r="C344" s="51"/>
      <c r="D344" s="48"/>
      <c r="E344" s="48"/>
      <c r="F344" s="49"/>
      <c r="G344" s="49"/>
    </row>
    <row r="345" spans="3:7" s="39" customFormat="1">
      <c r="C345" s="51"/>
      <c r="D345" s="48"/>
      <c r="E345" s="48"/>
      <c r="F345" s="49"/>
      <c r="G345" s="49"/>
    </row>
    <row r="346" spans="3:7" s="39" customFormat="1">
      <c r="C346" s="51"/>
      <c r="D346" s="48"/>
      <c r="E346" s="48"/>
      <c r="F346" s="49"/>
      <c r="G346" s="49"/>
    </row>
    <row r="347" spans="3:7" s="39" customFormat="1">
      <c r="C347" s="51"/>
      <c r="D347" s="48"/>
      <c r="E347" s="48"/>
      <c r="F347" s="49"/>
      <c r="G347" s="49"/>
    </row>
    <row r="348" spans="3:7" s="39" customFormat="1">
      <c r="C348" s="51"/>
      <c r="D348" s="48"/>
      <c r="E348" s="48"/>
      <c r="F348" s="49"/>
      <c r="G348" s="49"/>
    </row>
    <row r="349" spans="3:7" s="39" customFormat="1">
      <c r="C349" s="51"/>
      <c r="D349" s="48"/>
      <c r="E349" s="48"/>
      <c r="F349" s="49"/>
      <c r="G349" s="49"/>
    </row>
    <row r="350" spans="3:7" s="39" customFormat="1">
      <c r="C350" s="51"/>
      <c r="D350" s="48"/>
      <c r="E350" s="48"/>
      <c r="F350" s="49"/>
      <c r="G350" s="49"/>
    </row>
    <row r="351" spans="3:7" s="39" customFormat="1">
      <c r="C351" s="51"/>
      <c r="D351" s="48"/>
      <c r="E351" s="48"/>
      <c r="F351" s="49"/>
      <c r="G351" s="49"/>
    </row>
    <row r="352" spans="3:7" s="39" customFormat="1">
      <c r="C352" s="51"/>
      <c r="D352" s="48"/>
      <c r="E352" s="48"/>
      <c r="F352" s="49"/>
      <c r="G352" s="49"/>
    </row>
    <row r="353" spans="3:7" s="39" customFormat="1">
      <c r="C353" s="51"/>
      <c r="D353" s="48"/>
      <c r="E353" s="48"/>
      <c r="F353" s="49"/>
      <c r="G353" s="49"/>
    </row>
    <row r="354" spans="3:7" s="39" customFormat="1">
      <c r="C354" s="51"/>
      <c r="D354" s="48"/>
      <c r="E354" s="48"/>
      <c r="F354" s="49"/>
      <c r="G354" s="49"/>
    </row>
    <row r="355" spans="3:7" s="39" customFormat="1">
      <c r="C355" s="51"/>
      <c r="D355" s="48"/>
      <c r="E355" s="48"/>
      <c r="F355" s="49"/>
      <c r="G355" s="49"/>
    </row>
    <row r="356" spans="3:7" s="39" customFormat="1">
      <c r="C356" s="51"/>
      <c r="D356" s="48"/>
      <c r="E356" s="48"/>
      <c r="F356" s="49"/>
      <c r="G356" s="49"/>
    </row>
    <row r="357" spans="3:7" s="39" customFormat="1">
      <c r="C357" s="51"/>
      <c r="D357" s="48"/>
      <c r="E357" s="48"/>
      <c r="F357" s="49"/>
      <c r="G357" s="49"/>
    </row>
    <row r="358" spans="3:7" s="39" customFormat="1">
      <c r="C358" s="51"/>
      <c r="D358" s="48"/>
      <c r="E358" s="48"/>
      <c r="F358" s="49"/>
      <c r="G358" s="49"/>
    </row>
    <row r="359" spans="3:7" s="39" customFormat="1">
      <c r="C359" s="51"/>
      <c r="D359" s="48"/>
      <c r="E359" s="48"/>
      <c r="F359" s="49"/>
      <c r="G359" s="49"/>
    </row>
    <row r="360" spans="3:7" s="39" customFormat="1">
      <c r="C360" s="51"/>
      <c r="D360" s="48"/>
      <c r="E360" s="48"/>
      <c r="F360" s="49"/>
      <c r="G360" s="49"/>
    </row>
    <row r="361" spans="3:7" s="39" customFormat="1">
      <c r="C361" s="51"/>
      <c r="D361" s="48"/>
      <c r="E361" s="48"/>
      <c r="F361" s="49"/>
      <c r="G361" s="49"/>
    </row>
    <row r="362" spans="3:7" s="39" customFormat="1">
      <c r="C362" s="51"/>
      <c r="D362" s="48"/>
      <c r="E362" s="48"/>
      <c r="F362" s="49"/>
      <c r="G362" s="49"/>
    </row>
    <row r="363" spans="3:7" s="39" customFormat="1">
      <c r="C363" s="51"/>
      <c r="D363" s="48"/>
      <c r="E363" s="48"/>
      <c r="F363" s="49"/>
      <c r="G363" s="49"/>
    </row>
    <row r="364" spans="3:7" s="39" customFormat="1">
      <c r="C364" s="51"/>
      <c r="D364" s="48"/>
      <c r="E364" s="48"/>
      <c r="F364" s="49"/>
      <c r="G364" s="49"/>
    </row>
    <row r="365" spans="3:7" s="39" customFormat="1">
      <c r="C365" s="51"/>
      <c r="D365" s="48"/>
      <c r="E365" s="48"/>
      <c r="F365" s="49"/>
      <c r="G365" s="49"/>
    </row>
    <row r="366" spans="3:7" s="39" customFormat="1">
      <c r="C366" s="51"/>
      <c r="D366" s="48"/>
      <c r="E366" s="48"/>
      <c r="F366" s="49"/>
      <c r="G366" s="49"/>
    </row>
    <row r="367" spans="3:7" s="39" customFormat="1">
      <c r="C367" s="51"/>
      <c r="D367" s="48"/>
      <c r="E367" s="48"/>
      <c r="F367" s="49"/>
      <c r="G367" s="49"/>
    </row>
    <row r="368" spans="3:7" s="39" customFormat="1">
      <c r="C368" s="51"/>
      <c r="D368" s="48"/>
      <c r="E368" s="48"/>
      <c r="F368" s="49"/>
      <c r="G368" s="49"/>
    </row>
    <row r="369" spans="2:7" s="39" customFormat="1">
      <c r="C369" s="51"/>
      <c r="D369" s="48"/>
      <c r="E369" s="48"/>
      <c r="F369" s="49"/>
      <c r="G369" s="49"/>
    </row>
    <row r="370" spans="2:7" s="39" customFormat="1">
      <c r="C370" s="51"/>
      <c r="D370" s="48"/>
      <c r="E370" s="48"/>
      <c r="F370" s="49"/>
      <c r="G370" s="49"/>
    </row>
    <row r="371" spans="2:7" s="39" customFormat="1">
      <c r="C371" s="51"/>
      <c r="D371" s="48"/>
      <c r="E371" s="48"/>
      <c r="F371" s="49"/>
      <c r="G371" s="49"/>
    </row>
    <row r="372" spans="2:7" s="39" customFormat="1">
      <c r="C372" s="51"/>
      <c r="D372" s="48"/>
      <c r="E372" s="48"/>
      <c r="F372" s="49"/>
      <c r="G372" s="49"/>
    </row>
    <row r="373" spans="2:7" s="39" customFormat="1">
      <c r="C373" s="51"/>
      <c r="D373" s="48"/>
      <c r="E373" s="48"/>
      <c r="F373" s="49"/>
      <c r="G373" s="49"/>
    </row>
    <row r="374" spans="2:7">
      <c r="B374" s="39"/>
    </row>
  </sheetData>
  <sheetProtection algorithmName="SHA-512" hashValue="7k+slUdqOozDGf41Rw7ijNRrJ0a0Y+B/w6agVhPro2t4f2N6+TMIIqJiFl3cVy67BD7Y8aLBx8X1sA6XjPr/AQ==" saltValue="UVYyM4tPZ4i73p8pznR4uw==" spinCount="100000" sheet="1" objects="1" scenarios="1"/>
  <mergeCells count="25">
    <mergeCell ref="B2:F2"/>
    <mergeCell ref="C3:D3"/>
    <mergeCell ref="C7:L7"/>
    <mergeCell ref="C8:L9"/>
    <mergeCell ref="C10:C11"/>
    <mergeCell ref="D10:D12"/>
    <mergeCell ref="C50:K50"/>
    <mergeCell ref="C13:L13"/>
    <mergeCell ref="C14:L14"/>
    <mergeCell ref="C29:L29"/>
    <mergeCell ref="C35:H35"/>
    <mergeCell ref="C36:H36"/>
    <mergeCell ref="C37:H37"/>
    <mergeCell ref="C39:C40"/>
    <mergeCell ref="D39:D41"/>
    <mergeCell ref="E39:E41"/>
    <mergeCell ref="C42:L42"/>
    <mergeCell ref="C43:L43"/>
    <mergeCell ref="C52:H52"/>
    <mergeCell ref="C53:H53"/>
    <mergeCell ref="C54:H54"/>
    <mergeCell ref="C55:H55"/>
    <mergeCell ref="C62:E63"/>
    <mergeCell ref="F62:L62"/>
    <mergeCell ref="D56:L56"/>
  </mergeCells>
  <printOptions horizontalCentered="1" verticalCentered="1"/>
  <pageMargins left="0" right="0.11811023622047245" top="0" bottom="0" header="0" footer="0"/>
  <pageSetup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GP26"/>
  <sheetViews>
    <sheetView showGridLines="0" view="pageBreakPreview" topLeftCell="A4" zoomScale="93" zoomScaleNormal="93" zoomScaleSheetLayoutView="93" workbookViewId="0">
      <selection activeCell="M11" sqref="M11"/>
    </sheetView>
  </sheetViews>
  <sheetFormatPr baseColWidth="10" defaultColWidth="11.42578125" defaultRowHeight="16.5"/>
  <cols>
    <col min="1" max="1" width="5.5703125" customWidth="1"/>
    <col min="2" max="2" width="7.7109375" customWidth="1"/>
    <col min="3" max="3" width="20.5703125" customWidth="1"/>
    <col min="4" max="4" width="15.28515625" customWidth="1"/>
    <col min="5" max="5" width="16.85546875" customWidth="1"/>
    <col min="6" max="6" width="38.85546875" customWidth="1"/>
    <col min="7" max="7" width="29.85546875" customWidth="1"/>
    <col min="8" max="8" width="5.140625" customWidth="1"/>
    <col min="9" max="9" width="5.5703125" customWidth="1"/>
  </cols>
  <sheetData>
    <row r="1" spans="1:198" s="2" customFormat="1">
      <c r="D1" s="3"/>
      <c r="E1" s="4"/>
      <c r="F1" s="4"/>
      <c r="G1" s="5"/>
      <c r="H1" s="1"/>
      <c r="I1" s="1"/>
      <c r="J1" s="6"/>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1:198" s="2" customFormat="1" ht="29.45" customHeight="1">
      <c r="A2" s="21"/>
      <c r="B2" s="239" t="s">
        <v>32</v>
      </c>
      <c r="C2" s="240"/>
      <c r="D2" s="240"/>
      <c r="E2" s="241"/>
      <c r="H2" s="1"/>
      <c r="I2" s="1"/>
      <c r="J2" s="6"/>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1:198" s="2" customFormat="1" ht="24" customHeight="1">
      <c r="A3" s="21"/>
      <c r="B3" s="25" t="s">
        <v>0</v>
      </c>
      <c r="C3" s="23" t="s">
        <v>1</v>
      </c>
      <c r="D3" s="24" t="s">
        <v>30</v>
      </c>
      <c r="E3" s="22">
        <v>2</v>
      </c>
      <c r="F3" s="19"/>
      <c r="G3" s="20"/>
      <c r="H3" s="1"/>
      <c r="I3" s="1"/>
      <c r="J3" s="6"/>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1:198" s="2" customFormat="1">
      <c r="E4" s="4"/>
      <c r="F4" s="4"/>
      <c r="G4" s="5"/>
      <c r="H4" s="1"/>
      <c r="I4" s="1"/>
      <c r="J4" s="6"/>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1:198" ht="17.25" thickBot="1"/>
    <row r="6" spans="1:198" ht="18.75" customHeight="1">
      <c r="B6" s="17"/>
      <c r="C6" s="248"/>
      <c r="D6" s="248"/>
      <c r="E6" s="248"/>
      <c r="F6" s="248"/>
      <c r="G6" s="248"/>
      <c r="H6" s="12"/>
    </row>
    <row r="7" spans="1:198" ht="18.75" customHeight="1" thickBot="1">
      <c r="B7" s="8"/>
      <c r="C7" s="9"/>
      <c r="D7" s="9"/>
      <c r="E7" s="9"/>
      <c r="F7" s="9"/>
      <c r="G7" s="10"/>
      <c r="H7" s="13"/>
    </row>
    <row r="8" spans="1:198" ht="17.25" thickBot="1">
      <c r="B8" s="18"/>
      <c r="C8" s="264" t="s">
        <v>24</v>
      </c>
      <c r="D8" s="265"/>
      <c r="E8" s="265"/>
      <c r="F8" s="265"/>
      <c r="G8" s="266"/>
      <c r="H8" s="13"/>
    </row>
    <row r="9" spans="1:198" ht="53.45" customHeight="1" thickBot="1">
      <c r="B9" s="18"/>
      <c r="C9" s="267" t="s">
        <v>34</v>
      </c>
      <c r="D9" s="267"/>
      <c r="E9" s="267"/>
      <c r="F9" s="267"/>
      <c r="G9" s="268"/>
      <c r="H9" s="13"/>
    </row>
    <row r="10" spans="1:198" ht="17.25" customHeight="1" thickBot="1">
      <c r="B10" s="18"/>
      <c r="C10" s="262" t="s">
        <v>25</v>
      </c>
      <c r="D10" s="262"/>
      <c r="E10" s="262"/>
      <c r="F10" s="262"/>
      <c r="G10" s="263"/>
      <c r="H10" s="13"/>
    </row>
    <row r="11" spans="1:198" ht="16.5" customHeight="1">
      <c r="B11" s="18"/>
      <c r="C11" s="26" t="s">
        <v>26</v>
      </c>
      <c r="D11" s="269" t="s">
        <v>27</v>
      </c>
      <c r="E11" s="270"/>
      <c r="F11" s="277" t="s">
        <v>28</v>
      </c>
      <c r="G11" s="278"/>
      <c r="H11" s="13"/>
    </row>
    <row r="12" spans="1:198">
      <c r="B12" s="18"/>
      <c r="C12" s="11"/>
      <c r="D12" s="279"/>
      <c r="E12" s="280"/>
      <c r="F12" s="273"/>
      <c r="G12" s="274"/>
      <c r="H12" s="13"/>
    </row>
    <row r="13" spans="1:198" ht="29.25" customHeight="1">
      <c r="B13" s="18"/>
      <c r="C13" s="27">
        <v>1</v>
      </c>
      <c r="D13" s="252" t="s">
        <v>82</v>
      </c>
      <c r="E13" s="253"/>
      <c r="F13" s="152">
        <v>587677971.42999995</v>
      </c>
      <c r="G13" s="153"/>
      <c r="H13" s="13"/>
    </row>
    <row r="14" spans="1:198">
      <c r="B14" s="18"/>
      <c r="C14" s="27">
        <v>3</v>
      </c>
      <c r="D14" s="252" t="s">
        <v>29</v>
      </c>
      <c r="E14" s="253"/>
      <c r="F14" s="152">
        <v>111658814.56999999</v>
      </c>
      <c r="G14" s="153"/>
      <c r="H14" s="13"/>
    </row>
    <row r="15" spans="1:198" ht="16.5" customHeight="1">
      <c r="B15" s="18"/>
      <c r="C15" s="28">
        <v>4</v>
      </c>
      <c r="D15" s="252" t="s">
        <v>33</v>
      </c>
      <c r="E15" s="253"/>
      <c r="F15" s="152">
        <v>699336786</v>
      </c>
      <c r="G15" s="30"/>
      <c r="H15" s="13"/>
    </row>
    <row r="16" spans="1:198" ht="17.25" thickBot="1">
      <c r="B16" s="18"/>
      <c r="C16" s="7"/>
      <c r="D16" s="271"/>
      <c r="E16" s="272"/>
      <c r="F16" s="275"/>
      <c r="G16" s="276"/>
      <c r="H16" s="13"/>
    </row>
    <row r="17" spans="2:8" ht="114.75" customHeight="1" thickBot="1">
      <c r="B17" s="18"/>
      <c r="C17" s="254" t="s">
        <v>81</v>
      </c>
      <c r="D17" s="255"/>
      <c r="E17" s="255"/>
      <c r="F17" s="255"/>
      <c r="G17" s="256"/>
      <c r="H17" s="13"/>
    </row>
    <row r="18" spans="2:8">
      <c r="B18" s="8"/>
      <c r="C18" s="242"/>
      <c r="D18" s="243"/>
      <c r="E18" s="243"/>
      <c r="F18" s="248"/>
      <c r="G18" s="249"/>
      <c r="H18" s="13"/>
    </row>
    <row r="19" spans="2:8">
      <c r="B19" s="8"/>
      <c r="C19" s="244"/>
      <c r="D19" s="245"/>
      <c r="E19" s="245"/>
      <c r="F19" s="250"/>
      <c r="G19" s="251"/>
      <c r="H19" s="13"/>
    </row>
    <row r="20" spans="2:8">
      <c r="B20" s="8"/>
      <c r="C20" s="244"/>
      <c r="D20" s="245"/>
      <c r="E20" s="245"/>
      <c r="F20" s="250"/>
      <c r="G20" s="251"/>
      <c r="H20" s="13"/>
    </row>
    <row r="21" spans="2:8">
      <c r="B21" s="8"/>
      <c r="C21" s="244"/>
      <c r="D21" s="245"/>
      <c r="E21" s="245"/>
      <c r="F21" s="250"/>
      <c r="G21" s="251"/>
      <c r="H21" s="13"/>
    </row>
    <row r="22" spans="2:8" ht="17.25" thickBot="1">
      <c r="B22" s="8"/>
      <c r="C22" s="246"/>
      <c r="D22" s="247"/>
      <c r="E22" s="247"/>
      <c r="F22" s="29"/>
      <c r="G22" s="144"/>
      <c r="H22" s="13"/>
    </row>
    <row r="23" spans="2:8">
      <c r="B23" s="8"/>
      <c r="C23" s="257"/>
      <c r="D23" s="258"/>
      <c r="E23" s="258"/>
      <c r="F23" s="258"/>
      <c r="G23" s="251"/>
      <c r="H23" s="13"/>
    </row>
    <row r="24" spans="2:8" ht="17.25" thickBot="1">
      <c r="B24" s="8"/>
      <c r="C24" s="259"/>
      <c r="D24" s="260"/>
      <c r="E24" s="260"/>
      <c r="F24" s="260"/>
      <c r="G24" s="261"/>
      <c r="H24" s="13"/>
    </row>
    <row r="25" spans="2:8">
      <c r="B25" s="8"/>
      <c r="H25" s="13"/>
    </row>
    <row r="26" spans="2:8" ht="17.25" thickBot="1">
      <c r="B26" s="14"/>
      <c r="C26" s="15"/>
      <c r="D26" s="15"/>
      <c r="E26" s="15"/>
      <c r="F26" s="15"/>
      <c r="G26" s="15"/>
      <c r="H26" s="16"/>
    </row>
  </sheetData>
  <mergeCells count="19">
    <mergeCell ref="C23:G24"/>
    <mergeCell ref="C10:G10"/>
    <mergeCell ref="C8:G8"/>
    <mergeCell ref="C9:G9"/>
    <mergeCell ref="C6:G6"/>
    <mergeCell ref="D13:E13"/>
    <mergeCell ref="D14:E14"/>
    <mergeCell ref="D11:E11"/>
    <mergeCell ref="D16:E16"/>
    <mergeCell ref="F12:G12"/>
    <mergeCell ref="F16:G16"/>
    <mergeCell ref="F11:G11"/>
    <mergeCell ref="D12:E12"/>
    <mergeCell ref="B2:E2"/>
    <mergeCell ref="C18:E21"/>
    <mergeCell ref="C22:E22"/>
    <mergeCell ref="F18:G21"/>
    <mergeCell ref="D15:E15"/>
    <mergeCell ref="C17:G17"/>
  </mergeCells>
  <pageMargins left="0.7" right="0.7" top="0.75" bottom="0.75" header="0.3" footer="0.3"/>
  <pageSetup scale="5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887C9CD-AC67-4E77-9761-B284031528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3.xml><?xml version="1.0" encoding="utf-8"?>
<ds:datastoreItem xmlns:ds="http://schemas.openxmlformats.org/officeDocument/2006/customXml" ds:itemID="{D6D6E4D3-828B-4119-8EA4-28EE299F5600}">
  <ds:schemaRefs>
    <ds:schemaRef ds:uri="http://schemas.microsoft.com/office/2006/metadata/properties"/>
    <ds:schemaRef ds:uri="http://purl.org/dc/dcmitype/"/>
    <ds:schemaRef ds:uri="9d85dbaf-23eb-4e57-a637-93dcacc8b1a1"/>
    <ds:schemaRef ds:uri="http://purl.org/dc/term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1-DETALLADO</vt:lpstr>
      <vt:lpstr>FORMULARIO1 - GLOBAL</vt:lpstr>
      <vt:lpstr>'.FORMULARIO 1-DETALLADO'!Área_de_impresión</vt:lpstr>
      <vt:lpstr>'FORMULARIO1 - GLOBAL'!Área_de_impresión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Laura Milena Ramirez Quimbayo</cp:lastModifiedBy>
  <cp:revision/>
  <dcterms:created xsi:type="dcterms:W3CDTF">2020-02-18T09:47:52Z</dcterms:created>
  <dcterms:modified xsi:type="dcterms:W3CDTF">2024-11-18T17:51:35Z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