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24226"/>
  <mc:AlternateContent xmlns:mc="http://schemas.openxmlformats.org/markup-compatibility/2006">
    <mc:Choice Requires="x15">
      <x15ac:absPath xmlns:x15ac="http://schemas.microsoft.com/office/spreadsheetml/2010/11/ac" url="C:\Users\orlando.serrano\Desktop\INFORMES DE SUPERVISION\INFORME DE SUPERVISION OCTUBRE 2024\CDI - DIMF\"/>
    </mc:Choice>
  </mc:AlternateContent>
  <xr:revisionPtr revIDLastSave="0" documentId="13_ncr:1_{BC916533-3214-46E0-AA14-03F24D494FEC}" xr6:coauthVersionLast="47" xr6:coauthVersionMax="47" xr10:uidLastSave="{00000000-0000-0000-0000-000000000000}"/>
  <bookViews>
    <workbookView xWindow="3420" yWindow="3420" windowWidth="21600" windowHeight="11385" xr2:uid="{00000000-000D-0000-FFFF-FFFF00000000}"/>
  </bookViews>
  <sheets>
    <sheet name="Informe de Supervisión" sheetId="1" r:id="rId1"/>
  </sheets>
  <definedNames>
    <definedName name="_xlnm.Print_Area" localSheetId="0">'Informe de Supervisión'!$A$1:$W$398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61" i="1" l="1"/>
  <c r="M160" i="1"/>
  <c r="M155" i="1"/>
  <c r="M153" i="1"/>
  <c r="I116" i="1"/>
  <c r="I115" i="1"/>
  <c r="I114" i="1"/>
  <c r="F119" i="1"/>
  <c r="M154" i="1" s="1"/>
  <c r="I113" i="1"/>
  <c r="F46" i="1"/>
  <c r="I119" i="1" l="1"/>
  <c r="M151" i="1"/>
  <c r="M149" i="1"/>
  <c r="M142" i="1"/>
  <c r="C119" i="1" l="1"/>
</calcChain>
</file>

<file path=xl/sharedStrings.xml><?xml version="1.0" encoding="utf-8"?>
<sst xmlns="http://schemas.openxmlformats.org/spreadsheetml/2006/main" count="891" uniqueCount="426">
  <si>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</si>
  <si>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</si>
  <si>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</si>
  <si>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</si>
  <si>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</si>
  <si>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</si>
  <si>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</si>
  <si>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</si>
  <si>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</si>
  <si>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</si>
  <si>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</si>
  <si>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</si>
  <si>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</si>
  <si>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</si>
  <si>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</si>
  <si>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</si>
  <si>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</si>
  <si>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</si>
  <si>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</si>
  <si>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</si>
  <si>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</si>
  <si>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</si>
  <si>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</si>
  <si>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</si>
  <si>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</si>
  <si>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</si>
  <si>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</si>
  <si>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</si>
  <si>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</si>
  <si>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</si>
  <si>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</si>
  <si>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</si>
  <si>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</si>
  <si>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</si>
  <si>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</si>
  <si>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</si>
  <si>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</si>
  <si>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</si>
  <si>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</si>
  <si>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</si>
  <si>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</si>
  <si>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</si>
  <si>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</si>
  <si>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</si>
  <si>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</si>
  <si>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</si>
  <si>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</si>
  <si>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</si>
  <si>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</si>
  <si>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</si>
  <si>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</si>
  <si>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</si>
  <si>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</si>
  <si>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</si>
  <si>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</si>
  <si>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</si>
  <si>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</si>
  <si>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</si>
  <si>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</si>
  <si>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</si>
  <si>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</si>
  <si>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</si>
  <si>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</si>
  <si>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</si>
  <si>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</si>
  <si>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</si>
  <si>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</si>
  <si>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</si>
  <si>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</si>
  <si>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</si>
  <si>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</si>
  <si>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</si>
  <si>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</si>
  <si>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</si>
  <si>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</si>
  <si>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</si>
  <si>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</si>
  <si>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</si>
  <si>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</si>
  <si>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</si>
  <si>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</si>
  <si>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</si>
  <si>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</si>
  <si>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</si>
  <si>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</si>
  <si>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</si>
  <si>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</si>
  <si>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</si>
  <si>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</si>
  <si>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</si>
  <si>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</si>
  <si>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</si>
  <si>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</si>
  <si>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</si>
  <si>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</si>
  <si>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</si>
  <si>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</si>
  <si>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</si>
  <si>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</si>
  <si>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</si>
  <si>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</si>
  <si>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</si>
  <si>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</si>
  <si>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</si>
  <si>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</si>
  <si>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</si>
  <si>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</si>
  <si>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</si>
  <si>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</si>
  <si>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</si>
  <si>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</si>
  <si>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</si>
  <si>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</si>
  <si>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</si>
  <si>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</si>
  <si>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</si>
  <si>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</si>
  <si>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</si>
  <si>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</si>
  <si>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</si>
  <si>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</si>
  <si>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</si>
  <si>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</si>
  <si>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</si>
  <si>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</si>
  <si>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</si>
  <si>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</si>
  <si>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</si>
  <si>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</si>
  <si>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</si>
  <si>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</si>
  <si>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</si>
  <si>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</si>
  <si>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</si>
  <si>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</si>
  <si>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</si>
  <si>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</si>
  <si>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</si>
  <si>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</si>
  <si>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</si>
  <si>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</si>
  <si>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</si>
  <si>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</si>
  <si>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</si>
  <si>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</si>
  <si>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</si>
  <si>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</si>
  <si>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</si>
  <si>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</si>
  <si>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</si>
  <si>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</si>
  <si>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</si>
  <si>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</si>
  <si>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</si>
  <si>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</si>
  <si>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</si>
  <si>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</si>
  <si>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</si>
  <si>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</si>
  <si>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</si>
  <si>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</si>
  <si>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</si>
  <si>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</si>
  <si>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</si>
  <si>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</si>
  <si>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</si>
  <si>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</si>
  <si>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</si>
  <si>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</si>
  <si>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</si>
  <si>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</si>
  <si>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</si>
  <si>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</si>
  <si>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</si>
  <si>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</si>
  <si>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</si>
  <si>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</si>
  <si>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</si>
  <si>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</si>
  <si>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</si>
  <si>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</si>
  <si>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</si>
  <si>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</si>
  <si>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</si>
  <si>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INFORME PERIODICO No. 1</t>
  </si>
  <si>
    <t>CONTRATO DE APORTE</t>
  </si>
  <si>
    <t>N/A</t>
  </si>
  <si>
    <t>El Valor del aporte efectuado por el ICBF será desembolsado de la siguiente manera:</t>
  </si>
  <si>
    <t>Cumplimiento en favor de Entidades Estatales</t>
  </si>
  <si>
    <t>Pago de salarios,Prestaciones Sociales legales e indennizaciones laborales</t>
  </si>
  <si>
    <t>Calidad del Servicio</t>
  </si>
  <si>
    <t>SEGUROS DEL ESTADO</t>
  </si>
  <si>
    <t>PREDIOS LABORES Y OPERACIONES</t>
  </si>
  <si>
    <t>DAÑO EMERGENTE Y LUCRO CESANTE</t>
  </si>
  <si>
    <t>PERJUICIOS EXTRAPATRIMONIALES</t>
  </si>
  <si>
    <t>CONTRATISTAS Y SUBCONTRATISTAS</t>
  </si>
  <si>
    <t>RESPONSABILIDAD CIVIL PATRONAL</t>
  </si>
  <si>
    <t>VEHICULOS PROPIOS Y NO PROPIOS</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</si>
  <si>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</si>
  <si>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</si>
  <si>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3.1.3 Entregar los resultados de la percepción del beneficiario frente a la prestación del servicio o bien adquirido. </t>
  </si>
  <si>
    <t>3.1.4  Identificar y gestionar acciones de mejora que fortalezcan de manera adecuada la prestación de servicio</t>
  </si>
  <si>
    <t>3.1.5 Contar con información documentada para la recepción, tratamiento y respuesta a las peticiones, quejas, reclamos y sugerencias (PQRS), en el marco de la ejecución del objeto contractual</t>
  </si>
  <si>
    <t>3.1.6 Asegurar que los equipos de medición propios utilizados para el cumplimiento del objeto contractual o convenio cuentan con certificaciones iniciales de calibración y sus verificaciones intermedias.</t>
  </si>
  <si>
    <t>3.1.7 Contar con un registro de los documentos utilizados para la operación del servicio, incluyendo de ser necesario, el control de los cambios realizados.</t>
  </si>
  <si>
    <t>3.1 Eje de calidad</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</si>
  <si>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</si>
  <si>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</si>
  <si>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3.2.2 Suscribir un documento de compromiso de confidencialidad el cual deberá ser entregado al supervisor del contrato una vez se firme el contrato.</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</si>
  <si>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</si>
  <si>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3.2.4 Prever el plan de recuperación y contingencia del servicio contratado ante los eventos que puedan afectar el cumplimiento de la ejecución de este.</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</si>
  <si>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</si>
  <si>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</si>
  <si>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</si>
  <si>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</si>
  <si>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</si>
  <si>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3.3.5 Presentar el concepto médico ocupacional favorable de los colaboradores vinculados para la ejecución del contrato o convenio.</t>
  </si>
  <si>
    <t>3.3.6 Formular e implementar el plan de prevención, preparación y respuesta ante emergencias.</t>
  </si>
  <si>
    <t>3.4. Eje ambiental</t>
  </si>
  <si>
    <t>3.4.1. Adoptar las medidas necesarias para el ahorro y uso eficiente de agua, energía, papel, y manejo de residuos que se generen durante la ejecución del contrato, de acuerdo con la política ambiental de la Entidad.</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</si>
  <si>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</si>
  <si>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</si>
  <si>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 xml:space="preserve">3.4.4 Adoptar las medidas necesarias para el manejo adecuado y la disposición final de los residuos especiales y/o peligrosos que se generen durante la ejecución del contrato. </t>
  </si>
  <si>
    <t xml:space="preserve">3.4.5 Formular e implementar plan de saneamiento que incluya como mínimo los programas de limpieza y desinfección, manejo de residuos, control de plagas y abastecimiento o suministro de agua potable, de acuerdo con la normatividad vigente.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</si>
  <si>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</si>
  <si>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</si>
  <si>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CLÁUSULA 2. OBLIGACIONES GENERALES DE LA ENTIDAD ADMINISTRADORA DEL SERVICIO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</si>
  <si>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</si>
  <si>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 </t>
  </si>
  <si>
    <t>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</si>
  <si>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2.4.	Abstenerse de realizar o permitir que se realicen en la UDS actividades proselitistas, como fijar o distribuir anuncios y afiches alusivos a candidatos, partidos políticos, procesos electorales o actividades no relacionadas con la prestación del servicio.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</si>
  <si>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</si>
  <si>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</si>
  <si>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</si>
  <si>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</si>
  <si>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</si>
  <si>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2.10.	Responder y resolver oportunamente y con eficiencia los hallazgos que formulen los organismos de vigilancia, inspección y control del Estado a que haya lugar, implementando las recomendaciones y procedimientos cuando sean requeridos.</t>
  </si>
  <si>
    <t xml:space="preserve">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</si>
  <si>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</si>
  <si>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</si>
  <si>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</si>
  <si>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</si>
  <si>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2.16. 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</si>
  <si>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</si>
  <si>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2.18. Cumplir oportunamente con los pagos a proveedores y prestadores de servicios profesionales y técnicos que vincule a la operación del servicio.</t>
  </si>
  <si>
    <t>2.19.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</si>
  <si>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</si>
  <si>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2.21. 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</si>
  <si>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</si>
  <si>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</si>
  <si>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</si>
  <si>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1. OBLIGACIONES DURANTE LA FASE PREPARATORIA.</t>
  </si>
  <si>
    <t>2. OBLIGACIONES DURANTE LA FASE DE IMPLEMENTACIÓN DEL CONTRATO.</t>
  </si>
  <si>
    <t>2.1. Obligaciones relacionadas con la prestación de los servicios:</t>
  </si>
  <si>
    <t>2.1.4. Desarrollar estrategias que promuevan la permanencia de los usuarios en la UDS.</t>
  </si>
  <si>
    <t>2.3. Obligaciones del Componente de Salud y Nutrición:</t>
  </si>
  <si>
    <t>2.2. Obligaciones del Componente de Familia, Comunidad y Redes Sociales</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</si>
  <si>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</si>
  <si>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</si>
  <si>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</si>
  <si>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</si>
  <si>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</si>
  <si>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</si>
  <si>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2.3.7. 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</si>
  <si>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correspondientes a las Modalidades Institucional y Familiar,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</si>
  <si>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 los Manuales Operativos de las Modalidades Institucional y Familiar, y las demás orientaciones y/o recomendaciones técnicas y administrativas expedidas por el ICBF</t>
  </si>
  <si>
    <t>2.3.11. Coordinar la capacitación del talento humano de las EAS con el Instituto Nacional de Salud a través de sus referentes regionales, esto incluye capacitación en la etapa preparatoria de los contratos y en casos de rotación de personal en las EAS.</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</si>
  <si>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</si>
  <si>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2.3.13. Reportar al supervisor y/o interventor del contrato cuando se presenta una enfermedad transmitida por alimentos – ETAS.</t>
  </si>
  <si>
    <t>2.4. Obligaciones del Componente Proceso Pedagógico</t>
  </si>
  <si>
    <t>2.5. Obligaciones del Componente Talento Humano.</t>
  </si>
  <si>
    <t>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</si>
  <si>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</si>
  <si>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2.6 Obligaciones del Componente Ambientes Educativos y Protectores, Dotación:</t>
  </si>
  <si>
    <t>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</si>
  <si>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2.6.3. Suscribir los contratos de comodato que se requieran, cumplir con las obligaciones de los mismos, o las modificaciones necesarias, para la recepción de inmuebles, cuando aplique.</t>
  </si>
  <si>
    <t>2.6.4 Entregar mediante acta la infraestructura propiedad del ICBF objeto de comodato, al supervisor(a) y/o interventor del contrato, cuando aplique</t>
  </si>
  <si>
    <t>2.6.5. La EAS debe garantizar las acciones encaminadas a la identificación, mitigación de riesgos y actuación oportuna en caso de accidentes y emergencias que afecten la vida e integridad física de niñas, niños y mujeres gestantes de acuerdo con los Manuales Operativos de las Modalidades Institucional y Familiar y la Guía Orientadora para la Gestión del Riesgo en la Primera Infancia o el documento que la modifique o sustituya, y las demás orientaciones y/o recomendaciones técnicas y administrativas expedidas por el ICBF. Dotación.</t>
  </si>
  <si>
    <t>2.6.7. Verificar y recepcionar el inventario entregado por el ICBF de los bienes de dotación necesarios para la prestación del servicio en el marco de la ejecución del contrato, garantizando el buen uso de los mismos</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</si>
  <si>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</si>
  <si>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</si>
  <si>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2.6.10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</si>
  <si>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2.6.11. Relacionar en acta y en el “Formato Inventario de Dotaciones” en su versión vigente, al inicio de la ejecución del contrato y durante su ejecución, los bienes de dotación de propiedad de la EAS, puestos a disposición de las UDS.</t>
  </si>
  <si>
    <t xml:space="preserve">2.6.12.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 </t>
  </si>
  <si>
    <t>2.6.13. Utilizar los bienes entregados por el ICBF y/o adquiridos durante la ejecución del contrato exclusivamente para efectos del cumplimiento de las obligaciones contractuales.</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</si>
  <si>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</si>
  <si>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</si>
  <si>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</si>
  <si>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2.7. Obligaciones del Componente Administrativo y de Gestión.</t>
  </si>
  <si>
    <t>2.8.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</si>
  <si>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</si>
  <si>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2.8.2 Utilizar los Alimentos de Alto Valor Nutricional únicamente para cumplir a cabalidad el objeto del presente contrato, y suministro de la alimentación a las niñas y niños usuarios para las Modalidades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</si>
  <si>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2.8.3 Recibir el Alimento de Alto Valor Nutricional y almacenarlo cumpliendo con lo establecido en la normatividad legal vigente, y de acuerdo con las instrucciones que imparta el ICBF, con el fin de garantizar su conservación.</t>
  </si>
  <si>
    <t>2.8.4.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</si>
  <si>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</si>
  <si>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</si>
  <si>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2.8.7 Transportar los Alimentos de Alto Valor Nutricional a las unidades ejecutoras o de servicio en condiciones adecuadas que garanticen la inocuidad del AAVN.</t>
  </si>
  <si>
    <t>2.8.8 Solicitar y aceptar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</si>
  <si>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</si>
  <si>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2.8.10 Atender oportunamente los requerimientos que el ICBF realice, especialmente para dar respuesta a los organismos de control del Estado y novedades presentadas en las visitas realizadas por la Interventoría y/o el ICBF
.</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</si>
  <si>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</si>
  <si>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</si>
  <si>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2.8.13 Al finalizar el contrato, el contratista deberá redistribuir por su cuenta (transportar de un lugar a otro) los saldos de los Alimentos de Alto Valor Nutricional que queden en sus puntos de entrega de acuerdo con las indicaciones que imparta el ICBF.</t>
  </si>
  <si>
    <t>2.9. Obligaciones de la Entidad Administradora del Servicio en el marco de la estrategia de compras locales:</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</si>
  <si>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</si>
  <si>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</si>
  <si>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</si>
  <si>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</si>
  <si>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</si>
  <si>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</si>
  <si>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</si>
  <si>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</si>
  <si>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</si>
  <si>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</si>
  <si>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</si>
  <si>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</si>
  <si>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</si>
  <si>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</si>
  <si>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</si>
  <si>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los Manuales Operativos de las Modalidades Institucional y Familiar,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</si>
  <si>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2.11. Obligaciones relacionadas con la ejecución de Recursos.</t>
  </si>
  <si>
    <t>2.11.1. 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</si>
  <si>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</si>
  <si>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</si>
  <si>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2.11.4. Disponer de una cuenta de ahorro la cual se constituirá en una cuenta maestra,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</si>
  <si>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</si>
  <si>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2.11.6. Abstenerse de pactar y realizar cobros no autorizados a los usuarios o a terceros por concepto de los servicios prestados, salvo lo establecido en relación con tasas compensatorias para el servicio Hogares Infantiles.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</si>
  <si>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</si>
  <si>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</si>
  <si>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</si>
  <si>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</si>
  <si>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 xml:space="preserve"> 2.11.11. Consignar en la cuenta bancaria definida por el ICBF, los rendimientos financieros de los aportes del ICBF, que se generen en la ejecución del contrato. La EAS deberá remitir copia de la consignación bancaria al supervisor y/o interventor del contrato.</t>
  </si>
  <si>
    <t>2.11.12. Incorporar en el informe financiero la recepción de recursos de cofinanciación de cualquier fuente destinados a la ejecución del contrato, incluidos los ingresos por tasas compensatorias para el servicio Hogares Infantiles.</t>
  </si>
  <si>
    <t>2.11.13. Discriminar en el informe financiero el valor total del componente alimentario, en aras de verificar desde la supervisión y/o interventoría, el 30 % mínimo del valor de compras locales para cada periodo.</t>
  </si>
  <si>
    <t xml:space="preserve">2.11.14. Presentar los informes de ejecución técnica y administrativa y financiera los primeros cinco (5) días hábiles siguientes al mes ejecutado. Lo anterior, sin perjuicio de la actualización permanente de la información. </t>
  </si>
  <si>
    <t>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</si>
  <si>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2.11.16. Abstenerse de utilizar los recursos aportados por el ICBF y demás bienes que reciba o adquiera en el marco del presente contrato en cualquier tipo de asunto o acto político.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</si>
  <si>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</si>
  <si>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2.11.18. Reintegrar los recursos destinados a la prestación del servicio, que hayan sido objeto de pérdida por cualquier causa atribuible a la EAS.</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</si>
  <si>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</si>
  <si>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</si>
  <si>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2.6.6. Llevar la contabilidad de los bienes muebles por “clasificación de fuentes y usos”, de acuerdo con lo establecido en los lineamientos técnico - administrativos vigentes que rijan para el servicio, en los casos que aplique.</t>
  </si>
  <si>
    <t>x</t>
  </si>
  <si>
    <t xml:space="preserve">Nombre Supervisor: Gregoria de la Cruz Diaz Arroyo </t>
  </si>
  <si>
    <t>Cargo:  APOYO A LA SUPERVISION FINANCIERA</t>
  </si>
  <si>
    <t>Cargo Supervisor: COORDINADORA CZ EL CARMEN DE BOLIVAR</t>
  </si>
  <si>
    <t>FORMATO DE INFORME DE SUPERVISIÓN DEL CONTRATO/CONVENIO  No. 240 DE 2024</t>
  </si>
  <si>
    <t>GREGORIA DE LA CRUZ DIAZ ARROYO COORDINADOR CZ EL CARMEN DE BOLIVAR</t>
  </si>
  <si>
    <t>FUNDACION RAIZ SOCIAL -FRS</t>
  </si>
  <si>
    <t>fraizsocial.admon@gmail.com</t>
  </si>
  <si>
    <t>Ç</t>
  </si>
  <si>
    <t>75-44-101135602</t>
  </si>
  <si>
    <t>75-40-101050800</t>
  </si>
  <si>
    <t>https://community.secop.gov.co/Public/Tendering/OpportunityDetail/Index?noticeUID=CO1.NTC.5709031&amp;isFromPublicArea=True&amp;isModal=False</t>
  </si>
  <si>
    <t>(El proceso de concertación aplica únicamente para los servicios que acogen mayoritariamente comunidades étnicas y para la modalidad Propia e Intercultural). La EAS debe garantizar las condiciones necesarias para dar inicio al servicio,  según lo establecido en el Manual Operativo de la Modalidad Familiar, en referencia a las actividades que hacen parte 
de la Fase Preparatoria.</t>
  </si>
  <si>
    <t xml:space="preserve">2.1.2 Realizar la atención de los usuarios conforme a la distribución de UDS, cupos y municipios asignados al presente contrato y descritas en el siguiente cuadro:
</t>
  </si>
  <si>
    <t xml:space="preserve">2.1.1. Brindar educación inicial en el marco de la atención integral a niñas y niños, Desarrollo Infantil en Medio Familiar DIMF en las UDS correspondientes al Centro Zonal El Carmen de Bolívar, de la Regional Bolívar , garantizando los días de atención a los que haya lugar, dependiendo del servicio y lo dispuesto en el Manual Operativo de la Modalidad Familiar, en cuanto a su estructura operativa, o fracción proporcional a partir del cumplimiento de los requisitos de perfeccionamiento y ejecución del contrato de aporte respectivamente. </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</si>
  <si>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Familiar. La falta de pago de dichos aportes no constituye una causal para impedir el ingreso del usuario al servicio, para interrumpir su atención o retirarlo de este.</t>
  </si>
  <si>
    <t>2.2.1. 1. Dar cumplimiento a cada una de las condiciones de calidad -Estándares- establecidas en el Manual Operativo de la Modalidad Familiar, y las demás orientaciones y/o recomendaciones expedidas por el ICBF</t>
  </si>
  <si>
    <t>2.2.2. 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</si>
  <si>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2.3.1. Dar cumplimiento a cada una de las condiciones de calidad -Estándares- establecidas en el Manual Operativo de la Modalidad Familiar, y las demás orientaciones y/o recomendaciones técnicas y administrativas expedidas por el ICBF.</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</si>
  <si>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Familiar</t>
  </si>
  <si>
    <t>2.4.1. Dar cumplimiento a cada una de las condiciones de calidad -Estándares- establecidas en el Manual Operativo de la Modalidad Familiar, y las demás orientaciones y/o recomendaciones expedidas por el ICBF.</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</si>
  <si>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</si>
  <si>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 xml:space="preserve">2.4.3. Garantizar la entrega del paquete didáctico familiar dando cumplimiento a cada una de las condiciones de calidad -Estándares- establecidas en el Manual Operativo de la Modalidad que  apliquen para tal fin, y las demás orientaciones y/o recomendaciones impartidas por el ICBF (Numeral 2.43 Aplica únicamente para el servicio EIR).
</t>
  </si>
  <si>
    <t>2.5.1. Dar cumplimiento a cada una de las condiciones de calidad -Estándares- establecidas en el Manual Operativo de la Modalidad Familiar, y las demás orientaciones y/o recomendaciones impartidas por el ICBF.</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</si>
  <si>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</si>
  <si>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2.6.1. Dar cumplimiento a cada una de las condiciones de calidad -Estándares- establecidas en el Manual Operativo de la Modalidad Familiar, y las demás orientaciones y/o recomendaciones expedidas por el ICBF.</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</si>
  <si>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</si>
  <si>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 xml:space="preserve">2.7.1. Dar cumplimiento a cada una de las condiciones de calidad -Estándares- establecidas en el Manual Operativo de la Modalidad Familiar, y las demás orientaciones y/o recomendaciones expedidas por el ICBF. </t>
  </si>
  <si>
    <t xml:space="preserve">2.7.2. Responder y soportar el 100% de los requerimientos realizados por el supervisor y/o interventor del contrato en el plazo indicado por este. </t>
  </si>
  <si>
    <t>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</si>
  <si>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SORAYA MARIA ROMERO BAYUELO</t>
  </si>
  <si>
    <t>OBJETO DEL CONTRATO: 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t>
  </si>
  <si>
    <t>SI</t>
  </si>
  <si>
    <t>ACTA DE APROBACION DE INFRAESTRUCTURA</t>
  </si>
  <si>
    <t xml:space="preserve">Nombre Revisor Técnico: LUISA FERNANDA GARCIA PUA </t>
  </si>
  <si>
    <t>Nombre Legalizador de cuentas: HERIBERTO RAFAEL ROJANO ROCA</t>
  </si>
  <si>
    <t xml:space="preserve">SI </t>
  </si>
  <si>
    <t>APERTURA_BUZON_DE_SUGERENCIA_MARZO_MARZO_CT_2402024-SECOP II PUNTO 7</t>
  </si>
  <si>
    <t xml:space="preserve">ACTA_SELECCION_INDUCCION_TH_CT_240:2024-SECOP II PUNTO 7 </t>
  </si>
  <si>
    <t>ACTA PRIMER COMITÉ TECNICO_CT_240_2024-SECOP II PUNTO 7</t>
  </si>
  <si>
    <t xml:space="preserve">INFORME_ TECNICO_MARZO_OBLIACIONES_CT_240_2024-SECOP II PUNTO 7 </t>
  </si>
  <si>
    <t xml:space="preserve">FORMATO DE COMPROMISO DE CONFIDENCIALIDAD REPRESENTANTE EAS-SECOP II PUNTO 7 </t>
  </si>
  <si>
    <t>CONCEPTOS_MEDICOS_TH_CT_240_2024-SECOP II PUNTO 7</t>
  </si>
  <si>
    <t xml:space="preserve">INFOMES FINANCIERO MARZO-SECOP II PUNTO 7 </t>
  </si>
  <si>
    <t xml:space="preserve">ACTA DE INICIO- SECOP II PUNTO 7 </t>
  </si>
  <si>
    <t xml:space="preserve">CERTIFICADO DE GRATUIDAD SERVICIO _ CT_240_2024-SECOP II PUNTO 7 </t>
  </si>
  <si>
    <t xml:space="preserve">ACTA_ENTREGA_APROBACION_CICLO_DE_MANU_MARZO_CT_240_2024-SECOP II PUNTO 7 </t>
  </si>
  <si>
    <t xml:space="preserve">RPP_MARZO_CT_240_2024- SECOP II PUNTO 7 </t>
  </si>
  <si>
    <t>PRIMER COMITÉ TECNICOACTA PRIMER COMITÉ TECNICO_CT_240_2024-SECOP II PUNTO 7</t>
  </si>
  <si>
    <t xml:space="preserve">PLANEACION_VALORACION_ENCUENTRO_GRUPAL_MARZO_CT_240_2024- SECOP II PUNTO 7 </t>
  </si>
  <si>
    <t xml:space="preserve">EVIDENCIA_FOTOGRAFICA_TOMA_MEDIDAS_ANTROPOMETRICAS_MARZO_CT_240_2024 -SECOP II PUNTO 7 </t>
  </si>
  <si>
    <t xml:space="preserve">INVENTARIO SECOP II PUNTO 7 </t>
  </si>
  <si>
    <t>INVENTARIO SECOP II PUNTO 7</t>
  </si>
  <si>
    <t xml:space="preserve">SOLICITUD_PUNTO_BIENESTARINA_MARZO_CT_240_2024 SECOP II PUNTO 7 </t>
  </si>
  <si>
    <t xml:space="preserve">COMPRAS LOCALES -SECOP II PUNTO 7 </t>
  </si>
  <si>
    <t>COMPRAS LOCALES -SECOP II PUNTO 8</t>
  </si>
  <si>
    <t xml:space="preserve">REPORTE DE  BENEFICIARIO_SECOP II PUNTO 7 </t>
  </si>
  <si>
    <t xml:space="preserve">PANTALLAZO CORREO SOLICITUD ACTIVACION CUENTAME_ SECOP II PUNTO 7 </t>
  </si>
  <si>
    <t xml:space="preserve">REPORTE DE TALENTO HUMANO- SECOP II PUNTO 7 </t>
  </si>
  <si>
    <t xml:space="preserve">CUENTA BANCARIA SECOP II </t>
  </si>
  <si>
    <t xml:space="preserve">INFORMES FINANCIEROS -SECOP II PUNTO 7 </t>
  </si>
  <si>
    <t>INFORMES FINANCIEROS -SECOP II PUNTO 8</t>
  </si>
  <si>
    <t>INFORMES FINANCIEROS -SECOP II PUNTO 9</t>
  </si>
  <si>
    <t>INFORMES FINANCIEROS -SECOP II PUNTO 10</t>
  </si>
  <si>
    <t>INFORMES FINANCIEROS -SECOP II PUNTO 11</t>
  </si>
  <si>
    <t>INFORMES FINANCIEROS -SECOP II PUNTO 12</t>
  </si>
  <si>
    <t>INFORMES FINANCIEROS -SECOP II PUNTO 13</t>
  </si>
  <si>
    <t>POLIZA_ESTUDIANTIL_FRS_CT_240_2024 -SECOP II PUNTO 7</t>
  </si>
  <si>
    <t>CERTIFICADO REPRESENTANTE SEGURIDAD  Y SALUD EN EL TRABAJO- HOJA_DE_VIDA_SST_CT_240_2024- SECOP II PUNTO 7</t>
  </si>
  <si>
    <t>MATRIZ_DE_PELIGRO_CT_240_2024- SECOP II PUNTO 7</t>
  </si>
  <si>
    <t>ACTA_INDUCCION_SST_CT_240_2024</t>
  </si>
  <si>
    <t xml:space="preserve">POLITICA_MEDIO_AMBIENTE_CT_240_2024 - SECOP II PUNTO 7 </t>
  </si>
  <si>
    <t>PLAN_SANEAMIENTO_BASICO_CT_240_2024- FORMATOS_PDSB_BPM_MARZO_CT_240_2024- SECOP II PUNTO 7</t>
  </si>
  <si>
    <t>MANUAL_BPM_DIMF_CT_240_2024 - SECOP II PUNTO 7</t>
  </si>
  <si>
    <t>PLAN_DE_FORMACION_A_FAMILIAS_CT_240_2024 - SECOP II PUNTO 7</t>
  </si>
  <si>
    <t>PLAN_DE_FORMACION_A_FAMILIAS_CT_240_2024 - SOCIALIZACION_TH_PROTOCOLO_ACTUACIONES_ALERTAS_AMENAZA_VULNERACION_INOBSERVANCIA_DE_DERECHOS_SERVICIOS_API_CT_240_2024 - SECOP II PUNTO 7</t>
  </si>
  <si>
    <t xml:space="preserve">RAM_MARZO_CT_240_2024 - SECOP II PUNTO 7 </t>
  </si>
  <si>
    <t xml:space="preserve">PLAN_DE_GESTION_RIESGO_DESASTRE_CT_240_2024-SECOP II PUNTO 7 </t>
  </si>
  <si>
    <t>SOPORTE_EVIDENCIA_USO_ELEMENTOS_PROTECCION_CT_240_2024- SECOP II PUNTO 7</t>
  </si>
  <si>
    <t>OFICINA_ADMINISTRATIVA_FRS- SECOP II PUNTO 7</t>
  </si>
  <si>
    <t>Se realiza descuento por concepto de Inicio tardio y semana de refrigerio por valor de $195.130.869</t>
  </si>
  <si>
    <t xml:space="preserve">El giro de los desembolsos se hará efectivo previa aprobación por parte del supervisor y/o interventor de los siguientes documentos presentados por el representante legal de la EAS, o quien se encuentre debidamente facultado: (i.) Para el primer desembolso: a) Presupuesto inicial de ingresos y gastos aprobado por el supervisor y/o interventor del contrato, el cual debe guardar coherencia con los costos de referencia del servicio, y la información registrada mensualmente en SIM - Metas Sociales y Financieras. b) Aprobación de la contrapartida y los valores técnicos agregados, cuando aplique, por el supervisor y/o interventor del contrato. c) Reporte generado por el Sistema de Información y validado por el representante legal o quien haga de sus veces de los datos del Representante Legal, EAS, dirección exacta, teléfono exacto de la sede principal de la EAS, contrato, servicio y valores de acuerdo con la documentación física. d)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e) 
Listado de los datos básicos de los beneficiarios de continuidad en la unidad de servicio y los que ingresan según lo establecido en la Guía para la Focalización de usuarios de los servicios de Primera Infancia y las demás directrices del ICBF f) Acta de visita, ficha y registro fotográfico realizado por el supervisor y/o interventor del contrato (conforme a la Resolución No. 4733 de 2022, o documento que la modifique o sustituya) que soporte que la infraestructura ofertada cumple con las condiciones físicas de las instalaciones relacionadas para la prestación del servicio a contratar (Solo aplica cuando el ICBF, para la selección, tuvo en cuenta la sede propia ofertada por la entidad). (ii.) Para el segundo desembolso: a) Presupuesto inicial de ingresos y gastos avalado por el Comité Técnico Operativo y aprobado por el Supervisor y/o interventor. b) Programación de aporte de la contrapartida y valores técnicos agregados, cuando aplique, avalados por el comité técnico operativo y aprobado por el supervisor y/o interventor. c) Cronograma de actividades correspondiente a la ejecución de las obligaciones contractuales relacionadas con la prestación del servicio. d) Certificado de cobertura que refleje el número de niños y niñas atendidas en el período anterior. e) El ciclo de menú de conformidad con lo establecido en la minuta patrón aprobado por el nutricionista del ICBF. f) Informe de la ejecución financiera del primer desembolso en con concordancia con el procedimiento de legalización de cuentas definido en los manuales operativos, este informe debe ser coherente con los costos de canasta del servicio y la información registrada mensualmente en SIM - Metas Sociales y Financieras. g) Informe de ejecución técnica y administrativa del período anterior que deberá tener el contenido previsto en los instrumentos que entregue para ello el ICBF. h) Copia del extracto bancario o informe de los movimientos bancarios, según aplique, de la cuenta exclusiva para el manejo de los recursos aportados por el ICBF, correspondiente al periodo anterior. i) Planilla de pago el talento humano o su equivalente, correspondiente al período anterior, acompañado del soporte de pago de los aportes al Sistema Integral de Seguridad Social y parafiscales de todo el talento humano contratado para la ejecución del contrato. j) Reporte de información con calidad generado por el Sistema Cuéntame o aquel que se disponga por parte del ICBF, del 100% de los beneficiarios atendidos, con el 100% 
de la información de los procesos de formación a familias que hayan asistido a las jornadas de formación de acuerdo con el manual y el 100% de la respectiva toma nutricional y el seguimiento realizado de acuerdo con el estado nutricional, según los manuales operativos de la modalidad. k) Registro, actualización y reporte del 100% de los datos con calidad del talento humano con su respectivo perfil profesional y cargo con el cual se desempeña en las UDS y contratado para la ejecución, en el Sistema de Información que el ICBF disponga. l) Reporte generado por el Sistema de Información del 100% de las UDS asociadas al contrato, manteniendo el código del Sistema de Información Cuéntame o aquel que se disponga por parte del ICBF y actualizando los datos del nombre, responsable o coordinador, los datos de georreferenciación, dirección exacta (según servicios públicos), teléfono y dotación de materiales culturales entregados en el marco de la política pública de primera infancia y la dotación de acuerdo a la guía orientadora para la compra de la dotación en Modalidades de educación inicial en el marco de la atención integral (cuando el ICBF lo disponga). m) Registro Mensual de Asistencia -RAM en el instrumento que defina el ICBF según la atención. n) Copia del contrato de comodato firmado cuando aplique. o)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p) Soportes de la implementación de los planes de formación y acompañamiento a familias y cualificación del talento humano. q) Reporte de compras locales de alimentos realizadas en el período correspondiente al desembolso, discriminando el valor total del componente alimentario. (iii.) Para los demás desembolsos (tercero, cuarto, quinto y sexto): a) Informe de la ejecución operativos, este informe debe ser coherente con los costos de canasta del servicio y la información registrada mensualmente en SIM - Metas Sociales y Financieras. b) Informe de ejecución técnica y administrativa del período anterior que deberá tener el contenido previsto en los instrumentos que entregue para ello el ICBF. c) Copia del extracto bancario o informe de los movimientos bancarios, según aplique, de la cuenta exclusiva para el manejo de los recursos aportados por el ICBF, correspondiente al periodo anterior. d) Certificado de cobertura que refleje el número de niños y niñas atendidas en el período anterior. e) Planilla de pago del talento humano o su equivalente, correspondiente al período anterior, acompañado del soporte de pago de los aportes al Sistema Integral de Seguridad Social y parafiscales de todo el talento humano contratado para la ejecución del contrato. f) Registro, actualización y reporte del 100% de los datos con calidad del talento humano con su respectivo perfil profesional y cargo con el cual se desempeña en las UDS, contratado para la ejecución, en el Sistema de Información que el ICBF disponga. g) Reporte generado por el Sistema de Información del 100% de las UDS asociadas al contrato, manteniendo el código del Sistema de Información Cuéntame o aquel que se disponga por parte del ICBF y actualizando los datos del nombre, responsable o coordinador, los datos de georreferenciación, dirección exacta (según servicios públicos), teléfono y dotación de materiales culturales entregados en el marco de la política pública de primera infancia.
Y la dotación de acuerdo con la guía orientadora para la compra de la dotación para las Modalidades de educación inicial en el marco de la atención integral (cuando el ICBF lo disponga).h) Reporte de información con calidad generado por el Sistema Cuéntame o aquel que se disponga por parte del ICBF, del 100% de los beneficiarios atendidos, con el 100% de la información de los procesos de formación a padres o cuidadores que hayan asistido a las jornadas de formación a las familias de acuerdo con el manual y el 100% de la respectiva toma nutricional realizada de acuerdo con el estado nutricional y el seguimiento según los manuales operativos de la Modalidad. i) Registro y actualización del 100% de información de las atenciones priorizadas de acuerdo con las orientaciones de la Dirección de Primera Infancia. j) Registro Mensual de Asistencia -RAM – en el instrumento que defina el ICBF según la atención. k) Soportes de la implementación de los planes de formación y acompañamientos a familias y cualificación del talento humano. l) Reporte de compras locales de alimentos realizadas en el período correspondiente al desembolso, discriminando el valor total del componente alimentario. </t>
  </si>
  <si>
    <t xml:space="preserve">Informe del 01/04/2024 al 30/09/2024	</t>
  </si>
  <si>
    <t>Modificacion forma de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</si>
</sst>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3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u/>
      <sz val="11"/>
      <color theme="10"/>
      <name val="Calibri"/>
      <family val="2"/>
      <scheme val="minor"/>
    </font>
    <font>
      <b/>
      <sz val="11"/>
      <name val="Calibri"/>
      <family val="2"/>
    </font>
    <font>
      <b/>
      <sz val="9"/>
      <name val="Arial"/>
      <family val="2"/>
    </font>
    <font>
      <b/>
      <sz val="10"/>
      <color rgb="FF000000"/>
      <name val="Arial"/>
      <family val="2"/>
    </font>
    <font>
      <b/>
      <sz val="9"/>
      <color rgb="FF000000"/>
      <name val="Arial"/>
      <family val="2"/>
    </font>
    <font>
      <sz val="10"/>
      <color rgb="FF000000"/>
      <name val="Arial"/>
      <family val="2"/>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D8E4BC"/>
        <bgColor rgb="FF000000"/>
      </patternFill>
    </fill>
    <fill>
      <patternFill patternType="solid">
        <fgColor rgb="FFC4D79B"/>
        <bgColor rgb="FF000000"/>
      </patternFill>
    </fill>
    <fill>
      <patternFill patternType="solid">
        <fgColor rgb="FFFFFF00"/>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style="medium">
        <color indexed="64"/>
      </left>
      <right style="thin">
        <color auto="1"/>
      </right>
      <top style="thin">
        <color auto="1"/>
      </top>
      <bottom/>
      <diagonal/>
    </border>
    <border>
      <left/>
      <right style="thin">
        <color auto="1"/>
      </right>
      <top style="thin">
        <color auto="1"/>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3">
    <xf numFmtId="0" fontId="0" fillId="0" borderId="0"/>
    <xf numFmtId="42" fontId="26" fillId="0" borderId="0" applyFont="0" applyFill="0" applyBorder="0" applyAlignment="0" applyProtection="0"/>
    <xf numFmtId="0" fontId="27" fillId="0" borderId="0" applyNumberFormat="0" applyFill="0" applyBorder="0" applyAlignment="0" applyProtection="0"/>
  </cellStyleXfs>
  <cellXfs count="280">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4" fontId="1" fillId="0" borderId="0" xfId="0" applyNumberFormat="1" applyFont="1" applyAlignment="1">
      <alignment vertical="center" wrapText="1"/>
    </xf>
    <xf numFmtId="14" fontId="3" fillId="0" borderId="0" xfId="0" applyNumberFormat="1" applyFont="1" applyAlignment="1">
      <alignment horizontal="justify" vertical="center" wrapText="1"/>
    </xf>
    <xf numFmtId="0" fontId="1" fillId="7" borderId="0" xfId="0" applyFont="1" applyFill="1" applyAlignment="1">
      <alignment horizontal="justify" vertical="center" wrapText="1"/>
    </xf>
    <xf numFmtId="0" fontId="1" fillId="0" borderId="0" xfId="0" applyFont="1" applyFill="1" applyAlignment="1">
      <alignment horizontal="justify" vertical="center" wrapText="1"/>
    </xf>
    <xf numFmtId="0" fontId="1" fillId="0" borderId="0" xfId="0" applyFont="1" applyAlignment="1">
      <alignment horizontal="justify" vertical="center" wrapText="1"/>
    </xf>
    <xf numFmtId="0" fontId="1" fillId="0" borderId="0" xfId="0" applyFont="1" applyAlignment="1">
      <alignment horizontal="justify" vertical="center" wrapText="1"/>
    </xf>
    <xf numFmtId="0" fontId="1" fillId="0" borderId="11" xfId="0" applyFont="1" applyBorder="1" applyAlignment="1">
      <alignment horizontal="justify" vertical="justify" wrapText="1"/>
    </xf>
    <xf numFmtId="0" fontId="1" fillId="0" borderId="10" xfId="0" applyFont="1" applyBorder="1" applyAlignment="1">
      <alignment horizontal="justify" vertical="justify"/>
    </xf>
    <xf numFmtId="0" fontId="1" fillId="0" borderId="12" xfId="0" applyFont="1" applyBorder="1" applyAlignment="1">
      <alignment horizontal="justify" vertical="justify"/>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27" fillId="0" borderId="1" xfId="2" applyBorder="1" applyAlignment="1">
      <alignment horizontal="justify" vertical="center" wrapText="1"/>
    </xf>
    <xf numFmtId="0" fontId="3" fillId="0" borderId="1" xfId="0" applyFont="1" applyBorder="1" applyAlignment="1">
      <alignment horizontal="justify"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 fillId="0" borderId="11" xfId="0" applyFont="1" applyFill="1" applyBorder="1" applyAlignment="1">
      <alignment horizontal="justify" vertical="justify" wrapText="1"/>
    </xf>
    <xf numFmtId="0" fontId="1" fillId="0" borderId="10" xfId="0" applyFont="1" applyFill="1" applyBorder="1" applyAlignment="1">
      <alignment horizontal="justify" vertical="justify" wrapText="1"/>
    </xf>
    <xf numFmtId="0" fontId="1" fillId="0" borderId="12" xfId="0" applyFont="1" applyFill="1" applyBorder="1" applyAlignment="1">
      <alignment horizontal="justify" vertical="justify" wrapText="1"/>
    </xf>
    <xf numFmtId="0" fontId="3" fillId="0" borderId="1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1" xfId="0" applyFont="1" applyFill="1" applyBorder="1" applyAlignment="1">
      <alignment horizontal="justify" vertical="center" wrapText="1"/>
    </xf>
    <xf numFmtId="0" fontId="3" fillId="0" borderId="10" xfId="0" applyFont="1" applyFill="1" applyBorder="1" applyAlignment="1">
      <alignment horizontal="justify" vertical="center" wrapText="1"/>
    </xf>
    <xf numFmtId="0" fontId="3" fillId="0" borderId="12" xfId="0" applyFont="1" applyFill="1" applyBorder="1" applyAlignment="1">
      <alignment horizontal="justify" vertical="center" wrapText="1"/>
    </xf>
    <xf numFmtId="0" fontId="27" fillId="0" borderId="1" xfId="2" applyFill="1" applyBorder="1" applyAlignment="1">
      <alignment horizontal="justify" vertical="center" wrapText="1"/>
    </xf>
    <xf numFmtId="0" fontId="3" fillId="0" borderId="1" xfId="0" applyFont="1" applyFill="1" applyBorder="1" applyAlignment="1">
      <alignment horizontal="justify" vertical="center" wrapText="1"/>
    </xf>
    <xf numFmtId="0" fontId="1" fillId="0" borderId="10" xfId="0" applyFont="1" applyBorder="1" applyAlignment="1">
      <alignment horizontal="justify" vertical="justify" wrapText="1"/>
    </xf>
    <xf numFmtId="0" fontId="1" fillId="0" borderId="12" xfId="0" applyFont="1" applyBorder="1" applyAlignment="1">
      <alignment horizontal="justify" vertical="justify" wrapText="1"/>
    </xf>
    <xf numFmtId="0" fontId="12" fillId="0" borderId="11"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0"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 fillId="0" borderId="11" xfId="0" applyFont="1" applyBorder="1" applyAlignment="1">
      <alignment horizontal="justify" vertical="justify"/>
    </xf>
    <xf numFmtId="0" fontId="30" fillId="3" borderId="10" xfId="0" applyFont="1" applyFill="1" applyBorder="1" applyAlignment="1">
      <alignment horizontal="center" vertical="center" wrapText="1"/>
    </xf>
    <xf numFmtId="0" fontId="30" fillId="3" borderId="12"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12"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30" fillId="6" borderId="11" xfId="0" applyFont="1" applyFill="1" applyBorder="1" applyAlignment="1">
      <alignment horizontal="center" vertical="center" wrapText="1"/>
    </xf>
    <xf numFmtId="0" fontId="12" fillId="0" borderId="1"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8" fillId="6" borderId="10" xfId="0" applyFont="1" applyFill="1" applyBorder="1" applyAlignment="1">
      <alignment horizontal="center" vertical="center"/>
    </xf>
    <xf numFmtId="0" fontId="28" fillId="6" borderId="12" xfId="0" applyFont="1" applyFill="1" applyBorder="1" applyAlignment="1">
      <alignment horizontal="center" vertical="center"/>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 fillId="2" borderId="11" xfId="0" applyFont="1" applyFill="1" applyBorder="1" applyAlignment="1">
      <alignment horizontal="justify" vertical="justify" wrapText="1"/>
    </xf>
    <xf numFmtId="0" fontId="1" fillId="2" borderId="10" xfId="0" applyFont="1" applyFill="1" applyBorder="1" applyAlignment="1">
      <alignment horizontal="justify" vertical="justify" wrapText="1"/>
    </xf>
    <xf numFmtId="0" fontId="1" fillId="2" borderId="12" xfId="0" applyFont="1" applyFill="1" applyBorder="1" applyAlignment="1">
      <alignment horizontal="justify" vertical="justify"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7" fillId="2" borderId="1" xfId="2" applyFill="1" applyBorder="1" applyAlignment="1">
      <alignment horizontal="justify" vertical="center" wrapText="1"/>
    </xf>
    <xf numFmtId="0" fontId="3" fillId="2" borderId="1" xfId="0" applyFont="1" applyFill="1" applyBorder="1" applyAlignment="1">
      <alignment horizontal="justify" vertical="center" wrapText="1"/>
    </xf>
    <xf numFmtId="0" fontId="3" fillId="0" borderId="30" xfId="0" applyFont="1" applyBorder="1" applyAlignment="1">
      <alignment horizontal="left" vertical="center" wrapText="1"/>
    </xf>
    <xf numFmtId="0" fontId="3"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1" fillId="0" borderId="1" xfId="0" applyFont="1" applyBorder="1" applyAlignment="1">
      <alignment horizontal="justify" vertical="center" wrapText="1"/>
    </xf>
    <xf numFmtId="164" fontId="3" fillId="0" borderId="1" xfId="0" applyNumberFormat="1" applyFont="1" applyBorder="1" applyAlignment="1">
      <alignment horizontal="right"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3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5" xfId="0" applyFont="1" applyBorder="1" applyAlignment="1">
      <alignment horizontal="center" vertical="center" wrapText="1"/>
    </xf>
    <xf numFmtId="0" fontId="28" fillId="5" borderId="10" xfId="0" applyFont="1" applyFill="1" applyBorder="1" applyAlignment="1">
      <alignment horizontal="center" vertical="center"/>
    </xf>
    <xf numFmtId="0" fontId="28" fillId="5" borderId="12" xfId="0" applyFont="1" applyFill="1" applyBorder="1" applyAlignment="1">
      <alignment horizontal="center" vertical="center"/>
    </xf>
    <xf numFmtId="0" fontId="12" fillId="5" borderId="1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29" fillId="5" borderId="1"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 fillId="0" borderId="2" xfId="0" applyFont="1" applyBorder="1" applyAlignment="1">
      <alignment horizontal="justify" vertical="justify" wrapText="1"/>
    </xf>
    <xf numFmtId="0" fontId="1" fillId="0" borderId="3" xfId="0" applyFont="1" applyBorder="1" applyAlignment="1">
      <alignment horizontal="justify" vertical="justify"/>
    </xf>
    <xf numFmtId="0" fontId="1" fillId="0" borderId="4" xfId="0" applyFont="1" applyBorder="1" applyAlignment="1">
      <alignment horizontal="justify" vertical="justify"/>
    </xf>
    <xf numFmtId="0" fontId="1" fillId="0" borderId="5" xfId="0" applyFont="1" applyBorder="1" applyAlignment="1">
      <alignment horizontal="justify" vertical="justify"/>
    </xf>
    <xf numFmtId="0" fontId="1" fillId="0" borderId="0" xfId="0" applyFont="1" applyAlignment="1">
      <alignment horizontal="justify" vertical="justify"/>
    </xf>
    <xf numFmtId="0" fontId="1" fillId="0" borderId="6" xfId="0" applyFont="1" applyBorder="1" applyAlignment="1">
      <alignment horizontal="justify" vertical="justify"/>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4" fontId="4" fillId="0" borderId="11" xfId="1" applyNumberFormat="1" applyFont="1" applyBorder="1" applyAlignment="1">
      <alignment horizontal="center" vertical="center" wrapText="1"/>
    </xf>
    <xf numFmtId="164" fontId="4" fillId="0" borderId="10" xfId="1" applyNumberFormat="1" applyFont="1" applyBorder="1" applyAlignment="1">
      <alignment horizontal="center" vertical="center" wrapText="1"/>
    </xf>
    <xf numFmtId="164" fontId="4" fillId="0" borderId="12" xfId="1"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0" fontId="3" fillId="2" borderId="11" xfId="0" applyFont="1" applyFill="1" applyBorder="1" applyAlignment="1">
      <alignment horizontal="center" vertical="center" wrapText="1"/>
    </xf>
    <xf numFmtId="0" fontId="1" fillId="2" borderId="0" xfId="0" applyFont="1" applyFill="1" applyAlignment="1">
      <alignment horizontal="left" vertical="center" wrapText="1"/>
    </xf>
    <xf numFmtId="0" fontId="3" fillId="0" borderId="33" xfId="0" applyFont="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164" fontId="3" fillId="0" borderId="1" xfId="1" applyNumberFormat="1" applyFont="1" applyBorder="1" applyAlignment="1">
      <alignment horizontal="right" vertical="center" wrapText="1"/>
    </xf>
    <xf numFmtId="14" fontId="12" fillId="0" borderId="11"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12" fillId="0" borderId="18" xfId="0" applyFont="1" applyBorder="1" applyAlignment="1">
      <alignment horizontal="center" vertical="center" wrapText="1"/>
    </xf>
    <xf numFmtId="14" fontId="12" fillId="0" borderId="36"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 fillId="0" borderId="1" xfId="0" applyFont="1" applyBorder="1" applyAlignment="1">
      <alignment vertical="center" wrapText="1"/>
    </xf>
    <xf numFmtId="0" fontId="5" fillId="0" borderId="0" xfId="0" applyFont="1" applyAlignment="1">
      <alignment horizontal="left" vertical="center" wrapText="1"/>
    </xf>
    <xf numFmtId="0" fontId="27" fillId="0" borderId="0" xfId="2" applyBorder="1" applyAlignment="1">
      <alignment horizontal="justify" vertical="center" wrapText="1"/>
    </xf>
    <xf numFmtId="0" fontId="1" fillId="0" borderId="0" xfId="0" applyFont="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horizontal="justify" vertical="center" wrapText="1"/>
    </xf>
    <xf numFmtId="14" fontId="1" fillId="0" borderId="10"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0" xfId="0" applyFont="1" applyAlignment="1">
      <alignment horizontal="center" vertical="center" wrapText="1"/>
    </xf>
    <xf numFmtId="42" fontId="1" fillId="0" borderId="10" xfId="1" applyFont="1" applyBorder="1" applyAlignment="1">
      <alignment horizontal="center" vertical="center" wrapText="1"/>
    </xf>
    <xf numFmtId="0" fontId="1" fillId="0" borderId="0" xfId="0" applyFont="1" applyAlignment="1">
      <alignment horizontal="left" vertical="center" wrapText="1"/>
    </xf>
    <xf numFmtId="14" fontId="1" fillId="0" borderId="0" xfId="0" applyNumberFormat="1" applyFont="1" applyAlignment="1">
      <alignment horizontal="justify" vertical="center" wrapText="1"/>
    </xf>
    <xf numFmtId="0" fontId="18" fillId="0" borderId="0" xfId="0" applyFont="1" applyAlignment="1">
      <alignment horizontal="left" vertical="center" wrapText="1"/>
    </xf>
    <xf numFmtId="0" fontId="1" fillId="0" borderId="8" xfId="0" applyFont="1" applyBorder="1" applyAlignment="1">
      <alignment horizontal="center" vertical="center" wrapText="1"/>
    </xf>
    <xf numFmtId="42" fontId="1" fillId="0" borderId="8" xfId="1" applyFont="1" applyBorder="1" applyAlignment="1">
      <alignment horizontal="justify"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0" xfId="0" applyFont="1" applyBorder="1" applyAlignment="1">
      <alignment horizontal="justify" vertical="center" wrapText="1"/>
    </xf>
    <xf numFmtId="164" fontId="3" fillId="0" borderId="1" xfId="0" applyNumberFormat="1" applyFont="1" applyBorder="1" applyAlignment="1">
      <alignment horizontal="center" vertical="center" wrapText="1"/>
    </xf>
    <xf numFmtId="164" fontId="3" fillId="0" borderId="1" xfId="0" applyNumberFormat="1" applyFont="1" applyBorder="1" applyAlignment="1">
      <alignment horizontal="justify" vertical="center" wrapText="1"/>
    </xf>
    <xf numFmtId="14" fontId="1" fillId="0" borderId="8" xfId="0" applyNumberFormat="1" applyFont="1" applyBorder="1" applyAlignment="1">
      <alignment horizontal="center" vertical="center" wrapText="1"/>
    </xf>
    <xf numFmtId="0" fontId="1" fillId="0" borderId="8" xfId="0" applyFont="1" applyBorder="1" applyAlignment="1">
      <alignment horizontal="justify" vertical="center" wrapText="1"/>
    </xf>
    <xf numFmtId="42" fontId="3" fillId="0" borderId="8" xfId="1" applyFont="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164" fontId="1" fillId="0" borderId="0" xfId="1" applyNumberFormat="1" applyFont="1" applyBorder="1" applyAlignment="1">
      <alignment horizontal="justify" vertical="center" wrapText="1"/>
    </xf>
    <xf numFmtId="0" fontId="1" fillId="0" borderId="18" xfId="0" applyFont="1" applyBorder="1" applyAlignment="1">
      <alignment horizontal="justify" vertical="center" wrapText="1"/>
    </xf>
    <xf numFmtId="14" fontId="1" fillId="0" borderId="0" xfId="0" applyNumberFormat="1" applyFont="1" applyAlignment="1">
      <alignment horizontal="left" vertical="center" wrapText="1"/>
    </xf>
    <xf numFmtId="0" fontId="1" fillId="0" borderId="16" xfId="0" applyFont="1" applyBorder="1" applyAlignment="1">
      <alignment horizontal="left" vertical="top" wrapText="1"/>
    </xf>
    <xf numFmtId="0" fontId="1" fillId="0" borderId="0" xfId="0" applyFont="1" applyAlignment="1">
      <alignment horizontal="left" vertical="top" wrapText="1"/>
    </xf>
    <xf numFmtId="0" fontId="1" fillId="0" borderId="17" xfId="0" applyFont="1" applyBorder="1" applyAlignment="1">
      <alignment horizontal="left" vertical="top" wrapText="1"/>
    </xf>
    <xf numFmtId="42" fontId="1" fillId="0" borderId="8" xfId="0" applyNumberFormat="1" applyFont="1" applyBorder="1" applyAlignment="1">
      <alignment horizontal="center" vertical="center" wrapText="1"/>
    </xf>
    <xf numFmtId="0" fontId="1" fillId="0" borderId="0" xfId="0" applyFont="1" applyAlignment="1">
      <alignment vertical="center"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1" fillId="0" borderId="4" xfId="0" applyFont="1" applyBorder="1" applyAlignment="1">
      <alignment horizontal="justify" vertical="top" wrapText="1"/>
    </xf>
    <xf numFmtId="0" fontId="1" fillId="0" borderId="7" xfId="0" applyFont="1" applyBorder="1" applyAlignment="1">
      <alignment horizontal="justify" vertical="top" wrapText="1"/>
    </xf>
    <xf numFmtId="0" fontId="1" fillId="0" borderId="8" xfId="0" applyFont="1" applyBorder="1" applyAlignment="1">
      <alignment horizontal="justify" vertical="top" wrapText="1"/>
    </xf>
    <xf numFmtId="0" fontId="1" fillId="0" borderId="9" xfId="0" applyFont="1" applyBorder="1" applyAlignment="1">
      <alignment horizontal="justify" vertical="top" wrapText="1"/>
    </xf>
    <xf numFmtId="0" fontId="7" fillId="2" borderId="0" xfId="0" applyFont="1" applyFill="1" applyAlignment="1" applyProtection="1">
      <alignment horizontal="center" vertical="center" wrapText="1"/>
      <protection locked="0"/>
    </xf>
    <xf numFmtId="0" fontId="1" fillId="0" borderId="18" xfId="0" applyFont="1" applyBorder="1" applyAlignment="1">
      <alignment horizontal="center"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4" fillId="0" borderId="10"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164" fontId="4" fillId="0" borderId="11" xfId="0" applyNumberFormat="1" applyFont="1" applyBorder="1" applyAlignment="1">
      <alignment horizontal="center" vertical="center" wrapText="1"/>
    </xf>
    <xf numFmtId="164" fontId="4" fillId="0" borderId="10"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1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25" xfId="0" applyFont="1" applyBorder="1" applyAlignment="1">
      <alignment horizontal="center" vertical="center" wrapText="1"/>
    </xf>
    <xf numFmtId="0" fontId="21" fillId="0" borderId="8" xfId="0" applyFont="1" applyBorder="1" applyAlignment="1">
      <alignment horizontal="left" vertical="center" wrapText="1"/>
    </xf>
    <xf numFmtId="0" fontId="22" fillId="2" borderId="0" xfId="0" applyFont="1" applyFill="1" applyAlignment="1">
      <alignment horizontal="left" vertical="center" wrapText="1"/>
    </xf>
    <xf numFmtId="0" fontId="22" fillId="2" borderId="0" xfId="0" applyFont="1" applyFill="1" applyAlignment="1">
      <alignment horizontal="left" vertical="top" wrapText="1"/>
    </xf>
    <xf numFmtId="0" fontId="1" fillId="0" borderId="1" xfId="0" applyFont="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14" fontId="12" fillId="0" borderId="2" xfId="0" applyNumberFormat="1" applyFont="1" applyBorder="1" applyAlignment="1">
      <alignment horizontal="center" vertical="center" wrapText="1"/>
    </xf>
    <xf numFmtId="14" fontId="12" fillId="0" borderId="3" xfId="0" applyNumberFormat="1" applyFont="1" applyBorder="1" applyAlignment="1">
      <alignment horizontal="center" vertical="center" wrapText="1"/>
    </xf>
    <xf numFmtId="14" fontId="12" fillId="0" borderId="4" xfId="0" applyNumberFormat="1" applyFont="1" applyBorder="1" applyAlignment="1">
      <alignment horizontal="center" vertical="center" wrapText="1"/>
    </xf>
    <xf numFmtId="14" fontId="12" fillId="0" borderId="5" xfId="0" applyNumberFormat="1" applyFont="1" applyBorder="1" applyAlignment="1">
      <alignment horizontal="center" vertical="center" wrapText="1"/>
    </xf>
    <xf numFmtId="14" fontId="12" fillId="0" borderId="0" xfId="0" applyNumberFormat="1" applyFont="1" applyAlignment="1">
      <alignment horizontal="center" vertical="center" wrapText="1"/>
    </xf>
    <xf numFmtId="14" fontId="12" fillId="0" borderId="6" xfId="0" applyNumberFormat="1" applyFont="1" applyBorder="1" applyAlignment="1">
      <alignment horizontal="center" vertical="center" wrapText="1"/>
    </xf>
    <xf numFmtId="14" fontId="12" fillId="0" borderId="34" xfId="0" applyNumberFormat="1" applyFont="1" applyBorder="1" applyAlignment="1">
      <alignment horizontal="center" vertical="center" wrapText="1"/>
    </xf>
    <xf numFmtId="14" fontId="12" fillId="0" borderId="15" xfId="0" applyNumberFormat="1" applyFont="1" applyBorder="1" applyAlignment="1">
      <alignment horizontal="center" vertical="center" wrapText="1"/>
    </xf>
    <xf numFmtId="14" fontId="12" fillId="0" borderId="35" xfId="0" applyNumberFormat="1" applyFont="1" applyBorder="1" applyAlignment="1">
      <alignment horizontal="center" vertical="center" wrapText="1"/>
    </xf>
    <xf numFmtId="0" fontId="3" fillId="0" borderId="3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8" xfId="0" applyFont="1" applyBorder="1" applyAlignment="1">
      <alignment horizontal="center" vertical="center" wrapText="1"/>
    </xf>
    <xf numFmtId="0" fontId="21" fillId="0" borderId="0" xfId="0" applyFont="1" applyAlignment="1">
      <alignment horizontal="left" vertical="center" wrapText="1"/>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14" fontId="3" fillId="0" borderId="1" xfId="0" applyNumberFormat="1" applyFont="1" applyBorder="1" applyAlignment="1">
      <alignment horizontal="center" vertical="center" wrapText="1"/>
    </xf>
    <xf numFmtId="0" fontId="31" fillId="6" borderId="11" xfId="0" applyFont="1" applyFill="1" applyBorder="1" applyAlignment="1">
      <alignment horizontal="center" vertical="center" wrapText="1"/>
    </xf>
    <xf numFmtId="0" fontId="31" fillId="6" borderId="10" xfId="0" applyFont="1" applyFill="1" applyBorder="1" applyAlignment="1">
      <alignment horizontal="center" vertical="center" wrapText="1"/>
    </xf>
    <xf numFmtId="0" fontId="31" fillId="6" borderId="12" xfId="0" applyFont="1" applyFill="1" applyBorder="1" applyAlignment="1">
      <alignment horizontal="center" vertical="center" wrapText="1"/>
    </xf>
    <xf numFmtId="0" fontId="1" fillId="0" borderId="0" xfId="0" applyFont="1" applyBorder="1" applyAlignment="1">
      <alignment horizontal="justify" vertical="justify"/>
    </xf>
    <xf numFmtId="0" fontId="1" fillId="0" borderId="1" xfId="0" applyFont="1" applyBorder="1" applyAlignment="1">
      <alignment horizontal="center" vertical="justify"/>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4</xdr:col>
      <xdr:colOff>238124</xdr:colOff>
      <xdr:row>83</xdr:row>
      <xdr:rowOff>178594</xdr:rowOff>
    </xdr:from>
    <xdr:to>
      <xdr:col>14</xdr:col>
      <xdr:colOff>214312</xdr:colOff>
      <xdr:row>83</xdr:row>
      <xdr:rowOff>902404</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2797968" y="20264438"/>
          <a:ext cx="5131594" cy="723810"/>
        </a:xfrm>
        <a:prstGeom prst="rect">
          <a:avLst/>
        </a:prstGeom>
      </xdr:spPr>
    </xdr:pic>
    <xdr:clientData/>
  </xdr:twoCellAnchor>
  <xdr:twoCellAnchor editAs="oneCell">
    <xdr:from>
      <xdr:col>4</xdr:col>
      <xdr:colOff>202406</xdr:colOff>
      <xdr:row>83</xdr:row>
      <xdr:rowOff>824883</xdr:rowOff>
    </xdr:from>
    <xdr:to>
      <xdr:col>14</xdr:col>
      <xdr:colOff>202406</xdr:colOff>
      <xdr:row>83</xdr:row>
      <xdr:rowOff>3073903</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2762250" y="20910727"/>
          <a:ext cx="5155406" cy="2249020"/>
        </a:xfrm>
        <a:prstGeom prst="rect">
          <a:avLst/>
        </a:prstGeom>
      </xdr:spPr>
    </xdr:pic>
    <xdr:clientData/>
  </xdr:twoCellAnchor>
  <xdr:twoCellAnchor editAs="oneCell">
    <xdr:from>
      <xdr:col>1</xdr:col>
      <xdr:colOff>154781</xdr:colOff>
      <xdr:row>252</xdr:row>
      <xdr:rowOff>488156</xdr:rowOff>
    </xdr:from>
    <xdr:to>
      <xdr:col>6</xdr:col>
      <xdr:colOff>190499</xdr:colOff>
      <xdr:row>252</xdr:row>
      <xdr:rowOff>1035843</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stretch>
          <a:fillRect/>
        </a:stretch>
      </xdr:blipFill>
      <xdr:spPr>
        <a:xfrm>
          <a:off x="1119187" y="110466187"/>
          <a:ext cx="2917031" cy="547687"/>
        </a:xfrm>
        <a:prstGeom prst="rect">
          <a:avLst/>
        </a:prstGeom>
      </xdr:spPr>
    </xdr:pic>
    <xdr:clientData/>
  </xdr:twoCellAnchor>
  <xdr:twoCellAnchor editAs="oneCell">
    <xdr:from>
      <xdr:col>1</xdr:col>
      <xdr:colOff>130970</xdr:colOff>
      <xdr:row>252</xdr:row>
      <xdr:rowOff>988219</xdr:rowOff>
    </xdr:from>
    <xdr:to>
      <xdr:col>6</xdr:col>
      <xdr:colOff>166688</xdr:colOff>
      <xdr:row>252</xdr:row>
      <xdr:rowOff>1559719</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4"/>
        <a:stretch>
          <a:fillRect/>
        </a:stretch>
      </xdr:blipFill>
      <xdr:spPr>
        <a:xfrm>
          <a:off x="1095376" y="110966250"/>
          <a:ext cx="2917031" cy="571500"/>
        </a:xfrm>
        <a:prstGeom prst="rect">
          <a:avLst/>
        </a:prstGeom>
      </xdr:spPr>
    </xdr:pic>
    <xdr:clientData/>
  </xdr:twoCellAnchor>
  <xdr:twoCellAnchor editAs="oneCell">
    <xdr:from>
      <xdr:col>2</xdr:col>
      <xdr:colOff>57475</xdr:colOff>
      <xdr:row>386</xdr:row>
      <xdr:rowOff>47624</xdr:rowOff>
    </xdr:from>
    <xdr:to>
      <xdr:col>4</xdr:col>
      <xdr:colOff>178925</xdr:colOff>
      <xdr:row>388</xdr:row>
      <xdr:rowOff>176367</xdr:rowOff>
    </xdr:to>
    <xdr:pic>
      <xdr:nvPicPr>
        <xdr:cNvPr id="3" name="Imagen 2">
          <a:extLst>
            <a:ext uri="{FF2B5EF4-FFF2-40B4-BE49-F238E27FC236}">
              <a16:creationId xmlns:a16="http://schemas.microsoft.com/office/drawing/2014/main" id="{C2744648-3540-4969-8858-21462E6B759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843413" y="226468780"/>
          <a:ext cx="1252543" cy="581180"/>
        </a:xfrm>
        <a:prstGeom prst="rect">
          <a:avLst/>
        </a:prstGeom>
      </xdr:spPr>
    </xdr:pic>
    <xdr:clientData/>
  </xdr:twoCellAnchor>
  <xdr:twoCellAnchor editAs="oneCell">
    <xdr:from>
      <xdr:col>10</xdr:col>
      <xdr:colOff>702468</xdr:colOff>
      <xdr:row>386</xdr:row>
      <xdr:rowOff>99694</xdr:rowOff>
    </xdr:from>
    <xdr:to>
      <xdr:col>15</xdr:col>
      <xdr:colOff>2362</xdr:colOff>
      <xdr:row>388</xdr:row>
      <xdr:rowOff>204770</xdr:rowOff>
    </xdr:to>
    <xdr:pic>
      <xdr:nvPicPr>
        <xdr:cNvPr id="9" name="Imagen 8">
          <a:extLst>
            <a:ext uri="{FF2B5EF4-FFF2-40B4-BE49-F238E27FC236}">
              <a16:creationId xmlns:a16="http://schemas.microsoft.com/office/drawing/2014/main" id="{D44A1106-E322-45E3-B153-05F9123D827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929437" y="226520850"/>
          <a:ext cx="2316938" cy="557513"/>
        </a:xfrm>
        <a:prstGeom prst="rect">
          <a:avLst/>
        </a:prstGeom>
      </xdr:spPr>
    </xdr:pic>
    <xdr:clientData/>
  </xdr:twoCellAnchor>
  <xdr:twoCellAnchor editAs="oneCell">
    <xdr:from>
      <xdr:col>1</xdr:col>
      <xdr:colOff>442875</xdr:colOff>
      <xdr:row>392</xdr:row>
      <xdr:rowOff>46825</xdr:rowOff>
    </xdr:from>
    <xdr:to>
      <xdr:col>4</xdr:col>
      <xdr:colOff>428625</xdr:colOff>
      <xdr:row>393</xdr:row>
      <xdr:rowOff>88002</xdr:rowOff>
    </xdr:to>
    <xdr:pic>
      <xdr:nvPicPr>
        <xdr:cNvPr id="11" name="Imagen 10">
          <a:extLst>
            <a:ext uri="{FF2B5EF4-FFF2-40B4-BE49-F238E27FC236}">
              <a16:creationId xmlns:a16="http://schemas.microsoft.com/office/drawing/2014/main" id="{486A4B44-C43B-4239-A6C1-8676A2785F7A}"/>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538250" y="228003888"/>
          <a:ext cx="1807406" cy="267397"/>
        </a:xfrm>
        <a:prstGeom prst="rect">
          <a:avLst/>
        </a:prstGeom>
      </xdr:spPr>
    </xdr:pic>
    <xdr:clientData/>
  </xdr:twoCellAnchor>
  <xdr:twoCellAnchor editAs="oneCell">
    <xdr:from>
      <xdr:col>3</xdr:col>
      <xdr:colOff>349552</xdr:colOff>
      <xdr:row>87</xdr:row>
      <xdr:rowOff>84667</xdr:rowOff>
    </xdr:from>
    <xdr:to>
      <xdr:col>17</xdr:col>
      <xdr:colOff>306917</xdr:colOff>
      <xdr:row>87</xdr:row>
      <xdr:rowOff>2370334</xdr:rowOff>
    </xdr:to>
    <xdr:pic>
      <xdr:nvPicPr>
        <xdr:cNvPr id="2" name="Imagen 1">
          <a:extLst>
            <a:ext uri="{FF2B5EF4-FFF2-40B4-BE49-F238E27FC236}">
              <a16:creationId xmlns:a16="http://schemas.microsoft.com/office/drawing/2014/main" id="{BF8F40E2-D8F9-4C9F-A6AB-F70C8DBAD27E}"/>
            </a:ext>
          </a:extLst>
        </xdr:cNvPr>
        <xdr:cNvPicPr>
          <a:picLocks noChangeAspect="1"/>
        </xdr:cNvPicPr>
      </xdr:nvPicPr>
      <xdr:blipFill>
        <a:blip xmlns:r="http://schemas.openxmlformats.org/officeDocument/2006/relationships" r:embed="rId8"/>
        <a:stretch>
          <a:fillRect/>
        </a:stretch>
      </xdr:blipFill>
      <xdr:spPr>
        <a:xfrm>
          <a:off x="2540302" y="34946167"/>
          <a:ext cx="6794198" cy="22856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5709031&amp;isFromPublicArea=True&amp;isModal=False" TargetMode="External"/><Relationship Id="rId21" Type="http://schemas.openxmlformats.org/officeDocument/2006/relationships/hyperlink" Target="https://community.secop.gov.co/Public/Tendering/OpportunityDetail/Index?noticeUID=CO1.NTC.5709031&amp;isFromPublicArea=True&amp;isModal=False" TargetMode="External"/><Relationship Id="rId42" Type="http://schemas.openxmlformats.org/officeDocument/2006/relationships/hyperlink" Target="https://community.secop.gov.co/Public/Tendering/OpportunityDetail/Index?noticeUID=CO1.NTC.5709031&amp;isFromPublicArea=True&amp;isModal=False" TargetMode="External"/><Relationship Id="rId63" Type="http://schemas.openxmlformats.org/officeDocument/2006/relationships/hyperlink" Target="https://community.secop.gov.co/Public/Tendering/OpportunityDetail/Index?noticeUID=CO1.NTC.5709031&amp;isFromPublicArea=True&amp;isModal=False" TargetMode="External"/><Relationship Id="rId84" Type="http://schemas.openxmlformats.org/officeDocument/2006/relationships/hyperlink" Target="https://community.secop.gov.co/Public/Tendering/OpportunityDetail/Index?noticeUID=CO1.NTC.5709031&amp;isFromPublicArea=True&amp;isModal=False" TargetMode="External"/><Relationship Id="rId138" Type="http://schemas.openxmlformats.org/officeDocument/2006/relationships/hyperlink" Target="https://community.secop.gov.co/Public/Tendering/OpportunityDetail/Index?noticeUID=CO1.NTC.5709031&amp;isFromPublicArea=True&amp;isModal=False" TargetMode="External"/><Relationship Id="rId107" Type="http://schemas.openxmlformats.org/officeDocument/2006/relationships/hyperlink" Target="https://community.secop.gov.co/Public/Tendering/OpportunityDetail/Index?noticeUID=CO1.NTC.5709031&amp;isFromPublicArea=True&amp;isModal=False" TargetMode="External"/><Relationship Id="rId11" Type="http://schemas.openxmlformats.org/officeDocument/2006/relationships/hyperlink" Target="https://community.secop.gov.co/Public/Tendering/OpportunityDetail/Index?noticeUID=CO1.NTC.5709031&amp;isFromPublicArea=True&amp;isModal=False" TargetMode="External"/><Relationship Id="rId32" Type="http://schemas.openxmlformats.org/officeDocument/2006/relationships/hyperlink" Target="https://community.secop.gov.co/Public/Tendering/OpportunityDetail/Index?noticeUID=CO1.NTC.5709031&amp;isFromPublicArea=True&amp;isModal=False" TargetMode="External"/><Relationship Id="rId53" Type="http://schemas.openxmlformats.org/officeDocument/2006/relationships/hyperlink" Target="https://community.secop.gov.co/Public/Tendering/OpportunityDetail/Index?noticeUID=CO1.NTC.5709031&amp;isFromPublicArea=True&amp;isModal=False" TargetMode="External"/><Relationship Id="rId74" Type="http://schemas.openxmlformats.org/officeDocument/2006/relationships/hyperlink" Target="https://community.secop.gov.co/Public/Tendering/OpportunityDetail/Index?noticeUID=CO1.NTC.5709031&amp;isFromPublicArea=True&amp;isModal=False" TargetMode="External"/><Relationship Id="rId128" Type="http://schemas.openxmlformats.org/officeDocument/2006/relationships/hyperlink" Target="https://community.secop.gov.co/Public/Tendering/OpportunityDetail/Index?noticeUID=CO1.NTC.5709031&amp;isFromPublicArea=True&amp;isModal=False" TargetMode="External"/><Relationship Id="rId5" Type="http://schemas.openxmlformats.org/officeDocument/2006/relationships/hyperlink" Target="https://community.secop.gov.co/Public/Tendering/OpportunityDetail/Index?noticeUID=CO1.NTC.5709031&amp;isFromPublicArea=True&amp;isModal=False" TargetMode="External"/><Relationship Id="rId90" Type="http://schemas.openxmlformats.org/officeDocument/2006/relationships/hyperlink" Target="https://community.secop.gov.co/Public/Tendering/OpportunityDetail/Index?noticeUID=CO1.NTC.5709031&amp;isFromPublicArea=True&amp;isModal=False" TargetMode="External"/><Relationship Id="rId95" Type="http://schemas.openxmlformats.org/officeDocument/2006/relationships/hyperlink" Target="https://community.secop.gov.co/Public/Tendering/OpportunityDetail/Index?noticeUID=CO1.NTC.5709031&amp;isFromPublicArea=True&amp;isModal=False" TargetMode="External"/><Relationship Id="rId22" Type="http://schemas.openxmlformats.org/officeDocument/2006/relationships/hyperlink" Target="https://community.secop.gov.co/Public/Tendering/OpportunityDetail/Index?noticeUID=CO1.NTC.5709031&amp;isFromPublicArea=True&amp;isModal=False" TargetMode="External"/><Relationship Id="rId27" Type="http://schemas.openxmlformats.org/officeDocument/2006/relationships/hyperlink" Target="https://community.secop.gov.co/Public/Tendering/OpportunityDetail/Index?noticeUID=CO1.NTC.5709031&amp;isFromPublicArea=True&amp;isModal=False" TargetMode="External"/><Relationship Id="rId43" Type="http://schemas.openxmlformats.org/officeDocument/2006/relationships/hyperlink" Target="https://community.secop.gov.co/Public/Tendering/OpportunityDetail/Index?noticeUID=CO1.NTC.5709031&amp;isFromPublicArea=True&amp;isModal=False" TargetMode="External"/><Relationship Id="rId48" Type="http://schemas.openxmlformats.org/officeDocument/2006/relationships/hyperlink" Target="https://community.secop.gov.co/Public/Tendering/OpportunityDetail/Index?noticeUID=CO1.NTC.5709031&amp;isFromPublicArea=True&amp;isModal=False" TargetMode="External"/><Relationship Id="rId64" Type="http://schemas.openxmlformats.org/officeDocument/2006/relationships/hyperlink" Target="https://community.secop.gov.co/Public/Tendering/OpportunityDetail/Index?noticeUID=CO1.NTC.5709031&amp;isFromPublicArea=True&amp;isModal=False" TargetMode="External"/><Relationship Id="rId69" Type="http://schemas.openxmlformats.org/officeDocument/2006/relationships/hyperlink" Target="https://community.secop.gov.co/Public/Tendering/OpportunityDetail/Index?noticeUID=CO1.NTC.5709031&amp;isFromPublicArea=True&amp;isModal=False" TargetMode="External"/><Relationship Id="rId113" Type="http://schemas.openxmlformats.org/officeDocument/2006/relationships/hyperlink" Target="https://community.secop.gov.co/Public/Tendering/OpportunityDetail/Index?noticeUID=CO1.NTC.5709031&amp;isFromPublicArea=True&amp;isModal=False" TargetMode="External"/><Relationship Id="rId118" Type="http://schemas.openxmlformats.org/officeDocument/2006/relationships/hyperlink" Target="https://community.secop.gov.co/Public/Tendering/OpportunityDetail/Index?noticeUID=CO1.NTC.5709031&amp;isFromPublicArea=True&amp;isModal=False" TargetMode="External"/><Relationship Id="rId134" Type="http://schemas.openxmlformats.org/officeDocument/2006/relationships/hyperlink" Target="https://community.secop.gov.co/Public/Tendering/OpportunityDetail/Index?noticeUID=CO1.NTC.5709031&amp;isFromPublicArea=True&amp;isModal=False" TargetMode="External"/><Relationship Id="rId139" Type="http://schemas.openxmlformats.org/officeDocument/2006/relationships/hyperlink" Target="https://community.secop.gov.co/Public/Tendering/OpportunityDetail/Index?noticeUID=CO1.NTC.5709031&amp;isFromPublicArea=True&amp;isModal=False" TargetMode="External"/><Relationship Id="rId80" Type="http://schemas.openxmlformats.org/officeDocument/2006/relationships/hyperlink" Target="https://community.secop.gov.co/Public/Tendering/OpportunityDetail/Index?noticeUID=CO1.NTC.5709031&amp;isFromPublicArea=True&amp;isModal=False" TargetMode="External"/><Relationship Id="rId85" Type="http://schemas.openxmlformats.org/officeDocument/2006/relationships/hyperlink" Target="https://community.secop.gov.co/Public/Tendering/OpportunityDetail/Index?noticeUID=CO1.NTC.5709031&amp;isFromPublicArea=True&amp;isModal=False" TargetMode="External"/><Relationship Id="rId12" Type="http://schemas.openxmlformats.org/officeDocument/2006/relationships/hyperlink" Target="https://community.secop.gov.co/Public/Tendering/OpportunityDetail/Index?noticeUID=CO1.NTC.5709031&amp;isFromPublicArea=True&amp;isModal=False" TargetMode="External"/><Relationship Id="rId17" Type="http://schemas.openxmlformats.org/officeDocument/2006/relationships/hyperlink" Target="https://community.secop.gov.co/Public/Tendering/OpportunityDetail/Index?noticeUID=CO1.NTC.5709031&amp;isFromPublicArea=True&amp;isModal=False" TargetMode="External"/><Relationship Id="rId33" Type="http://schemas.openxmlformats.org/officeDocument/2006/relationships/hyperlink" Target="https://community.secop.gov.co/Public/Tendering/OpportunityDetail/Index?noticeUID=CO1.NTC.5709031&amp;isFromPublicArea=True&amp;isModal=False" TargetMode="External"/><Relationship Id="rId38" Type="http://schemas.openxmlformats.org/officeDocument/2006/relationships/hyperlink" Target="https://community.secop.gov.co/Public/Tendering/OpportunityDetail/Index?noticeUID=CO1.NTC.5709031&amp;isFromPublicArea=True&amp;isModal=False" TargetMode="External"/><Relationship Id="rId59" Type="http://schemas.openxmlformats.org/officeDocument/2006/relationships/hyperlink" Target="https://community.secop.gov.co/Public/Tendering/OpportunityDetail/Index?noticeUID=CO1.NTC.5709031&amp;isFromPublicArea=True&amp;isModal=False" TargetMode="External"/><Relationship Id="rId103" Type="http://schemas.openxmlformats.org/officeDocument/2006/relationships/hyperlink" Target="https://community.secop.gov.co/Public/Tendering/OpportunityDetail/Index?noticeUID=CO1.NTC.5709031&amp;isFromPublicArea=True&amp;isModal=False" TargetMode="External"/><Relationship Id="rId108" Type="http://schemas.openxmlformats.org/officeDocument/2006/relationships/hyperlink" Target="https://community.secop.gov.co/Public/Tendering/OpportunityDetail/Index?noticeUID=CO1.NTC.5709031&amp;isFromPublicArea=True&amp;isModal=False" TargetMode="External"/><Relationship Id="rId124" Type="http://schemas.openxmlformats.org/officeDocument/2006/relationships/hyperlink" Target="https://community.secop.gov.co/Public/Tendering/OpportunityDetail/Index?noticeUID=CO1.NTC.5709031&amp;isFromPublicArea=True&amp;isModal=False" TargetMode="External"/><Relationship Id="rId129" Type="http://schemas.openxmlformats.org/officeDocument/2006/relationships/hyperlink" Target="https://community.secop.gov.co/Public/Tendering/OpportunityDetail/Index?noticeUID=CO1.NTC.5709031&amp;isFromPublicArea=True&amp;isModal=False" TargetMode="External"/><Relationship Id="rId54" Type="http://schemas.openxmlformats.org/officeDocument/2006/relationships/hyperlink" Target="https://community.secop.gov.co/Public/Tendering/OpportunityDetail/Index?noticeUID=CO1.NTC.5709031&amp;isFromPublicArea=True&amp;isModal=False" TargetMode="External"/><Relationship Id="rId70" Type="http://schemas.openxmlformats.org/officeDocument/2006/relationships/hyperlink" Target="https://community.secop.gov.co/Public/Tendering/OpportunityDetail/Index?noticeUID=CO1.NTC.5709031&amp;isFromPublicArea=True&amp;isModal=False" TargetMode="External"/><Relationship Id="rId75" Type="http://schemas.openxmlformats.org/officeDocument/2006/relationships/hyperlink" Target="https://community.secop.gov.co/Public/Tendering/OpportunityDetail/Index?noticeUID=CO1.NTC.5709031&amp;isFromPublicArea=True&amp;isModal=False" TargetMode="External"/><Relationship Id="rId91" Type="http://schemas.openxmlformats.org/officeDocument/2006/relationships/hyperlink" Target="https://community.secop.gov.co/Public/Tendering/OpportunityDetail/Index?noticeUID=CO1.NTC.5709031&amp;isFromPublicArea=True&amp;isModal=False" TargetMode="External"/><Relationship Id="rId96" Type="http://schemas.openxmlformats.org/officeDocument/2006/relationships/hyperlink" Target="https://community.secop.gov.co/Public/Tendering/OpportunityDetail/Index?noticeUID=CO1.NTC.5709031&amp;isFromPublicArea=True&amp;isModal=False" TargetMode="External"/><Relationship Id="rId140" Type="http://schemas.openxmlformats.org/officeDocument/2006/relationships/hyperlink" Target="https://community.secop.gov.co/Public/Tendering/OpportunityDetail/Index?noticeUID=CO1.NTC.5709031&amp;isFromPublicArea=True&amp;isModal=False" TargetMode="External"/><Relationship Id="rId145" Type="http://schemas.openxmlformats.org/officeDocument/2006/relationships/hyperlink" Target="https://community.secop.gov.co/Public/Tendering/OpportunityDetail/Index?noticeUID=CO1.NTC.5709031&amp;isFromPublicArea=True&amp;isModal=False" TargetMode="External"/><Relationship Id="rId1" Type="http://schemas.openxmlformats.org/officeDocument/2006/relationships/hyperlink" Target="mailto:fraizsocial.admon@gmail.com" TargetMode="External"/><Relationship Id="rId6" Type="http://schemas.openxmlformats.org/officeDocument/2006/relationships/hyperlink" Target="https://community.secop.gov.co/Public/Tendering/OpportunityDetail/Index?noticeUID=CO1.NTC.5709031&amp;isFromPublicArea=True&amp;isModal=False" TargetMode="External"/><Relationship Id="rId23" Type="http://schemas.openxmlformats.org/officeDocument/2006/relationships/hyperlink" Target="https://community.secop.gov.co/Public/Tendering/OpportunityDetail/Index?noticeUID=CO1.NTC.5709031&amp;isFromPublicArea=True&amp;isModal=False" TargetMode="External"/><Relationship Id="rId28" Type="http://schemas.openxmlformats.org/officeDocument/2006/relationships/hyperlink" Target="https://community.secop.gov.co/Public/Tendering/OpportunityDetail/Index?noticeUID=CO1.NTC.5709031&amp;isFromPublicArea=True&amp;isModal=False" TargetMode="External"/><Relationship Id="rId49" Type="http://schemas.openxmlformats.org/officeDocument/2006/relationships/hyperlink" Target="https://community.secop.gov.co/Public/Tendering/OpportunityDetail/Index?noticeUID=CO1.NTC.5709031&amp;isFromPublicArea=True&amp;isModal=False" TargetMode="External"/><Relationship Id="rId114" Type="http://schemas.openxmlformats.org/officeDocument/2006/relationships/hyperlink" Target="https://community.secop.gov.co/Public/Tendering/OpportunityDetail/Index?noticeUID=CO1.NTC.5709031&amp;isFromPublicArea=True&amp;isModal=False" TargetMode="External"/><Relationship Id="rId119" Type="http://schemas.openxmlformats.org/officeDocument/2006/relationships/hyperlink" Target="https://community.secop.gov.co/Public/Tendering/OpportunityDetail/Index?noticeUID=CO1.NTC.5709031&amp;isFromPublicArea=True&amp;isModal=False" TargetMode="External"/><Relationship Id="rId44" Type="http://schemas.openxmlformats.org/officeDocument/2006/relationships/hyperlink" Target="https://community.secop.gov.co/Public/Tendering/OpportunityDetail/Index?noticeUID=CO1.NTC.5709031&amp;isFromPublicArea=True&amp;isModal=False" TargetMode="External"/><Relationship Id="rId60" Type="http://schemas.openxmlformats.org/officeDocument/2006/relationships/hyperlink" Target="https://community.secop.gov.co/Public/Tendering/OpportunityDetail/Index?noticeUID=CO1.NTC.5709031&amp;isFromPublicArea=True&amp;isModal=False" TargetMode="External"/><Relationship Id="rId65" Type="http://schemas.openxmlformats.org/officeDocument/2006/relationships/hyperlink" Target="https://community.secop.gov.co/Public/Tendering/OpportunityDetail/Index?noticeUID=CO1.NTC.5709031&amp;isFromPublicArea=True&amp;isModal=False" TargetMode="External"/><Relationship Id="rId81" Type="http://schemas.openxmlformats.org/officeDocument/2006/relationships/hyperlink" Target="https://community.secop.gov.co/Public/Tendering/OpportunityDetail/Index?noticeUID=CO1.NTC.5709031&amp;isFromPublicArea=True&amp;isModal=False" TargetMode="External"/><Relationship Id="rId86" Type="http://schemas.openxmlformats.org/officeDocument/2006/relationships/hyperlink" Target="https://community.secop.gov.co/Public/Tendering/OpportunityDetail/Index?noticeUID=CO1.NTC.5709031&amp;isFromPublicArea=True&amp;isModal=False" TargetMode="External"/><Relationship Id="rId130" Type="http://schemas.openxmlformats.org/officeDocument/2006/relationships/hyperlink" Target="https://community.secop.gov.co/Public/Tendering/OpportunityDetail/Index?noticeUID=CO1.NTC.5709031&amp;isFromPublicArea=True&amp;isModal=False" TargetMode="External"/><Relationship Id="rId135" Type="http://schemas.openxmlformats.org/officeDocument/2006/relationships/hyperlink" Target="https://community.secop.gov.co/Public/Tendering/OpportunityDetail/Index?noticeUID=CO1.NTC.5709031&amp;isFromPublicArea=True&amp;isModal=False" TargetMode="External"/><Relationship Id="rId13" Type="http://schemas.openxmlformats.org/officeDocument/2006/relationships/hyperlink" Target="https://community.secop.gov.co/Public/Tendering/OpportunityDetail/Index?noticeUID=CO1.NTC.5709031&amp;isFromPublicArea=True&amp;isModal=False" TargetMode="External"/><Relationship Id="rId18" Type="http://schemas.openxmlformats.org/officeDocument/2006/relationships/hyperlink" Target="https://community.secop.gov.co/Public/Tendering/OpportunityDetail/Index?noticeUID=CO1.NTC.5709031&amp;isFromPublicArea=True&amp;isModal=False" TargetMode="External"/><Relationship Id="rId39" Type="http://schemas.openxmlformats.org/officeDocument/2006/relationships/hyperlink" Target="https://community.secop.gov.co/Public/Tendering/OpportunityDetail/Index?noticeUID=CO1.NTC.5709031&amp;isFromPublicArea=True&amp;isModal=False" TargetMode="External"/><Relationship Id="rId109" Type="http://schemas.openxmlformats.org/officeDocument/2006/relationships/hyperlink" Target="https://community.secop.gov.co/Public/Tendering/OpportunityDetail/Index?noticeUID=CO1.NTC.5709031&amp;isFromPublicArea=True&amp;isModal=False" TargetMode="External"/><Relationship Id="rId34" Type="http://schemas.openxmlformats.org/officeDocument/2006/relationships/hyperlink" Target="https://community.secop.gov.co/Public/Tendering/OpportunityDetail/Index?noticeUID=CO1.NTC.5709031&amp;isFromPublicArea=True&amp;isModal=False" TargetMode="External"/><Relationship Id="rId50" Type="http://schemas.openxmlformats.org/officeDocument/2006/relationships/hyperlink" Target="https://community.secop.gov.co/Public/Tendering/OpportunityDetail/Index?noticeUID=CO1.NTC.5709031&amp;isFromPublicArea=True&amp;isModal=False" TargetMode="External"/><Relationship Id="rId55" Type="http://schemas.openxmlformats.org/officeDocument/2006/relationships/hyperlink" Target="https://community.secop.gov.co/Public/Tendering/OpportunityDetail/Index?noticeUID=CO1.NTC.5709031&amp;isFromPublicArea=True&amp;isModal=False" TargetMode="External"/><Relationship Id="rId76" Type="http://schemas.openxmlformats.org/officeDocument/2006/relationships/hyperlink" Target="https://community.secop.gov.co/Public/Tendering/OpportunityDetail/Index?noticeUID=CO1.NTC.5709031&amp;isFromPublicArea=True&amp;isModal=False" TargetMode="External"/><Relationship Id="rId97" Type="http://schemas.openxmlformats.org/officeDocument/2006/relationships/hyperlink" Target="https://community.secop.gov.co/Public/Tendering/OpportunityDetail/Index?noticeUID=CO1.NTC.5709031&amp;isFromPublicArea=True&amp;isModal=False" TargetMode="External"/><Relationship Id="rId104" Type="http://schemas.openxmlformats.org/officeDocument/2006/relationships/hyperlink" Target="https://community.secop.gov.co/Public/Tendering/OpportunityDetail/Index?noticeUID=CO1.NTC.5709031&amp;isFromPublicArea=True&amp;isModal=False" TargetMode="External"/><Relationship Id="rId120" Type="http://schemas.openxmlformats.org/officeDocument/2006/relationships/hyperlink" Target="https://community.secop.gov.co/Public/Tendering/OpportunityDetail/Index?noticeUID=CO1.NTC.5709031&amp;isFromPublicArea=True&amp;isModal=False" TargetMode="External"/><Relationship Id="rId125" Type="http://schemas.openxmlformats.org/officeDocument/2006/relationships/hyperlink" Target="https://community.secop.gov.co/Public/Tendering/OpportunityDetail/Index?noticeUID=CO1.NTC.5709031&amp;isFromPublicArea=True&amp;isModal=False" TargetMode="External"/><Relationship Id="rId141" Type="http://schemas.openxmlformats.org/officeDocument/2006/relationships/hyperlink" Target="https://community.secop.gov.co/Public/Tendering/OpportunityDetail/Index?noticeUID=CO1.NTC.5709031&amp;isFromPublicArea=True&amp;isModal=False" TargetMode="External"/><Relationship Id="rId146" Type="http://schemas.openxmlformats.org/officeDocument/2006/relationships/printerSettings" Target="../printerSettings/printerSettings1.bin"/><Relationship Id="rId7" Type="http://schemas.openxmlformats.org/officeDocument/2006/relationships/hyperlink" Target="https://community.secop.gov.co/Public/Tendering/OpportunityDetail/Index?noticeUID=CO1.NTC.5709031&amp;isFromPublicArea=True&amp;isModal=False" TargetMode="External"/><Relationship Id="rId71" Type="http://schemas.openxmlformats.org/officeDocument/2006/relationships/hyperlink" Target="https://community.secop.gov.co/Public/Tendering/OpportunityDetail/Index?noticeUID=CO1.NTC.5709031&amp;isFromPublicArea=True&amp;isModal=False" TargetMode="External"/><Relationship Id="rId92" Type="http://schemas.openxmlformats.org/officeDocument/2006/relationships/hyperlink" Target="https://community.secop.gov.co/Public/Tendering/OpportunityDetail/Index?noticeUID=CO1.NTC.5709031&amp;isFromPublicArea=True&amp;isModal=False" TargetMode="External"/><Relationship Id="rId2" Type="http://schemas.openxmlformats.org/officeDocument/2006/relationships/hyperlink" Target="https://community.secop.gov.co/Public/Tendering/OpportunityDetail/Index?noticeUID=CO1.NTC.5709031&amp;isFromPublicArea=True&amp;isModal=False" TargetMode="External"/><Relationship Id="rId29" Type="http://schemas.openxmlformats.org/officeDocument/2006/relationships/hyperlink" Target="https://community.secop.gov.co/Public/Tendering/OpportunityDetail/Index?noticeUID=CO1.NTC.5709031&amp;isFromPublicArea=True&amp;isModal=False" TargetMode="External"/><Relationship Id="rId24" Type="http://schemas.openxmlformats.org/officeDocument/2006/relationships/hyperlink" Target="https://community.secop.gov.co/Public/Tendering/OpportunityDetail/Index?noticeUID=CO1.NTC.5709031&amp;isFromPublicArea=True&amp;isModal=False" TargetMode="External"/><Relationship Id="rId40" Type="http://schemas.openxmlformats.org/officeDocument/2006/relationships/hyperlink" Target="https://community.secop.gov.co/Public/Tendering/OpportunityDetail/Index?noticeUID=CO1.NTC.5709031&amp;isFromPublicArea=True&amp;isModal=False" TargetMode="External"/><Relationship Id="rId45" Type="http://schemas.openxmlformats.org/officeDocument/2006/relationships/hyperlink" Target="https://community.secop.gov.co/Public/Tendering/OpportunityDetail/Index?noticeUID=CO1.NTC.5709031&amp;isFromPublicArea=True&amp;isModal=False" TargetMode="External"/><Relationship Id="rId66" Type="http://schemas.openxmlformats.org/officeDocument/2006/relationships/hyperlink" Target="https://community.secop.gov.co/Public/Tendering/OpportunityDetail/Index?noticeUID=CO1.NTC.5709031&amp;isFromPublicArea=True&amp;isModal=False" TargetMode="External"/><Relationship Id="rId87" Type="http://schemas.openxmlformats.org/officeDocument/2006/relationships/hyperlink" Target="https://community.secop.gov.co/Public/Tendering/OpportunityDetail/Index?noticeUID=CO1.NTC.5709031&amp;isFromPublicArea=True&amp;isModal=False" TargetMode="External"/><Relationship Id="rId110" Type="http://schemas.openxmlformats.org/officeDocument/2006/relationships/hyperlink" Target="https://community.secop.gov.co/Public/Tendering/OpportunityDetail/Index?noticeUID=CO1.NTC.5709031&amp;isFromPublicArea=True&amp;isModal=False" TargetMode="External"/><Relationship Id="rId115" Type="http://schemas.openxmlformats.org/officeDocument/2006/relationships/hyperlink" Target="https://community.secop.gov.co/Public/Tendering/OpportunityDetail/Index?noticeUID=CO1.NTC.5709031&amp;isFromPublicArea=True&amp;isModal=False" TargetMode="External"/><Relationship Id="rId131" Type="http://schemas.openxmlformats.org/officeDocument/2006/relationships/hyperlink" Target="https://community.secop.gov.co/Public/Tendering/OpportunityDetail/Index?noticeUID=CO1.NTC.5709031&amp;isFromPublicArea=True&amp;isModal=False" TargetMode="External"/><Relationship Id="rId136" Type="http://schemas.openxmlformats.org/officeDocument/2006/relationships/hyperlink" Target="https://community.secop.gov.co/Public/Tendering/OpportunityDetail/Index?noticeUID=CO1.NTC.5709031&amp;isFromPublicArea=True&amp;isModal=False" TargetMode="External"/><Relationship Id="rId61" Type="http://schemas.openxmlformats.org/officeDocument/2006/relationships/hyperlink" Target="https://community.secop.gov.co/Public/Tendering/OpportunityDetail/Index?noticeUID=CO1.NTC.5709031&amp;isFromPublicArea=True&amp;isModal=False" TargetMode="External"/><Relationship Id="rId82" Type="http://schemas.openxmlformats.org/officeDocument/2006/relationships/hyperlink" Target="https://community.secop.gov.co/Public/Tendering/OpportunityDetail/Index?noticeUID=CO1.NTC.5709031&amp;isFromPublicArea=True&amp;isModal=False" TargetMode="External"/><Relationship Id="rId19" Type="http://schemas.openxmlformats.org/officeDocument/2006/relationships/hyperlink" Target="https://community.secop.gov.co/Public/Tendering/OpportunityDetail/Index?noticeUID=CO1.NTC.5709031&amp;isFromPublicArea=True&amp;isModal=False" TargetMode="External"/><Relationship Id="rId14" Type="http://schemas.openxmlformats.org/officeDocument/2006/relationships/hyperlink" Target="https://community.secop.gov.co/Public/Tendering/OpportunityDetail/Index?noticeUID=CO1.NTC.5709031&amp;isFromPublicArea=True&amp;isModal=False" TargetMode="External"/><Relationship Id="rId30" Type="http://schemas.openxmlformats.org/officeDocument/2006/relationships/hyperlink" Target="https://community.secop.gov.co/Public/Tendering/OpportunityDetail/Index?noticeUID=CO1.NTC.5709031&amp;isFromPublicArea=True&amp;isModal=False" TargetMode="External"/><Relationship Id="rId35" Type="http://schemas.openxmlformats.org/officeDocument/2006/relationships/hyperlink" Target="https://community.secop.gov.co/Public/Tendering/OpportunityDetail/Index?noticeUID=CO1.NTC.5709031&amp;isFromPublicArea=True&amp;isModal=False" TargetMode="External"/><Relationship Id="rId56" Type="http://schemas.openxmlformats.org/officeDocument/2006/relationships/hyperlink" Target="https://community.secop.gov.co/Public/Tendering/OpportunityDetail/Index?noticeUID=CO1.NTC.5709031&amp;isFromPublicArea=True&amp;isModal=False" TargetMode="External"/><Relationship Id="rId77" Type="http://schemas.openxmlformats.org/officeDocument/2006/relationships/hyperlink" Target="https://community.secop.gov.co/Public/Tendering/OpportunityDetail/Index?noticeUID=CO1.NTC.5709031&amp;isFromPublicArea=True&amp;isModal=False" TargetMode="External"/><Relationship Id="rId100" Type="http://schemas.openxmlformats.org/officeDocument/2006/relationships/hyperlink" Target="https://community.secop.gov.co/Public/Tendering/OpportunityDetail/Index?noticeUID=CO1.NTC.5709031&amp;isFromPublicArea=True&amp;isModal=False" TargetMode="External"/><Relationship Id="rId105" Type="http://schemas.openxmlformats.org/officeDocument/2006/relationships/hyperlink" Target="https://community.secop.gov.co/Public/Tendering/OpportunityDetail/Index?noticeUID=CO1.NTC.5709031&amp;isFromPublicArea=True&amp;isModal=False" TargetMode="External"/><Relationship Id="rId126" Type="http://schemas.openxmlformats.org/officeDocument/2006/relationships/hyperlink" Target="https://community.secop.gov.co/Public/Tendering/OpportunityDetail/Index?noticeUID=CO1.NTC.5709031&amp;isFromPublicArea=True&amp;isModal=False" TargetMode="External"/><Relationship Id="rId147" Type="http://schemas.openxmlformats.org/officeDocument/2006/relationships/drawing" Target="../drawings/drawing1.xml"/><Relationship Id="rId8" Type="http://schemas.openxmlformats.org/officeDocument/2006/relationships/hyperlink" Target="https://community.secop.gov.co/Public/Tendering/OpportunityDetail/Index?noticeUID=CO1.NTC.5709031&amp;isFromPublicArea=True&amp;isModal=False" TargetMode="External"/><Relationship Id="rId51" Type="http://schemas.openxmlformats.org/officeDocument/2006/relationships/hyperlink" Target="https://community.secop.gov.co/Public/Tendering/OpportunityDetail/Index?noticeUID=CO1.NTC.5709031&amp;isFromPublicArea=True&amp;isModal=False" TargetMode="External"/><Relationship Id="rId72" Type="http://schemas.openxmlformats.org/officeDocument/2006/relationships/hyperlink" Target="https://community.secop.gov.co/Public/Tendering/OpportunityDetail/Index?noticeUID=CO1.NTC.5709031&amp;isFromPublicArea=True&amp;isModal=False" TargetMode="External"/><Relationship Id="rId93" Type="http://schemas.openxmlformats.org/officeDocument/2006/relationships/hyperlink" Target="https://community.secop.gov.co/Public/Tendering/OpportunityDetail/Index?noticeUID=CO1.NTC.5709031&amp;isFromPublicArea=True&amp;isModal=False" TargetMode="External"/><Relationship Id="rId98" Type="http://schemas.openxmlformats.org/officeDocument/2006/relationships/hyperlink" Target="https://community.secop.gov.co/Public/Tendering/OpportunityDetail/Index?noticeUID=CO1.NTC.5709031&amp;isFromPublicArea=True&amp;isModal=False" TargetMode="External"/><Relationship Id="rId121" Type="http://schemas.openxmlformats.org/officeDocument/2006/relationships/hyperlink" Target="https://community.secop.gov.co/Public/Tendering/OpportunityDetail/Index?noticeUID=CO1.NTC.5709031&amp;isFromPublicArea=True&amp;isModal=False" TargetMode="External"/><Relationship Id="rId142" Type="http://schemas.openxmlformats.org/officeDocument/2006/relationships/hyperlink" Target="https://community.secop.gov.co/Public/Tendering/OpportunityDetail/Index?noticeUID=CO1.NTC.5709031&amp;isFromPublicArea=True&amp;isModal=False" TargetMode="External"/><Relationship Id="rId3" Type="http://schemas.openxmlformats.org/officeDocument/2006/relationships/hyperlink" Target="https://community.secop.gov.co/Public/Tendering/OpportunityDetail/Index?noticeUID=CO1.NTC.5709031&amp;isFromPublicArea=True&amp;isModal=False" TargetMode="External"/><Relationship Id="rId25" Type="http://schemas.openxmlformats.org/officeDocument/2006/relationships/hyperlink" Target="https://community.secop.gov.co/Public/Tendering/OpportunityDetail/Index?noticeUID=CO1.NTC.5709031&amp;isFromPublicArea=True&amp;isModal=False" TargetMode="External"/><Relationship Id="rId46" Type="http://schemas.openxmlformats.org/officeDocument/2006/relationships/hyperlink" Target="https://community.secop.gov.co/Public/Tendering/OpportunityDetail/Index?noticeUID=CO1.NTC.5709031&amp;isFromPublicArea=True&amp;isModal=False" TargetMode="External"/><Relationship Id="rId67" Type="http://schemas.openxmlformats.org/officeDocument/2006/relationships/hyperlink" Target="https://community.secop.gov.co/Public/Tendering/OpportunityDetail/Index?noticeUID=CO1.NTC.5709031&amp;isFromPublicArea=True&amp;isModal=False" TargetMode="External"/><Relationship Id="rId116" Type="http://schemas.openxmlformats.org/officeDocument/2006/relationships/hyperlink" Target="https://community.secop.gov.co/Public/Tendering/OpportunityDetail/Index?noticeUID=CO1.NTC.5709031&amp;isFromPublicArea=True&amp;isModal=False" TargetMode="External"/><Relationship Id="rId137" Type="http://schemas.openxmlformats.org/officeDocument/2006/relationships/hyperlink" Target="https://community.secop.gov.co/Public/Tendering/OpportunityDetail/Index?noticeUID=CO1.NTC.5709031&amp;isFromPublicArea=True&amp;isModal=False" TargetMode="External"/><Relationship Id="rId20" Type="http://schemas.openxmlformats.org/officeDocument/2006/relationships/hyperlink" Target="https://community.secop.gov.co/Public/Tendering/OpportunityDetail/Index?noticeUID=CO1.NTC.5709031&amp;isFromPublicArea=True&amp;isModal=False" TargetMode="External"/><Relationship Id="rId41" Type="http://schemas.openxmlformats.org/officeDocument/2006/relationships/hyperlink" Target="https://community.secop.gov.co/Public/Tendering/OpportunityDetail/Index?noticeUID=CO1.NTC.5709031&amp;isFromPublicArea=True&amp;isModal=False" TargetMode="External"/><Relationship Id="rId62" Type="http://schemas.openxmlformats.org/officeDocument/2006/relationships/hyperlink" Target="https://community.secop.gov.co/Public/Tendering/OpportunityDetail/Index?noticeUID=CO1.NTC.5709031&amp;isFromPublicArea=True&amp;isModal=False" TargetMode="External"/><Relationship Id="rId83" Type="http://schemas.openxmlformats.org/officeDocument/2006/relationships/hyperlink" Target="https://community.secop.gov.co/Public/Tendering/OpportunityDetail/Index?noticeUID=CO1.NTC.5709031&amp;isFromPublicArea=True&amp;isModal=False" TargetMode="External"/><Relationship Id="rId88" Type="http://schemas.openxmlformats.org/officeDocument/2006/relationships/hyperlink" Target="https://community.secop.gov.co/Public/Tendering/OpportunityDetail/Index?noticeUID=CO1.NTC.5709031&amp;isFromPublicArea=True&amp;isModal=False" TargetMode="External"/><Relationship Id="rId111" Type="http://schemas.openxmlformats.org/officeDocument/2006/relationships/hyperlink" Target="https://community.secop.gov.co/Public/Tendering/OpportunityDetail/Index?noticeUID=CO1.NTC.5709031&amp;isFromPublicArea=True&amp;isModal=False" TargetMode="External"/><Relationship Id="rId132" Type="http://schemas.openxmlformats.org/officeDocument/2006/relationships/hyperlink" Target="https://community.secop.gov.co/Public/Tendering/OpportunityDetail/Index?noticeUID=CO1.NTC.5709031&amp;isFromPublicArea=True&amp;isModal=False" TargetMode="External"/><Relationship Id="rId15" Type="http://schemas.openxmlformats.org/officeDocument/2006/relationships/hyperlink" Target="https://community.secop.gov.co/Public/Tendering/OpportunityDetail/Index?noticeUID=CO1.NTC.5709031&amp;isFromPublicArea=True&amp;isModal=False" TargetMode="External"/><Relationship Id="rId36" Type="http://schemas.openxmlformats.org/officeDocument/2006/relationships/hyperlink" Target="https://community.secop.gov.co/Public/Tendering/OpportunityDetail/Index?noticeUID=CO1.NTC.5709031&amp;isFromPublicArea=True&amp;isModal=False" TargetMode="External"/><Relationship Id="rId57" Type="http://schemas.openxmlformats.org/officeDocument/2006/relationships/hyperlink" Target="https://community.secop.gov.co/Public/Tendering/OpportunityDetail/Index?noticeUID=CO1.NTC.5709031&amp;isFromPublicArea=True&amp;isModal=False" TargetMode="External"/><Relationship Id="rId106" Type="http://schemas.openxmlformats.org/officeDocument/2006/relationships/hyperlink" Target="https://community.secop.gov.co/Public/Tendering/OpportunityDetail/Index?noticeUID=CO1.NTC.5709031&amp;isFromPublicArea=True&amp;isModal=False" TargetMode="External"/><Relationship Id="rId127" Type="http://schemas.openxmlformats.org/officeDocument/2006/relationships/hyperlink" Target="https://community.secop.gov.co/Public/Tendering/OpportunityDetail/Index?noticeUID=CO1.NTC.5709031&amp;isFromPublicArea=True&amp;isModal=False" TargetMode="External"/><Relationship Id="rId10" Type="http://schemas.openxmlformats.org/officeDocument/2006/relationships/hyperlink" Target="https://community.secop.gov.co/Public/Tendering/OpportunityDetail/Index?noticeUID=CO1.NTC.5709031&amp;isFromPublicArea=True&amp;isModal=False" TargetMode="External"/><Relationship Id="rId31" Type="http://schemas.openxmlformats.org/officeDocument/2006/relationships/hyperlink" Target="https://community.secop.gov.co/Public/Tendering/OpportunityDetail/Index?noticeUID=CO1.NTC.5709031&amp;isFromPublicArea=True&amp;isModal=False" TargetMode="External"/><Relationship Id="rId52" Type="http://schemas.openxmlformats.org/officeDocument/2006/relationships/hyperlink" Target="https://community.secop.gov.co/Public/Tendering/OpportunityDetail/Index?noticeUID=CO1.NTC.5709031&amp;isFromPublicArea=True&amp;isModal=False" TargetMode="External"/><Relationship Id="rId73" Type="http://schemas.openxmlformats.org/officeDocument/2006/relationships/hyperlink" Target="https://community.secop.gov.co/Public/Tendering/OpportunityDetail/Index?noticeUID=CO1.NTC.5709031&amp;isFromPublicArea=True&amp;isModal=False" TargetMode="External"/><Relationship Id="rId78" Type="http://schemas.openxmlformats.org/officeDocument/2006/relationships/hyperlink" Target="https://community.secop.gov.co/Public/Tendering/OpportunityDetail/Index?noticeUID=CO1.NTC.5709031&amp;isFromPublicArea=True&amp;isModal=False" TargetMode="External"/><Relationship Id="rId94" Type="http://schemas.openxmlformats.org/officeDocument/2006/relationships/hyperlink" Target="https://community.secop.gov.co/Public/Tendering/OpportunityDetail/Index?noticeUID=CO1.NTC.5709031&amp;isFromPublicArea=True&amp;isModal=False" TargetMode="External"/><Relationship Id="rId99" Type="http://schemas.openxmlformats.org/officeDocument/2006/relationships/hyperlink" Target="https://community.secop.gov.co/Public/Tendering/OpportunityDetail/Index?noticeUID=CO1.NTC.5709031&amp;isFromPublicArea=True&amp;isModal=False" TargetMode="External"/><Relationship Id="rId101" Type="http://schemas.openxmlformats.org/officeDocument/2006/relationships/hyperlink" Target="https://community.secop.gov.co/Public/Tendering/OpportunityDetail/Index?noticeUID=CO1.NTC.5709031&amp;isFromPublicArea=True&amp;isModal=False" TargetMode="External"/><Relationship Id="rId122" Type="http://schemas.openxmlformats.org/officeDocument/2006/relationships/hyperlink" Target="https://community.secop.gov.co/Public/Tendering/OpportunityDetail/Index?noticeUID=CO1.NTC.5709031&amp;isFromPublicArea=True&amp;isModal=False" TargetMode="External"/><Relationship Id="rId143" Type="http://schemas.openxmlformats.org/officeDocument/2006/relationships/hyperlink" Target="https://community.secop.gov.co/Public/Tendering/OpportunityDetail/Index?noticeUID=CO1.NTC.5709031&amp;isFromPublicArea=True&amp;isModal=False" TargetMode="External"/><Relationship Id="rId148" Type="http://schemas.openxmlformats.org/officeDocument/2006/relationships/vmlDrawing" Target="../drawings/vmlDrawing1.vml"/><Relationship Id="rId4" Type="http://schemas.openxmlformats.org/officeDocument/2006/relationships/hyperlink" Target="https://community.secop.gov.co/Public/Tendering/OpportunityDetail/Index?noticeUID=CO1.NTC.5709031&amp;isFromPublicArea=True&amp;isModal=False" TargetMode="External"/><Relationship Id="rId9" Type="http://schemas.openxmlformats.org/officeDocument/2006/relationships/hyperlink" Target="https://community.secop.gov.co/Public/Tendering/OpportunityDetail/Index?noticeUID=CO1.NTC.5709031&amp;isFromPublicArea=True&amp;isModal=False" TargetMode="External"/><Relationship Id="rId26" Type="http://schemas.openxmlformats.org/officeDocument/2006/relationships/hyperlink" Target="https://community.secop.gov.co/Public/Tendering/OpportunityDetail/Index?noticeUID=CO1.NTC.5709031&amp;isFromPublicArea=True&amp;isModal=False" TargetMode="External"/><Relationship Id="rId47" Type="http://schemas.openxmlformats.org/officeDocument/2006/relationships/hyperlink" Target="https://community.secop.gov.co/Public/Tendering/OpportunityDetail/Index?noticeUID=CO1.NTC.5709031&amp;isFromPublicArea=True&amp;isModal=False" TargetMode="External"/><Relationship Id="rId68" Type="http://schemas.openxmlformats.org/officeDocument/2006/relationships/hyperlink" Target="https://community.secop.gov.co/Public/Tendering/OpportunityDetail/Index?noticeUID=CO1.NTC.5709031&amp;isFromPublicArea=True&amp;isModal=False" TargetMode="External"/><Relationship Id="rId89" Type="http://schemas.openxmlformats.org/officeDocument/2006/relationships/hyperlink" Target="https://community.secop.gov.co/Public/Tendering/OpportunityDetail/Index?noticeUID=CO1.NTC.5709031&amp;isFromPublicArea=True&amp;isModal=False" TargetMode="External"/><Relationship Id="rId112" Type="http://schemas.openxmlformats.org/officeDocument/2006/relationships/hyperlink" Target="https://community.secop.gov.co/Public/Tendering/OpportunityDetail/Index?noticeUID=CO1.NTC.5709031&amp;isFromPublicArea=True&amp;isModal=False" TargetMode="External"/><Relationship Id="rId133" Type="http://schemas.openxmlformats.org/officeDocument/2006/relationships/hyperlink" Target="https://community.secop.gov.co/Public/Tendering/OpportunityDetail/Index?noticeUID=CO1.NTC.5709031&amp;isFromPublicArea=True&amp;isModal=False" TargetMode="External"/><Relationship Id="rId16" Type="http://schemas.openxmlformats.org/officeDocument/2006/relationships/hyperlink" Target="https://community.secop.gov.co/Public/Tendering/OpportunityDetail/Index?noticeUID=CO1.NTC.5709031&amp;isFromPublicArea=True&amp;isModal=False" TargetMode="External"/><Relationship Id="rId37" Type="http://schemas.openxmlformats.org/officeDocument/2006/relationships/hyperlink" Target="https://community.secop.gov.co/Public/Tendering/OpportunityDetail/Index?noticeUID=CO1.NTC.5709031&amp;isFromPublicArea=True&amp;isModal=False" TargetMode="External"/><Relationship Id="rId58" Type="http://schemas.openxmlformats.org/officeDocument/2006/relationships/hyperlink" Target="https://community.secop.gov.co/Public/Tendering/OpportunityDetail/Index?noticeUID=CO1.NTC.5709031&amp;isFromPublicArea=True&amp;isModal=False" TargetMode="External"/><Relationship Id="rId79" Type="http://schemas.openxmlformats.org/officeDocument/2006/relationships/hyperlink" Target="https://community.secop.gov.co/Public/Tendering/OpportunityDetail/Index?noticeUID=CO1.NTC.5709031&amp;isFromPublicArea=True&amp;isModal=False" TargetMode="External"/><Relationship Id="rId102" Type="http://schemas.openxmlformats.org/officeDocument/2006/relationships/hyperlink" Target="https://community.secop.gov.co/Public/Tendering/OpportunityDetail/Index?noticeUID=CO1.NTC.5709031&amp;isFromPublicArea=True&amp;isModal=False" TargetMode="External"/><Relationship Id="rId123" Type="http://schemas.openxmlformats.org/officeDocument/2006/relationships/hyperlink" Target="https://community.secop.gov.co/Public/Tendering/OpportunityDetail/Index?noticeUID=CO1.NTC.5709031&amp;isFromPublicArea=True&amp;isModal=False" TargetMode="External"/><Relationship Id="rId144" Type="http://schemas.openxmlformats.org/officeDocument/2006/relationships/hyperlink" Target="https://community.secop.gov.co/Public/Tendering/OpportunityDetail/Index?noticeUID=CO1.NTC.5709031&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400"/>
  <sheetViews>
    <sheetView showGridLines="0" tabSelected="1" view="pageBreakPreview" topLeftCell="C367" zoomScale="90" zoomScaleNormal="80" zoomScaleSheetLayoutView="90" zoomScalePageLayoutView="55" workbookViewId="0">
      <selection activeCell="J391" sqref="J391:N391"/>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2.140625" style="3" customWidth="1"/>
    <col min="9" max="9" width="6.85546875" style="3" customWidth="1"/>
    <col min="10" max="10" width="8" style="3" customWidth="1"/>
    <col min="11" max="11" width="9.5703125" style="3" customWidth="1"/>
    <col min="12" max="12" width="9.42578125" style="3" customWidth="1"/>
    <col min="13" max="13" width="6.140625" style="3" customWidth="1"/>
    <col min="14" max="14" width="9" style="3" customWidth="1"/>
    <col min="15" max="15" width="5.7109375" style="3" customWidth="1"/>
    <col min="16" max="16" width="4.7109375" style="3"/>
    <col min="17" max="17" width="8.85546875" style="3" customWidth="1"/>
    <col min="18" max="18" width="4.7109375" style="3"/>
    <col min="19" max="19" width="10.85546875" style="3" bestFit="1" customWidth="1"/>
    <col min="20" max="20" width="4.42578125" style="3" customWidth="1"/>
    <col min="21" max="22" width="4.7109375" style="3"/>
    <col min="23" max="23" width="4.5703125" style="3" customWidth="1"/>
    <col min="24" max="40" width="4.7109375" style="3"/>
    <col min="41" max="41" width="10.42578125" style="3" bestFit="1" customWidth="1"/>
    <col min="42" max="16384" width="4.7109375" style="3"/>
  </cols>
  <sheetData>
    <row r="1" spans="1:35" ht="18" customHeight="1" x14ac:dyDescent="0.25">
      <c r="A1" s="213" t="s">
        <v>346</v>
      </c>
      <c r="B1" s="214"/>
      <c r="C1" s="214"/>
      <c r="D1" s="214"/>
      <c r="E1" s="214"/>
      <c r="F1" s="214"/>
      <c r="G1" s="214"/>
      <c r="H1" s="214"/>
      <c r="I1" s="214"/>
      <c r="J1" s="214"/>
      <c r="K1" s="214"/>
      <c r="L1" s="214"/>
      <c r="M1" s="214"/>
      <c r="N1" s="214"/>
      <c r="O1" s="214"/>
      <c r="P1" s="214"/>
      <c r="Q1" s="214"/>
      <c r="R1" s="214"/>
      <c r="S1" s="214"/>
      <c r="T1" s="214"/>
      <c r="U1" s="214"/>
      <c r="V1" s="214"/>
      <c r="W1" s="215"/>
    </row>
    <row r="2" spans="1:35" ht="18" customHeight="1" x14ac:dyDescent="0.25">
      <c r="A2" s="213" t="s">
        <v>184</v>
      </c>
      <c r="B2" s="214"/>
      <c r="C2" s="214"/>
      <c r="D2" s="214"/>
      <c r="E2" s="214"/>
      <c r="F2" s="214"/>
      <c r="G2" s="214"/>
      <c r="H2" s="214"/>
      <c r="I2" s="214"/>
      <c r="J2" s="214"/>
      <c r="K2" s="214"/>
      <c r="L2" s="214"/>
      <c r="M2" s="214"/>
      <c r="N2" s="214"/>
      <c r="O2" s="214"/>
      <c r="P2" s="214"/>
      <c r="Q2" s="214"/>
      <c r="R2" s="214"/>
      <c r="S2" s="214"/>
      <c r="T2" s="214"/>
      <c r="U2" s="214"/>
      <c r="V2" s="214"/>
      <c r="W2" s="215"/>
    </row>
    <row r="3" spans="1:35" ht="18" customHeight="1" x14ac:dyDescent="0.25">
      <c r="A3" s="28"/>
      <c r="B3" s="1"/>
      <c r="C3" s="1"/>
      <c r="D3" s="1"/>
      <c r="E3" s="1"/>
      <c r="F3" s="1"/>
      <c r="G3" s="1"/>
      <c r="H3" s="1"/>
      <c r="I3" s="1"/>
      <c r="J3" s="1"/>
      <c r="K3" s="1"/>
      <c r="L3" s="1"/>
      <c r="M3" s="1"/>
      <c r="N3" s="1"/>
      <c r="O3" s="1"/>
      <c r="P3" s="1"/>
      <c r="Q3" s="1"/>
      <c r="R3" s="1"/>
      <c r="S3" s="1"/>
      <c r="T3" s="1"/>
      <c r="U3" s="1"/>
      <c r="V3" s="1"/>
      <c r="W3" s="29"/>
    </row>
    <row r="4" spans="1:35" ht="18" customHeight="1" x14ac:dyDescent="0.25">
      <c r="A4" s="167" t="s">
        <v>152</v>
      </c>
      <c r="B4" s="168"/>
      <c r="C4" s="168"/>
      <c r="D4" s="168"/>
      <c r="E4" s="168"/>
      <c r="F4" s="168"/>
      <c r="G4" s="168"/>
      <c r="H4" s="168"/>
      <c r="I4" s="168"/>
      <c r="J4" s="168"/>
      <c r="K4" s="168"/>
      <c r="L4" s="168"/>
      <c r="M4" s="168"/>
      <c r="N4" s="168"/>
      <c r="O4" s="168"/>
      <c r="P4" s="168"/>
      <c r="Q4" s="168"/>
      <c r="R4" s="168"/>
      <c r="S4" s="168"/>
      <c r="T4" s="168"/>
      <c r="U4" s="168"/>
      <c r="V4" s="168"/>
      <c r="W4" s="169"/>
    </row>
    <row r="5" spans="1:35" ht="18" customHeight="1" x14ac:dyDescent="0.25">
      <c r="A5" s="24"/>
      <c r="W5" s="25"/>
    </row>
    <row r="6" spans="1:35" ht="18" customHeight="1" x14ac:dyDescent="0.25">
      <c r="A6" s="182" t="s">
        <v>172</v>
      </c>
      <c r="B6" s="180"/>
      <c r="C6" s="180"/>
      <c r="D6" s="180"/>
      <c r="E6" s="180"/>
      <c r="F6" s="180" t="s">
        <v>424</v>
      </c>
      <c r="G6" s="180"/>
      <c r="H6" s="180"/>
      <c r="I6" s="180"/>
      <c r="J6" s="180"/>
      <c r="K6" s="180"/>
      <c r="M6" s="187" t="s">
        <v>171</v>
      </c>
      <c r="N6" s="187"/>
      <c r="O6" s="187"/>
      <c r="P6" s="187"/>
      <c r="Q6" s="187"/>
      <c r="R6" s="187"/>
      <c r="S6" s="187">
        <v>13002402024</v>
      </c>
      <c r="T6" s="187"/>
      <c r="U6" s="187"/>
      <c r="V6" s="187"/>
      <c r="W6" s="187"/>
    </row>
    <row r="7" spans="1:35" ht="18" customHeight="1" x14ac:dyDescent="0.25">
      <c r="A7" s="182" t="s">
        <v>170</v>
      </c>
      <c r="B7" s="180"/>
      <c r="C7" s="180"/>
      <c r="D7" s="180"/>
      <c r="E7" s="180"/>
      <c r="F7" s="180" t="s">
        <v>185</v>
      </c>
      <c r="G7" s="180"/>
      <c r="H7" s="180"/>
      <c r="I7" s="180"/>
      <c r="J7" s="180"/>
      <c r="K7" s="180"/>
      <c r="M7" s="187" t="s">
        <v>169</v>
      </c>
      <c r="N7" s="187"/>
      <c r="O7" s="187"/>
      <c r="P7" s="187"/>
      <c r="Q7" s="187"/>
      <c r="R7" s="187"/>
      <c r="S7" s="54">
        <v>45343</v>
      </c>
      <c r="T7" s="5"/>
      <c r="U7" s="5"/>
      <c r="V7" s="5"/>
      <c r="W7" s="27"/>
      <c r="Y7" s="180"/>
      <c r="Z7" s="180"/>
      <c r="AA7" s="180"/>
      <c r="AB7" s="180"/>
      <c r="AC7" s="180"/>
      <c r="AE7" s="180"/>
      <c r="AF7" s="180"/>
      <c r="AG7" s="180"/>
      <c r="AH7" s="180"/>
      <c r="AI7" s="180"/>
    </row>
    <row r="8" spans="1:35" ht="24" customHeight="1" x14ac:dyDescent="0.25">
      <c r="A8" s="182" t="s">
        <v>78</v>
      </c>
      <c r="B8" s="180"/>
      <c r="C8" s="180"/>
      <c r="D8" s="180"/>
      <c r="E8" s="180"/>
      <c r="F8" s="216">
        <v>3686061870</v>
      </c>
      <c r="G8" s="216"/>
      <c r="H8" s="216"/>
      <c r="I8" s="216"/>
      <c r="J8" s="216"/>
      <c r="K8" s="216"/>
      <c r="M8" s="187" t="s">
        <v>74</v>
      </c>
      <c r="N8" s="187"/>
      <c r="O8" s="187"/>
      <c r="P8" s="187"/>
      <c r="Q8" s="187"/>
      <c r="R8" s="187"/>
      <c r="S8" s="218">
        <v>45657</v>
      </c>
      <c r="T8" s="187"/>
      <c r="U8" s="187"/>
      <c r="V8" s="187"/>
      <c r="W8" s="187"/>
      <c r="Y8" s="180"/>
      <c r="Z8" s="180"/>
      <c r="AA8" s="180"/>
      <c r="AB8" s="180"/>
      <c r="AC8" s="180"/>
      <c r="AE8" s="180"/>
      <c r="AF8" s="180"/>
      <c r="AG8" s="180"/>
      <c r="AH8" s="180"/>
      <c r="AI8" s="180"/>
    </row>
    <row r="9" spans="1:35" ht="18" customHeight="1" x14ac:dyDescent="0.25">
      <c r="A9" s="24"/>
      <c r="M9" s="180"/>
      <c r="N9" s="180"/>
      <c r="O9" s="180"/>
      <c r="P9" s="180"/>
      <c r="Q9" s="180"/>
      <c r="W9" s="25"/>
    </row>
    <row r="10" spans="1:35" ht="18" customHeight="1" x14ac:dyDescent="0.25">
      <c r="A10" s="219" t="s">
        <v>373</v>
      </c>
      <c r="B10" s="220"/>
      <c r="C10" s="220"/>
      <c r="D10" s="220"/>
      <c r="E10" s="220"/>
      <c r="F10" s="220"/>
      <c r="G10" s="220"/>
      <c r="H10" s="220"/>
      <c r="I10" s="220"/>
      <c r="J10" s="220"/>
      <c r="K10" s="220"/>
      <c r="L10" s="220"/>
      <c r="M10" s="220"/>
      <c r="N10" s="220"/>
      <c r="O10" s="220"/>
      <c r="P10" s="220"/>
      <c r="Q10" s="220"/>
      <c r="R10" s="220"/>
      <c r="S10" s="220"/>
      <c r="T10" s="220"/>
      <c r="U10" s="220"/>
      <c r="V10" s="220"/>
      <c r="W10" s="221"/>
    </row>
    <row r="11" spans="1:35" ht="18" customHeight="1" x14ac:dyDescent="0.25">
      <c r="A11" s="219"/>
      <c r="B11" s="220"/>
      <c r="C11" s="220"/>
      <c r="D11" s="220"/>
      <c r="E11" s="220"/>
      <c r="F11" s="220"/>
      <c r="G11" s="220"/>
      <c r="H11" s="220"/>
      <c r="I11" s="220"/>
      <c r="J11" s="220"/>
      <c r="K11" s="220"/>
      <c r="L11" s="220"/>
      <c r="M11" s="220"/>
      <c r="N11" s="220"/>
      <c r="O11" s="220"/>
      <c r="P11" s="220"/>
      <c r="Q11" s="220"/>
      <c r="R11" s="220"/>
      <c r="S11" s="220"/>
      <c r="T11" s="220"/>
      <c r="U11" s="220"/>
      <c r="V11" s="220"/>
      <c r="W11" s="221"/>
    </row>
    <row r="12" spans="1:35" ht="18" customHeight="1" x14ac:dyDescent="0.25">
      <c r="A12" s="219"/>
      <c r="B12" s="220"/>
      <c r="C12" s="220"/>
      <c r="D12" s="220"/>
      <c r="E12" s="220"/>
      <c r="F12" s="220"/>
      <c r="G12" s="220"/>
      <c r="H12" s="220"/>
      <c r="I12" s="220"/>
      <c r="J12" s="220"/>
      <c r="K12" s="220"/>
      <c r="L12" s="220"/>
      <c r="M12" s="220"/>
      <c r="N12" s="220"/>
      <c r="O12" s="220"/>
      <c r="P12" s="220"/>
      <c r="Q12" s="220"/>
      <c r="R12" s="220"/>
      <c r="S12" s="220"/>
      <c r="T12" s="220"/>
      <c r="U12" s="220"/>
      <c r="V12" s="220"/>
      <c r="W12" s="221"/>
    </row>
    <row r="13" spans="1:35" ht="18" customHeight="1" x14ac:dyDescent="0.25">
      <c r="A13" s="219"/>
      <c r="B13" s="220"/>
      <c r="C13" s="220"/>
      <c r="D13" s="220"/>
      <c r="E13" s="220"/>
      <c r="F13" s="220"/>
      <c r="G13" s="220"/>
      <c r="H13" s="220"/>
      <c r="I13" s="220"/>
      <c r="J13" s="220"/>
      <c r="K13" s="220"/>
      <c r="L13" s="220"/>
      <c r="M13" s="220"/>
      <c r="N13" s="220"/>
      <c r="O13" s="220"/>
      <c r="P13" s="220"/>
      <c r="Q13" s="220"/>
      <c r="R13" s="220"/>
      <c r="S13" s="220"/>
      <c r="T13" s="220"/>
      <c r="U13" s="220"/>
      <c r="V13" s="220"/>
      <c r="W13" s="221"/>
    </row>
    <row r="14" spans="1:35" ht="18" customHeight="1" x14ac:dyDescent="0.25">
      <c r="A14" s="182" t="s">
        <v>173</v>
      </c>
      <c r="B14" s="180"/>
      <c r="C14" s="180"/>
      <c r="D14" s="180"/>
      <c r="E14" s="180"/>
      <c r="F14" s="180"/>
      <c r="G14" s="180"/>
      <c r="H14" s="180"/>
      <c r="I14" s="180"/>
      <c r="J14" s="180"/>
      <c r="K14" s="180"/>
      <c r="L14" s="180"/>
      <c r="M14" s="180"/>
      <c r="N14" s="180"/>
      <c r="O14" s="180"/>
      <c r="P14" s="180"/>
      <c r="Q14" s="180"/>
      <c r="R14" s="180"/>
      <c r="S14" s="180"/>
      <c r="T14" s="180"/>
      <c r="U14" s="180"/>
      <c r="V14" s="180"/>
      <c r="W14" s="181"/>
    </row>
    <row r="15" spans="1:35" ht="18" customHeight="1" x14ac:dyDescent="0.25">
      <c r="A15" s="182" t="s">
        <v>186</v>
      </c>
      <c r="B15" s="180"/>
      <c r="C15" s="180"/>
      <c r="D15" s="180"/>
      <c r="E15" s="180"/>
      <c r="F15" s="180"/>
      <c r="G15" s="180"/>
      <c r="H15" s="180"/>
      <c r="I15" s="180"/>
      <c r="J15" s="180"/>
      <c r="K15" s="180"/>
      <c r="L15" s="180"/>
      <c r="M15" s="180"/>
      <c r="N15" s="180"/>
      <c r="O15" s="180"/>
      <c r="P15" s="180"/>
      <c r="Q15" s="180"/>
      <c r="R15" s="180"/>
      <c r="S15" s="180"/>
      <c r="T15" s="180"/>
      <c r="U15" s="180"/>
      <c r="V15" s="180"/>
      <c r="W15" s="181"/>
    </row>
    <row r="16" spans="1:35" ht="18" customHeight="1" x14ac:dyDescent="0.25">
      <c r="A16" s="24"/>
      <c r="E16" s="180"/>
      <c r="F16" s="180"/>
      <c r="G16" s="180"/>
      <c r="H16" s="180"/>
      <c r="I16" s="180"/>
      <c r="J16" s="180"/>
      <c r="K16" s="180"/>
      <c r="L16" s="180"/>
      <c r="M16" s="180"/>
      <c r="N16" s="180"/>
      <c r="O16" s="180"/>
      <c r="P16" s="180"/>
      <c r="Q16" s="180"/>
      <c r="R16" s="180"/>
      <c r="S16" s="180"/>
      <c r="T16" s="180"/>
      <c r="U16" s="180"/>
      <c r="V16" s="180"/>
      <c r="W16" s="181"/>
    </row>
    <row r="17" spans="1:35" ht="18" customHeight="1" x14ac:dyDescent="0.25">
      <c r="A17" s="24"/>
      <c r="W17" s="25"/>
    </row>
    <row r="18" spans="1:35" ht="18" customHeight="1" x14ac:dyDescent="0.25">
      <c r="A18" s="167" t="s">
        <v>151</v>
      </c>
      <c r="B18" s="168"/>
      <c r="C18" s="168"/>
      <c r="D18" s="168"/>
      <c r="E18" s="168"/>
      <c r="F18" s="168"/>
      <c r="G18" s="168"/>
      <c r="H18" s="168"/>
      <c r="I18" s="168"/>
      <c r="J18" s="168"/>
      <c r="K18" s="168"/>
      <c r="L18" s="168"/>
      <c r="M18" s="168"/>
      <c r="N18" s="168"/>
      <c r="O18" s="168"/>
      <c r="P18" s="168"/>
      <c r="Q18" s="168"/>
      <c r="R18" s="168"/>
      <c r="S18" s="168"/>
      <c r="T18" s="168"/>
      <c r="U18" s="168"/>
      <c r="V18" s="168"/>
      <c r="W18" s="169"/>
    </row>
    <row r="19" spans="1:35" ht="18" customHeight="1" x14ac:dyDescent="0.25">
      <c r="A19" s="24"/>
      <c r="W19" s="25"/>
    </row>
    <row r="20" spans="1:35" ht="36" customHeight="1" x14ac:dyDescent="0.25">
      <c r="A20" s="182" t="s">
        <v>72</v>
      </c>
      <c r="B20" s="180"/>
      <c r="C20" s="180"/>
      <c r="D20" s="180"/>
      <c r="E20" s="180"/>
      <c r="F20" s="211" t="s">
        <v>347</v>
      </c>
      <c r="G20" s="211"/>
      <c r="H20" s="211"/>
      <c r="I20" s="211"/>
      <c r="J20" s="211"/>
      <c r="K20" s="211"/>
      <c r="M20" s="180" t="s">
        <v>73</v>
      </c>
      <c r="N20" s="180"/>
      <c r="O20" s="180"/>
      <c r="P20" s="180"/>
      <c r="Q20" s="180"/>
      <c r="R20" s="211" t="s">
        <v>347</v>
      </c>
      <c r="S20" s="211"/>
      <c r="T20" s="211"/>
      <c r="U20" s="211"/>
      <c r="V20" s="211"/>
      <c r="W20" s="211"/>
      <c r="Y20" s="180"/>
      <c r="Z20" s="180"/>
      <c r="AA20" s="180"/>
      <c r="AB20" s="180"/>
      <c r="AC20" s="180"/>
      <c r="AE20" s="180"/>
      <c r="AF20" s="180"/>
      <c r="AG20" s="180"/>
      <c r="AH20" s="180"/>
      <c r="AI20" s="180"/>
    </row>
    <row r="21" spans="1:35" ht="36" customHeight="1" x14ac:dyDescent="0.25">
      <c r="A21" s="182" t="s">
        <v>24</v>
      </c>
      <c r="B21" s="180"/>
      <c r="C21" s="180"/>
      <c r="D21" s="180"/>
      <c r="E21" s="180"/>
      <c r="F21" s="211" t="s">
        <v>347</v>
      </c>
      <c r="G21" s="211"/>
      <c r="H21" s="211"/>
      <c r="I21" s="211"/>
      <c r="J21" s="211"/>
      <c r="K21" s="211"/>
      <c r="M21" s="180" t="s">
        <v>23</v>
      </c>
      <c r="N21" s="180"/>
      <c r="O21" s="180"/>
      <c r="P21" s="180"/>
      <c r="Q21" s="180"/>
      <c r="R21" s="183">
        <v>45350</v>
      </c>
      <c r="S21" s="184"/>
      <c r="T21" s="184"/>
      <c r="U21" s="184"/>
      <c r="V21" s="184"/>
      <c r="W21" s="231"/>
    </row>
    <row r="22" spans="1:35" ht="26.25" customHeight="1" x14ac:dyDescent="0.25">
      <c r="A22" s="182" t="s">
        <v>4</v>
      </c>
      <c r="B22" s="180"/>
      <c r="C22" s="180"/>
      <c r="D22" s="180"/>
      <c r="E22" s="180"/>
      <c r="F22" s="211" t="s">
        <v>347</v>
      </c>
      <c r="G22" s="211"/>
      <c r="H22" s="211"/>
      <c r="I22" s="211"/>
      <c r="J22" s="211"/>
      <c r="K22" s="211"/>
      <c r="M22" s="180" t="s">
        <v>14</v>
      </c>
      <c r="N22" s="180"/>
      <c r="O22" s="180"/>
      <c r="P22" s="180"/>
      <c r="Q22" s="180"/>
      <c r="R22" s="207" t="s">
        <v>186</v>
      </c>
      <c r="S22" s="207"/>
      <c r="T22" s="207"/>
      <c r="U22" s="207"/>
      <c r="V22" s="207"/>
      <c r="W22" s="217"/>
    </row>
    <row r="23" spans="1:35" ht="26.25" customHeight="1" x14ac:dyDescent="0.25">
      <c r="A23" s="182" t="s">
        <v>115</v>
      </c>
      <c r="B23" s="180"/>
      <c r="C23" s="180"/>
      <c r="D23" s="180"/>
      <c r="E23" s="180"/>
      <c r="F23" s="207" t="s">
        <v>186</v>
      </c>
      <c r="G23" s="207"/>
      <c r="H23" s="207"/>
      <c r="I23" s="207"/>
      <c r="J23" s="207"/>
      <c r="K23" s="207"/>
      <c r="M23" s="180" t="s">
        <v>22</v>
      </c>
      <c r="N23" s="180"/>
      <c r="O23" s="180"/>
      <c r="P23" s="180"/>
      <c r="Q23" s="180"/>
      <c r="R23" s="207" t="s">
        <v>186</v>
      </c>
      <c r="S23" s="207"/>
      <c r="T23" s="207"/>
      <c r="U23" s="207"/>
      <c r="V23" s="207"/>
      <c r="W23" s="217"/>
    </row>
    <row r="24" spans="1:35" ht="26.25" customHeight="1" x14ac:dyDescent="0.25">
      <c r="A24" s="24"/>
      <c r="F24" s="207"/>
      <c r="G24" s="207"/>
      <c r="H24" s="207"/>
      <c r="I24" s="207"/>
      <c r="J24" s="207"/>
      <c r="K24" s="207"/>
      <c r="R24" s="207"/>
      <c r="S24" s="207"/>
      <c r="T24" s="207"/>
      <c r="U24" s="207"/>
      <c r="V24" s="207"/>
      <c r="W24" s="217"/>
    </row>
    <row r="25" spans="1:35" ht="16.5" customHeight="1" x14ac:dyDescent="0.25">
      <c r="A25" s="232" t="s">
        <v>38</v>
      </c>
      <c r="B25" s="233"/>
      <c r="C25" s="233"/>
      <c r="D25" s="233"/>
      <c r="E25" s="233"/>
      <c r="F25" s="233"/>
      <c r="G25" s="233"/>
      <c r="H25" s="233"/>
      <c r="I25" s="233"/>
      <c r="J25" s="233"/>
      <c r="K25" s="233"/>
      <c r="L25" s="233"/>
      <c r="W25" s="25"/>
    </row>
    <row r="26" spans="1:35" s="8" customFormat="1" ht="18" customHeight="1" x14ac:dyDescent="0.25">
      <c r="A26" s="26"/>
      <c r="B26" s="5"/>
      <c r="C26" s="5"/>
      <c r="D26" s="5"/>
      <c r="E26" s="5"/>
      <c r="F26" s="5"/>
      <c r="G26" s="5"/>
      <c r="H26" s="5"/>
      <c r="I26" s="5"/>
      <c r="J26" s="5"/>
      <c r="K26" s="5"/>
      <c r="L26" s="5"/>
      <c r="M26" s="5"/>
      <c r="N26" s="5"/>
      <c r="O26" s="5"/>
      <c r="P26" s="5"/>
      <c r="Q26" s="5"/>
      <c r="R26" s="5"/>
      <c r="S26" s="5"/>
      <c r="T26" s="5"/>
      <c r="U26" s="5"/>
      <c r="V26" s="5"/>
      <c r="W26" s="27"/>
    </row>
    <row r="27" spans="1:35" ht="18" customHeight="1" x14ac:dyDescent="0.25">
      <c r="A27" s="167" t="s">
        <v>150</v>
      </c>
      <c r="B27" s="168"/>
      <c r="C27" s="168"/>
      <c r="D27" s="168"/>
      <c r="E27" s="168"/>
      <c r="F27" s="168"/>
      <c r="G27" s="168"/>
      <c r="H27" s="168"/>
      <c r="I27" s="168"/>
      <c r="J27" s="168"/>
      <c r="K27" s="168"/>
      <c r="L27" s="168"/>
      <c r="M27" s="168"/>
      <c r="N27" s="168"/>
      <c r="O27" s="168"/>
      <c r="P27" s="168"/>
      <c r="Q27" s="168"/>
      <c r="R27" s="168"/>
      <c r="S27" s="168"/>
      <c r="T27" s="168"/>
      <c r="U27" s="168"/>
      <c r="V27" s="168"/>
      <c r="W27" s="169"/>
    </row>
    <row r="28" spans="1:35" ht="18" customHeight="1" x14ac:dyDescent="0.25">
      <c r="A28" s="24"/>
      <c r="F28" s="1"/>
      <c r="G28" s="1"/>
      <c r="H28" s="1"/>
      <c r="I28" s="1"/>
      <c r="J28" s="1"/>
      <c r="K28" s="1"/>
      <c r="L28" s="1"/>
      <c r="M28" s="1"/>
      <c r="N28" s="1"/>
      <c r="O28" s="1"/>
      <c r="P28" s="1"/>
      <c r="Q28" s="1"/>
      <c r="R28" s="1"/>
      <c r="S28" s="1"/>
      <c r="T28" s="1"/>
      <c r="U28" s="1"/>
      <c r="V28" s="1"/>
      <c r="W28" s="29"/>
    </row>
    <row r="29" spans="1:35" ht="18" customHeight="1" x14ac:dyDescent="0.25">
      <c r="A29" s="182" t="s">
        <v>34</v>
      </c>
      <c r="B29" s="180"/>
      <c r="C29" s="180"/>
      <c r="D29" s="180"/>
      <c r="E29" s="180"/>
      <c r="F29" s="180" t="s">
        <v>348</v>
      </c>
      <c r="G29" s="180"/>
      <c r="H29" s="180"/>
      <c r="I29" s="180"/>
      <c r="J29" s="180"/>
      <c r="K29" s="180"/>
      <c r="M29" s="180" t="s">
        <v>36</v>
      </c>
      <c r="N29" s="180"/>
      <c r="O29" s="180"/>
      <c r="P29" s="180"/>
      <c r="Q29" s="180"/>
      <c r="R29" s="180">
        <v>900126347</v>
      </c>
      <c r="S29" s="180"/>
      <c r="T29" s="180"/>
      <c r="U29" s="180"/>
      <c r="V29" s="180"/>
      <c r="W29" s="181"/>
    </row>
    <row r="30" spans="1:35" ht="12.75" customHeight="1" x14ac:dyDescent="0.25">
      <c r="A30" s="182" t="s">
        <v>35</v>
      </c>
      <c r="B30" s="180"/>
      <c r="C30" s="180"/>
      <c r="D30" s="180"/>
      <c r="E30" s="180"/>
      <c r="F30" s="180"/>
      <c r="G30" s="180"/>
      <c r="H30" s="180"/>
      <c r="I30" s="180"/>
      <c r="J30" s="180"/>
      <c r="K30" s="180"/>
      <c r="M30" s="180" t="s">
        <v>37</v>
      </c>
      <c r="N30" s="180"/>
      <c r="O30" s="180"/>
      <c r="P30" s="180"/>
      <c r="Q30" s="180"/>
      <c r="R30" s="179" t="s">
        <v>349</v>
      </c>
      <c r="S30" s="180"/>
      <c r="T30" s="180"/>
      <c r="U30" s="180"/>
      <c r="V30" s="180"/>
      <c r="W30" s="181"/>
    </row>
    <row r="31" spans="1:35" ht="36" customHeight="1" x14ac:dyDescent="0.25">
      <c r="A31" s="182" t="s">
        <v>75</v>
      </c>
      <c r="B31" s="180"/>
      <c r="C31" s="180"/>
      <c r="D31" s="180"/>
      <c r="E31" s="180"/>
      <c r="F31" s="180" t="s">
        <v>372</v>
      </c>
      <c r="G31" s="180"/>
      <c r="H31" s="180"/>
      <c r="I31" s="180"/>
      <c r="J31" s="180"/>
      <c r="K31" s="180"/>
      <c r="M31" s="180" t="s">
        <v>148</v>
      </c>
      <c r="N31" s="180"/>
      <c r="O31" s="180"/>
      <c r="P31" s="180"/>
      <c r="Q31" s="180"/>
      <c r="R31" s="180" t="s">
        <v>372</v>
      </c>
      <c r="S31" s="180"/>
      <c r="T31" s="180"/>
      <c r="U31" s="180"/>
      <c r="V31" s="180"/>
      <c r="W31" s="181"/>
    </row>
    <row r="32" spans="1:35" ht="36" customHeight="1" x14ac:dyDescent="0.25">
      <c r="A32" s="182" t="s">
        <v>149</v>
      </c>
      <c r="B32" s="180"/>
      <c r="C32" s="180"/>
      <c r="D32" s="180"/>
      <c r="E32" s="180"/>
      <c r="F32" s="180"/>
      <c r="G32" s="180"/>
      <c r="H32" s="180"/>
      <c r="I32" s="180"/>
      <c r="J32" s="180"/>
      <c r="K32" s="180"/>
      <c r="M32" s="180"/>
      <c r="N32" s="180"/>
      <c r="O32" s="180"/>
      <c r="P32" s="180"/>
      <c r="Q32" s="180"/>
      <c r="R32" s="180"/>
      <c r="S32" s="180"/>
      <c r="T32" s="180"/>
      <c r="U32" s="180"/>
      <c r="V32" s="180"/>
      <c r="W32" s="181"/>
    </row>
    <row r="33" spans="1:23" ht="18" customHeight="1" x14ac:dyDescent="0.25">
      <c r="A33" s="232" t="s">
        <v>39</v>
      </c>
      <c r="B33" s="233"/>
      <c r="C33" s="233"/>
      <c r="D33" s="233"/>
      <c r="E33" s="233"/>
      <c r="F33" s="233"/>
      <c r="G33" s="233"/>
      <c r="H33" s="233"/>
      <c r="I33" s="233"/>
      <c r="J33" s="233"/>
      <c r="K33" s="233"/>
      <c r="L33" s="233"/>
      <c r="M33" s="233"/>
      <c r="N33" s="233"/>
      <c r="O33" s="6"/>
      <c r="P33" s="6"/>
      <c r="Q33" s="6"/>
      <c r="R33" s="6"/>
      <c r="S33" s="6"/>
      <c r="W33" s="25"/>
    </row>
    <row r="34" spans="1:23" ht="18" customHeight="1" x14ac:dyDescent="0.25">
      <c r="A34" s="24"/>
      <c r="W34" s="25"/>
    </row>
    <row r="35" spans="1:23" ht="18" customHeight="1" x14ac:dyDescent="0.25">
      <c r="A35" s="167" t="s">
        <v>153</v>
      </c>
      <c r="B35" s="168"/>
      <c r="C35" s="168"/>
      <c r="D35" s="168"/>
      <c r="E35" s="168"/>
      <c r="F35" s="168"/>
      <c r="G35" s="168"/>
      <c r="H35" s="168"/>
      <c r="I35" s="168"/>
      <c r="J35" s="168"/>
      <c r="K35" s="168"/>
      <c r="L35" s="168"/>
      <c r="M35" s="168"/>
      <c r="N35" s="168"/>
      <c r="O35" s="168"/>
      <c r="P35" s="168"/>
      <c r="Q35" s="168"/>
      <c r="R35" s="168"/>
      <c r="S35" s="168"/>
      <c r="T35" s="168"/>
      <c r="U35" s="168"/>
      <c r="V35" s="168"/>
      <c r="W35" s="169"/>
    </row>
    <row r="36" spans="1:23" ht="18" customHeight="1" x14ac:dyDescent="0.25">
      <c r="A36" s="24"/>
      <c r="W36" s="25"/>
    </row>
    <row r="37" spans="1:23" ht="18" customHeight="1" x14ac:dyDescent="0.25">
      <c r="A37" s="182" t="s">
        <v>25</v>
      </c>
      <c r="B37" s="180"/>
      <c r="C37" s="180"/>
      <c r="D37" s="180"/>
      <c r="E37" s="180"/>
      <c r="F37" s="188">
        <v>45345</v>
      </c>
      <c r="G37" s="180"/>
      <c r="H37" s="180"/>
      <c r="I37" s="180"/>
      <c r="J37" s="180"/>
      <c r="K37" s="180"/>
      <c r="M37" s="180" t="s">
        <v>30</v>
      </c>
      <c r="N37" s="180"/>
      <c r="O37" s="180"/>
      <c r="P37" s="180"/>
      <c r="Q37" s="180"/>
      <c r="R37" s="188">
        <v>45657</v>
      </c>
      <c r="S37" s="180"/>
      <c r="T37" s="180"/>
      <c r="U37" s="180"/>
      <c r="V37" s="180"/>
      <c r="W37" s="181"/>
    </row>
    <row r="38" spans="1:23" ht="18" customHeight="1" x14ac:dyDescent="0.25">
      <c r="A38" s="182" t="s">
        <v>26</v>
      </c>
      <c r="B38" s="180"/>
      <c r="C38" s="180"/>
      <c r="D38" s="180"/>
      <c r="E38" s="180"/>
      <c r="F38" s="188">
        <v>45344</v>
      </c>
      <c r="G38" s="180"/>
      <c r="H38" s="180"/>
      <c r="I38" s="180"/>
      <c r="J38" s="180"/>
      <c r="K38" s="180"/>
      <c r="M38" s="180" t="s">
        <v>31</v>
      </c>
      <c r="N38" s="180"/>
      <c r="O38" s="180"/>
      <c r="P38" s="180"/>
      <c r="Q38" s="180"/>
      <c r="R38" s="188">
        <v>45344</v>
      </c>
      <c r="S38" s="180"/>
      <c r="T38" s="180"/>
      <c r="U38" s="180"/>
      <c r="V38" s="180"/>
      <c r="W38" s="181"/>
    </row>
    <row r="39" spans="1:23" ht="24" customHeight="1" x14ac:dyDescent="0.25">
      <c r="A39" s="182" t="s">
        <v>27</v>
      </c>
      <c r="B39" s="180"/>
      <c r="C39" s="180"/>
      <c r="D39" s="180"/>
      <c r="E39" s="180"/>
      <c r="F39" s="188">
        <v>45345</v>
      </c>
      <c r="G39" s="180"/>
      <c r="H39" s="180"/>
      <c r="I39" s="180"/>
      <c r="J39" s="180"/>
      <c r="K39" s="180"/>
      <c r="M39" s="180" t="s">
        <v>76</v>
      </c>
      <c r="N39" s="180"/>
      <c r="O39" s="180"/>
      <c r="P39" s="180"/>
      <c r="Q39" s="180"/>
      <c r="R39" s="188">
        <v>45345</v>
      </c>
      <c r="S39" s="180"/>
      <c r="T39" s="180"/>
      <c r="U39" s="180"/>
      <c r="V39" s="180"/>
      <c r="W39" s="181"/>
    </row>
    <row r="40" spans="1:23" ht="24" customHeight="1" x14ac:dyDescent="0.25">
      <c r="A40" s="182" t="s">
        <v>28</v>
      </c>
      <c r="B40" s="180"/>
      <c r="C40" s="180"/>
      <c r="D40" s="180"/>
      <c r="E40" s="180"/>
      <c r="F40" s="180"/>
      <c r="G40" s="180"/>
      <c r="H40" s="180"/>
      <c r="I40" s="180"/>
      <c r="J40" s="180"/>
      <c r="K40" s="180"/>
      <c r="M40" s="180" t="s">
        <v>32</v>
      </c>
      <c r="N40" s="180"/>
      <c r="O40" s="180"/>
      <c r="P40" s="180"/>
      <c r="Q40" s="180"/>
      <c r="R40" s="180"/>
      <c r="S40" s="180"/>
      <c r="T40" s="180"/>
      <c r="U40" s="180"/>
      <c r="V40" s="180"/>
      <c r="W40" s="181"/>
    </row>
    <row r="41" spans="1:23" ht="24" customHeight="1" x14ac:dyDescent="0.25">
      <c r="A41" s="182" t="s">
        <v>29</v>
      </c>
      <c r="B41" s="180"/>
      <c r="C41" s="180"/>
      <c r="D41" s="180"/>
      <c r="E41" s="180"/>
      <c r="F41" s="180"/>
      <c r="G41" s="180"/>
      <c r="H41" s="180"/>
      <c r="I41" s="180"/>
      <c r="J41" s="180"/>
      <c r="K41" s="180"/>
      <c r="M41" s="180" t="s">
        <v>33</v>
      </c>
      <c r="N41" s="180"/>
      <c r="O41" s="180"/>
      <c r="P41" s="180"/>
      <c r="Q41" s="180"/>
      <c r="R41" s="180"/>
      <c r="S41" s="180"/>
      <c r="T41" s="180"/>
      <c r="U41" s="180"/>
      <c r="V41" s="180"/>
      <c r="W41" s="181"/>
    </row>
    <row r="42" spans="1:23" ht="4.5" customHeight="1" x14ac:dyDescent="0.25">
      <c r="A42" s="30"/>
      <c r="B42" s="31"/>
      <c r="C42" s="31"/>
      <c r="D42" s="31"/>
      <c r="E42" s="31"/>
      <c r="W42" s="25"/>
    </row>
    <row r="43" spans="1:23" ht="18" customHeight="1" x14ac:dyDescent="0.25">
      <c r="A43" s="232" t="s">
        <v>58</v>
      </c>
      <c r="B43" s="233"/>
      <c r="C43" s="233"/>
      <c r="D43" s="233"/>
      <c r="E43" s="233"/>
      <c r="F43" s="233"/>
      <c r="G43" s="233"/>
      <c r="H43" s="233"/>
      <c r="W43" s="25"/>
    </row>
    <row r="45" spans="1:23" ht="24" customHeight="1" x14ac:dyDescent="0.25">
      <c r="A45" s="167" t="s">
        <v>154</v>
      </c>
      <c r="B45" s="168"/>
      <c r="C45" s="168"/>
      <c r="D45" s="168"/>
      <c r="E45" s="168"/>
      <c r="F45" s="168"/>
      <c r="G45" s="168"/>
      <c r="H45" s="168"/>
      <c r="I45" s="168"/>
      <c r="J45" s="168"/>
      <c r="K45" s="168"/>
      <c r="L45" s="168"/>
      <c r="M45" s="168"/>
      <c r="N45" s="168"/>
      <c r="O45" s="168"/>
      <c r="P45" s="168"/>
      <c r="Q45" s="168"/>
      <c r="R45" s="168"/>
      <c r="S45" s="168"/>
      <c r="T45" s="168"/>
      <c r="U45" s="168"/>
      <c r="V45" s="168"/>
      <c r="W45" s="169"/>
    </row>
    <row r="46" spans="1:23" ht="27.75" customHeight="1" x14ac:dyDescent="0.25">
      <c r="A46" s="180" t="s">
        <v>78</v>
      </c>
      <c r="B46" s="180"/>
      <c r="C46" s="180"/>
      <c r="D46" s="180"/>
      <c r="E46" s="180"/>
      <c r="F46" s="212">
        <f>F48+F49</f>
        <v>3759783107.4000001</v>
      </c>
      <c r="G46" s="212"/>
      <c r="H46" s="212"/>
      <c r="I46" s="212"/>
      <c r="J46" s="212"/>
      <c r="K46" s="212"/>
    </row>
    <row r="47" spans="1:23" ht="18" customHeight="1" x14ac:dyDescent="0.25">
      <c r="F47" s="1"/>
      <c r="G47" s="1"/>
      <c r="H47" s="1"/>
      <c r="I47" s="1"/>
      <c r="J47" s="1"/>
      <c r="K47" s="1"/>
    </row>
    <row r="48" spans="1:23" ht="18" customHeight="1" x14ac:dyDescent="0.25">
      <c r="A48" s="180" t="s">
        <v>7</v>
      </c>
      <c r="B48" s="180"/>
      <c r="C48" s="180"/>
      <c r="D48" s="180"/>
      <c r="E48" s="180"/>
      <c r="F48" s="191">
        <v>3686061870</v>
      </c>
      <c r="G48" s="191"/>
      <c r="H48" s="191"/>
      <c r="I48" s="191"/>
      <c r="J48" s="191"/>
      <c r="K48" s="191"/>
    </row>
    <row r="49" spans="1:23" ht="18" customHeight="1" x14ac:dyDescent="0.25">
      <c r="A49" s="180" t="s">
        <v>40</v>
      </c>
      <c r="B49" s="180"/>
      <c r="C49" s="180"/>
      <c r="D49" s="180"/>
      <c r="E49" s="180"/>
      <c r="F49" s="191">
        <v>73721237.400000006</v>
      </c>
      <c r="G49" s="191"/>
      <c r="H49" s="191"/>
      <c r="I49" s="191"/>
      <c r="J49" s="191"/>
      <c r="K49" s="191"/>
    </row>
    <row r="52" spans="1:23" ht="18" customHeight="1" x14ac:dyDescent="0.25">
      <c r="A52" s="185" t="s">
        <v>41</v>
      </c>
      <c r="B52" s="185"/>
      <c r="C52" s="190">
        <v>41924</v>
      </c>
      <c r="D52" s="190"/>
      <c r="E52" s="190"/>
      <c r="F52" s="185" t="s">
        <v>42</v>
      </c>
      <c r="G52" s="185"/>
      <c r="H52" s="185"/>
      <c r="I52" s="210">
        <v>45339</v>
      </c>
      <c r="J52" s="190"/>
      <c r="K52" s="190"/>
      <c r="L52" s="185" t="s">
        <v>43</v>
      </c>
      <c r="M52" s="185"/>
      <c r="N52" s="185"/>
      <c r="O52" s="186">
        <v>3686061870</v>
      </c>
      <c r="P52" s="186"/>
      <c r="Q52" s="186"/>
      <c r="R52" s="186"/>
      <c r="S52" s="186"/>
      <c r="T52" s="186"/>
      <c r="U52" s="186"/>
      <c r="V52" s="5"/>
      <c r="W52" s="5"/>
    </row>
    <row r="53" spans="1:23" ht="18" customHeight="1" x14ac:dyDescent="0.25">
      <c r="A53" s="185" t="s">
        <v>45</v>
      </c>
      <c r="B53" s="185"/>
      <c r="C53" s="184">
        <v>40224</v>
      </c>
      <c r="D53" s="184"/>
      <c r="E53" s="184"/>
      <c r="F53" s="185" t="s">
        <v>44</v>
      </c>
      <c r="G53" s="185"/>
      <c r="H53" s="185"/>
      <c r="I53" s="183">
        <v>45344</v>
      </c>
      <c r="J53" s="184"/>
      <c r="K53" s="184"/>
      <c r="L53" s="185" t="s">
        <v>46</v>
      </c>
      <c r="M53" s="185"/>
      <c r="N53" s="185"/>
      <c r="O53" s="186">
        <v>3686061870</v>
      </c>
      <c r="P53" s="186"/>
      <c r="Q53" s="186"/>
      <c r="R53" s="186"/>
      <c r="S53" s="186"/>
      <c r="T53" s="186"/>
      <c r="U53" s="186"/>
      <c r="V53" s="5"/>
      <c r="W53" s="5"/>
    </row>
    <row r="54" spans="1:23" ht="12" customHeight="1" x14ac:dyDescent="0.25">
      <c r="A54" s="180"/>
      <c r="B54" s="180"/>
      <c r="C54" s="180"/>
      <c r="D54" s="180"/>
      <c r="E54" s="180"/>
      <c r="F54" s="180"/>
      <c r="G54" s="180"/>
      <c r="H54" s="180"/>
      <c r="I54" s="180"/>
      <c r="J54" s="180"/>
      <c r="K54" s="180"/>
    </row>
    <row r="55" spans="1:23" ht="9.75" customHeight="1" x14ac:dyDescent="0.25"/>
    <row r="56" spans="1:23" ht="30" customHeight="1" x14ac:dyDescent="0.25">
      <c r="A56" s="189" t="s">
        <v>69</v>
      </c>
      <c r="B56" s="189"/>
      <c r="C56" s="189"/>
      <c r="D56" s="189"/>
      <c r="E56" s="189"/>
    </row>
    <row r="57" spans="1:23" ht="18" customHeight="1" x14ac:dyDescent="0.25">
      <c r="A57" s="187" t="s">
        <v>47</v>
      </c>
      <c r="B57" s="187"/>
      <c r="C57" s="187"/>
      <c r="D57" s="5"/>
      <c r="E57" s="190"/>
      <c r="F57" s="190"/>
      <c r="G57" s="190"/>
      <c r="H57" s="190"/>
      <c r="I57" s="185" t="s">
        <v>48</v>
      </c>
      <c r="J57" s="185"/>
      <c r="K57" s="185"/>
      <c r="L57" s="190"/>
      <c r="M57" s="190"/>
      <c r="N57" s="190"/>
      <c r="O57" s="190"/>
      <c r="P57" s="190"/>
      <c r="Q57" s="190"/>
      <c r="R57" s="190"/>
      <c r="S57" s="190"/>
      <c r="T57" s="190"/>
      <c r="U57" s="190"/>
      <c r="V57" s="5"/>
      <c r="W57" s="5"/>
    </row>
    <row r="58" spans="1:23" ht="23.25" customHeight="1" x14ac:dyDescent="0.25">
      <c r="A58" s="187" t="s">
        <v>49</v>
      </c>
      <c r="B58" s="187"/>
      <c r="C58" s="187"/>
      <c r="D58" s="187"/>
      <c r="E58" s="187"/>
      <c r="F58" s="187"/>
      <c r="G58" s="187"/>
    </row>
    <row r="59" spans="1:23" ht="20.25" customHeight="1" x14ac:dyDescent="0.25">
      <c r="A59" s="35"/>
      <c r="B59" s="35"/>
      <c r="C59" s="35"/>
      <c r="D59" s="35"/>
      <c r="E59" s="35"/>
      <c r="F59" s="35"/>
      <c r="G59" s="35"/>
    </row>
    <row r="60" spans="1:23" ht="18" customHeight="1" x14ac:dyDescent="0.25">
      <c r="A60" s="187" t="s">
        <v>50</v>
      </c>
      <c r="B60" s="187"/>
      <c r="C60" s="190"/>
      <c r="D60" s="190"/>
      <c r="E60" s="190"/>
      <c r="F60" s="187" t="s">
        <v>51</v>
      </c>
      <c r="G60" s="187"/>
      <c r="H60" s="187"/>
      <c r="I60" s="190"/>
      <c r="J60" s="190"/>
      <c r="K60" s="190"/>
      <c r="L60" s="187" t="s">
        <v>52</v>
      </c>
      <c r="M60" s="187" t="s">
        <v>0</v>
      </c>
      <c r="N60" s="187"/>
      <c r="O60" s="190"/>
      <c r="P60" s="190"/>
      <c r="Q60" s="190"/>
      <c r="R60" s="190"/>
      <c r="S60" s="190"/>
      <c r="T60" s="190"/>
      <c r="U60" s="190"/>
      <c r="V60" s="5"/>
      <c r="W60" s="5"/>
    </row>
    <row r="61" spans="1:23" ht="18" customHeight="1" x14ac:dyDescent="0.25">
      <c r="A61" s="185" t="s">
        <v>53</v>
      </c>
      <c r="B61" s="185"/>
      <c r="C61" s="190"/>
      <c r="D61" s="190"/>
      <c r="E61" s="190"/>
      <c r="F61" s="187" t="s">
        <v>54</v>
      </c>
      <c r="G61" s="187"/>
      <c r="H61" s="187"/>
      <c r="I61" s="184"/>
      <c r="J61" s="184"/>
      <c r="K61" s="184"/>
      <c r="L61" s="187" t="s">
        <v>55</v>
      </c>
      <c r="M61" s="187"/>
      <c r="N61" s="187"/>
      <c r="O61" s="184"/>
      <c r="P61" s="184"/>
      <c r="Q61" s="184"/>
      <c r="R61" s="184"/>
      <c r="S61" s="184"/>
      <c r="T61" s="184"/>
      <c r="U61" s="184"/>
      <c r="V61" s="5"/>
      <c r="W61" s="5"/>
    </row>
    <row r="62" spans="1:23" ht="18" customHeight="1" x14ac:dyDescent="0.25">
      <c r="A62" s="180"/>
      <c r="B62" s="180"/>
      <c r="C62" s="180"/>
      <c r="D62" s="180"/>
      <c r="E62" s="180"/>
      <c r="F62" s="180"/>
      <c r="G62" s="180"/>
      <c r="H62" s="180"/>
      <c r="I62" s="180"/>
      <c r="J62" s="180"/>
      <c r="K62" s="180"/>
    </row>
    <row r="63" spans="1:23" ht="18" customHeight="1" x14ac:dyDescent="0.25">
      <c r="A63" s="180" t="s">
        <v>56</v>
      </c>
      <c r="B63" s="180"/>
      <c r="C63" s="180"/>
      <c r="D63" s="180"/>
      <c r="E63" s="180"/>
      <c r="F63" s="211"/>
      <c r="G63" s="211"/>
      <c r="H63" s="211"/>
      <c r="I63" s="211"/>
      <c r="J63" s="211"/>
      <c r="K63" s="211"/>
    </row>
    <row r="64" spans="1:23" ht="24" customHeight="1" x14ac:dyDescent="0.25">
      <c r="A64" s="180" t="s">
        <v>12</v>
      </c>
      <c r="B64" s="180"/>
      <c r="C64" s="180"/>
      <c r="D64" s="180"/>
      <c r="E64" s="180"/>
      <c r="F64" s="207"/>
      <c r="G64" s="207"/>
      <c r="H64" s="207"/>
      <c r="I64" s="207"/>
      <c r="J64" s="207"/>
      <c r="K64" s="207"/>
    </row>
    <row r="65" spans="1:23" ht="12.75" x14ac:dyDescent="0.25"/>
    <row r="66" spans="1:23" ht="18" customHeight="1" x14ac:dyDescent="0.25">
      <c r="A66" s="233" t="s">
        <v>57</v>
      </c>
      <c r="B66" s="233"/>
      <c r="C66" s="233"/>
      <c r="D66" s="233"/>
      <c r="E66" s="233"/>
      <c r="F66" s="233"/>
      <c r="G66" s="233"/>
      <c r="H66" s="233"/>
      <c r="I66" s="233"/>
      <c r="J66" s="233"/>
      <c r="K66" s="233"/>
    </row>
    <row r="67" spans="1:23" ht="9.75" customHeight="1" x14ac:dyDescent="0.25">
      <c r="A67" s="32"/>
      <c r="B67" s="32"/>
      <c r="C67" s="32"/>
      <c r="D67" s="32"/>
      <c r="E67" s="32"/>
      <c r="F67" s="6"/>
      <c r="G67" s="5"/>
      <c r="H67" s="5"/>
      <c r="I67" s="5"/>
      <c r="J67" s="5"/>
      <c r="K67" s="5"/>
    </row>
    <row r="68" spans="1:23" ht="12.75" x14ac:dyDescent="0.25">
      <c r="A68" s="189" t="s">
        <v>70</v>
      </c>
      <c r="B68" s="189"/>
      <c r="C68" s="189"/>
      <c r="D68" s="189"/>
      <c r="E68" s="189"/>
      <c r="F68" s="6"/>
      <c r="G68" s="5"/>
      <c r="H68" s="5"/>
      <c r="I68" s="5"/>
      <c r="J68" s="5"/>
      <c r="K68" s="5"/>
    </row>
    <row r="69" spans="1:23" ht="24" customHeight="1" x14ac:dyDescent="0.25">
      <c r="A69" s="189"/>
      <c r="B69" s="189"/>
      <c r="C69" s="189"/>
      <c r="D69" s="189"/>
      <c r="E69" s="189"/>
      <c r="F69" s="6"/>
      <c r="G69" s="5"/>
      <c r="H69" s="5"/>
    </row>
    <row r="70" spans="1:23" ht="12.75" customHeight="1" x14ac:dyDescent="0.25">
      <c r="A70" s="187" t="s">
        <v>59</v>
      </c>
      <c r="B70" s="187"/>
      <c r="C70" s="187"/>
      <c r="D70" s="187"/>
      <c r="E70" s="190"/>
      <c r="F70" s="190"/>
      <c r="G70" s="190"/>
      <c r="H70" s="190"/>
      <c r="I70" s="185" t="s">
        <v>61</v>
      </c>
      <c r="J70" s="185"/>
      <c r="K70" s="185"/>
      <c r="L70" s="190"/>
      <c r="M70" s="190"/>
      <c r="N70" s="190"/>
      <c r="O70" s="190"/>
      <c r="P70" s="190"/>
      <c r="Q70" s="190"/>
      <c r="R70" s="190"/>
      <c r="S70" s="190"/>
      <c r="T70" s="190"/>
      <c r="U70" s="190"/>
      <c r="V70" s="5"/>
      <c r="W70" s="5"/>
    </row>
    <row r="71" spans="1:23" ht="33" customHeight="1" x14ac:dyDescent="0.25">
      <c r="A71" s="187" t="s">
        <v>60</v>
      </c>
      <c r="B71" s="187"/>
      <c r="C71" s="187"/>
      <c r="D71" s="187"/>
      <c r="E71" s="187"/>
      <c r="F71" s="187"/>
      <c r="G71" s="187"/>
      <c r="H71" s="187"/>
      <c r="I71" s="187"/>
      <c r="J71" s="187"/>
    </row>
    <row r="72" spans="1:23" ht="12.75" customHeight="1" x14ac:dyDescent="0.25">
      <c r="A72" s="35"/>
      <c r="B72" s="35"/>
      <c r="C72" s="35"/>
      <c r="D72" s="35"/>
      <c r="E72" s="35"/>
      <c r="F72" s="35"/>
      <c r="G72" s="35"/>
    </row>
    <row r="73" spans="1:23" ht="12.75" customHeight="1" x14ac:dyDescent="0.25">
      <c r="A73" s="223" t="s">
        <v>62</v>
      </c>
      <c r="B73" s="223"/>
      <c r="C73" s="190"/>
      <c r="D73" s="190"/>
      <c r="E73" s="190"/>
      <c r="F73" s="187" t="s">
        <v>64</v>
      </c>
      <c r="G73" s="187"/>
      <c r="H73" s="187"/>
      <c r="I73" s="190"/>
      <c r="J73" s="190"/>
      <c r="K73" s="190"/>
      <c r="L73" s="187" t="s">
        <v>66</v>
      </c>
      <c r="M73" s="187" t="s">
        <v>0</v>
      </c>
      <c r="N73" s="187"/>
      <c r="O73" s="190"/>
      <c r="P73" s="190"/>
      <c r="Q73" s="190"/>
      <c r="R73" s="190"/>
      <c r="S73" s="190"/>
      <c r="T73" s="190"/>
      <c r="U73" s="190"/>
      <c r="V73" s="5"/>
      <c r="W73" s="5"/>
    </row>
    <row r="74" spans="1:23" ht="12.75" customHeight="1" x14ac:dyDescent="0.25">
      <c r="A74" s="223" t="s">
        <v>63</v>
      </c>
      <c r="B74" s="223"/>
      <c r="C74" s="190"/>
      <c r="D74" s="190"/>
      <c r="E74" s="190"/>
      <c r="F74" s="187" t="s">
        <v>65</v>
      </c>
      <c r="G74" s="187"/>
      <c r="H74" s="187"/>
      <c r="I74" s="184"/>
      <c r="J74" s="184"/>
      <c r="K74" s="184"/>
      <c r="L74" s="187" t="s">
        <v>67</v>
      </c>
      <c r="M74" s="187"/>
      <c r="N74" s="187"/>
      <c r="O74" s="184"/>
      <c r="P74" s="184"/>
      <c r="Q74" s="184"/>
      <c r="R74" s="184"/>
      <c r="S74" s="184"/>
      <c r="T74" s="184"/>
      <c r="U74" s="184"/>
      <c r="V74" s="5"/>
      <c r="W74" s="5"/>
    </row>
    <row r="75" spans="1:23" ht="12.75" customHeight="1" x14ac:dyDescent="0.25">
      <c r="A75" s="180"/>
      <c r="B75" s="180"/>
      <c r="C75" s="180"/>
      <c r="D75" s="180"/>
      <c r="E75" s="180"/>
      <c r="F75" s="180"/>
      <c r="G75" s="180"/>
      <c r="H75" s="180"/>
      <c r="I75" s="180"/>
      <c r="J75" s="180"/>
      <c r="K75" s="180"/>
    </row>
    <row r="76" spans="1:23" ht="12.75" x14ac:dyDescent="0.25">
      <c r="A76" s="233" t="s">
        <v>68</v>
      </c>
      <c r="B76" s="233"/>
      <c r="C76" s="233"/>
      <c r="D76" s="233"/>
      <c r="E76" s="233"/>
      <c r="F76" s="233"/>
      <c r="G76" s="233"/>
      <c r="H76" s="233"/>
      <c r="I76" s="233"/>
      <c r="J76" s="233"/>
      <c r="K76" s="233"/>
    </row>
    <row r="77" spans="1:23" ht="12.75" customHeight="1" x14ac:dyDescent="0.25">
      <c r="A77" s="11"/>
      <c r="B77" s="11"/>
      <c r="C77" s="11"/>
      <c r="D77" s="11"/>
      <c r="E77" s="11"/>
      <c r="F77" s="6"/>
      <c r="G77" s="5"/>
      <c r="H77" s="5"/>
      <c r="I77" s="5"/>
      <c r="J77" s="5"/>
      <c r="K77" s="5"/>
    </row>
    <row r="78" spans="1:23" ht="6.75" customHeight="1" x14ac:dyDescent="0.25">
      <c r="A78" s="32"/>
      <c r="B78" s="32"/>
      <c r="C78" s="32"/>
      <c r="D78" s="32"/>
      <c r="E78" s="32"/>
      <c r="F78" s="6"/>
      <c r="G78" s="5"/>
      <c r="H78" s="5"/>
      <c r="I78" s="5"/>
      <c r="J78" s="5"/>
      <c r="K78" s="5"/>
    </row>
    <row r="79" spans="1:23" ht="18" customHeight="1" x14ac:dyDescent="0.25">
      <c r="A79" s="120" t="s">
        <v>77</v>
      </c>
      <c r="B79" s="120"/>
      <c r="C79" s="120"/>
      <c r="D79" s="120"/>
      <c r="E79" s="120"/>
      <c r="F79" s="120"/>
      <c r="G79" s="120"/>
      <c r="H79" s="222">
        <v>0</v>
      </c>
      <c r="I79" s="190"/>
      <c r="J79" s="190"/>
      <c r="K79" s="190"/>
      <c r="L79" s="5"/>
    </row>
    <row r="80" spans="1:23" ht="18" customHeight="1" x14ac:dyDescent="0.25">
      <c r="A80" s="180" t="s">
        <v>155</v>
      </c>
      <c r="B80" s="180"/>
      <c r="C80" s="180"/>
      <c r="D80" s="180"/>
      <c r="E80" s="180"/>
      <c r="F80" s="211"/>
      <c r="G80" s="211"/>
      <c r="H80" s="211"/>
      <c r="I80" s="211"/>
      <c r="J80" s="211"/>
      <c r="K80" s="211"/>
      <c r="M80" s="180" t="s">
        <v>157</v>
      </c>
      <c r="N80" s="180"/>
      <c r="O80" s="180"/>
      <c r="P80" s="180"/>
      <c r="Q80" s="180"/>
      <c r="R80" s="211"/>
      <c r="S80" s="211"/>
      <c r="T80" s="211"/>
      <c r="U80" s="211"/>
      <c r="V80" s="211"/>
      <c r="W80" s="211"/>
    </row>
    <row r="81" spans="1:23" ht="18" customHeight="1" x14ac:dyDescent="0.25">
      <c r="A81" s="180" t="s">
        <v>156</v>
      </c>
      <c r="B81" s="180"/>
      <c r="C81" s="180"/>
      <c r="D81" s="180"/>
      <c r="E81" s="180"/>
      <c r="F81" s="211"/>
      <c r="G81" s="211"/>
      <c r="H81" s="211"/>
      <c r="I81" s="211"/>
      <c r="J81" s="211"/>
      <c r="K81" s="211"/>
      <c r="M81" s="180" t="s">
        <v>158</v>
      </c>
      <c r="N81" s="180"/>
      <c r="O81" s="180"/>
      <c r="P81" s="180"/>
      <c r="Q81" s="180"/>
      <c r="R81" s="211"/>
      <c r="S81" s="211"/>
      <c r="T81" s="211"/>
      <c r="U81" s="211"/>
      <c r="V81" s="211"/>
      <c r="W81" s="211"/>
    </row>
    <row r="83" spans="1:23" ht="27" customHeight="1" x14ac:dyDescent="0.25">
      <c r="A83" s="185" t="s">
        <v>71</v>
      </c>
      <c r="B83" s="185"/>
      <c r="C83" s="185"/>
      <c r="D83" s="224" t="s">
        <v>187</v>
      </c>
      <c r="E83" s="225"/>
      <c r="F83" s="225"/>
      <c r="G83" s="225"/>
      <c r="H83" s="225"/>
      <c r="I83" s="225"/>
      <c r="J83" s="225"/>
      <c r="K83" s="225"/>
      <c r="L83" s="225"/>
      <c r="M83" s="225"/>
      <c r="N83" s="225"/>
      <c r="O83" s="225"/>
      <c r="P83" s="225"/>
      <c r="Q83" s="225"/>
      <c r="R83" s="225"/>
      <c r="S83" s="225"/>
      <c r="T83" s="225"/>
      <c r="U83" s="225"/>
      <c r="V83" s="225"/>
      <c r="W83" s="226"/>
    </row>
    <row r="84" spans="1:23" ht="262.5" customHeight="1" x14ac:dyDescent="0.25">
      <c r="A84" s="185"/>
      <c r="B84" s="185"/>
      <c r="C84" s="185"/>
      <c r="D84" s="227"/>
      <c r="E84" s="228"/>
      <c r="F84" s="228"/>
      <c r="G84" s="228"/>
      <c r="H84" s="228"/>
      <c r="I84" s="228"/>
      <c r="J84" s="228"/>
      <c r="K84" s="228"/>
      <c r="L84" s="228"/>
      <c r="M84" s="228"/>
      <c r="N84" s="228"/>
      <c r="O84" s="228"/>
      <c r="P84" s="228"/>
      <c r="Q84" s="228"/>
      <c r="R84" s="228"/>
      <c r="S84" s="228"/>
      <c r="T84" s="228"/>
      <c r="U84" s="228"/>
      <c r="V84" s="228"/>
      <c r="W84" s="229"/>
    </row>
    <row r="85" spans="1:23" ht="192" customHeight="1" x14ac:dyDescent="0.25">
      <c r="A85" s="185"/>
      <c r="B85" s="185"/>
      <c r="C85" s="185"/>
      <c r="D85" s="150" t="s">
        <v>423</v>
      </c>
      <c r="E85" s="151"/>
      <c r="F85" s="151"/>
      <c r="G85" s="151"/>
      <c r="H85" s="151"/>
      <c r="I85" s="151"/>
      <c r="J85" s="151"/>
      <c r="K85" s="151"/>
      <c r="L85" s="151"/>
      <c r="M85" s="151"/>
      <c r="N85" s="151"/>
      <c r="O85" s="151"/>
      <c r="P85" s="151"/>
      <c r="Q85" s="151"/>
      <c r="R85" s="151"/>
      <c r="S85" s="151"/>
      <c r="T85" s="151"/>
      <c r="U85" s="151"/>
      <c r="V85" s="151"/>
      <c r="W85" s="152"/>
    </row>
    <row r="86" spans="1:23" ht="345.75" customHeight="1" x14ac:dyDescent="0.25">
      <c r="A86" s="185"/>
      <c r="B86" s="185"/>
      <c r="C86" s="185"/>
      <c r="D86" s="153"/>
      <c r="E86" s="154"/>
      <c r="F86" s="154"/>
      <c r="G86" s="154"/>
      <c r="H86" s="154"/>
      <c r="I86" s="154"/>
      <c r="J86" s="154"/>
      <c r="K86" s="154"/>
      <c r="L86" s="154"/>
      <c r="M86" s="154"/>
      <c r="N86" s="154"/>
      <c r="O86" s="154"/>
      <c r="P86" s="154"/>
      <c r="Q86" s="154"/>
      <c r="R86" s="154"/>
      <c r="S86" s="154"/>
      <c r="T86" s="154"/>
      <c r="U86" s="154"/>
      <c r="V86" s="154"/>
      <c r="W86" s="155"/>
    </row>
    <row r="87" spans="1:23" ht="345.75" customHeight="1" x14ac:dyDescent="0.25">
      <c r="A87" s="185"/>
      <c r="B87" s="185"/>
      <c r="C87" s="185"/>
      <c r="D87" s="153"/>
      <c r="E87" s="278"/>
      <c r="F87" s="278"/>
      <c r="G87" s="278"/>
      <c r="H87" s="278"/>
      <c r="I87" s="278"/>
      <c r="J87" s="278"/>
      <c r="K87" s="278"/>
      <c r="L87" s="278"/>
      <c r="M87" s="278"/>
      <c r="N87" s="278"/>
      <c r="O87" s="278"/>
      <c r="P87" s="278"/>
      <c r="Q87" s="278"/>
      <c r="R87" s="278"/>
      <c r="S87" s="278"/>
      <c r="T87" s="278"/>
      <c r="U87" s="278"/>
      <c r="V87" s="278"/>
      <c r="W87" s="155"/>
    </row>
    <row r="88" spans="1:23" s="59" customFormat="1" ht="194.25" customHeight="1" x14ac:dyDescent="0.25">
      <c r="A88" s="248" t="s">
        <v>425</v>
      </c>
      <c r="B88" s="248"/>
      <c r="C88" s="248"/>
      <c r="D88" s="279"/>
      <c r="E88" s="279"/>
      <c r="F88" s="279"/>
      <c r="G88" s="279"/>
      <c r="H88" s="279"/>
      <c r="I88" s="279"/>
      <c r="J88" s="279"/>
      <c r="K88" s="279"/>
      <c r="L88" s="279"/>
      <c r="M88" s="279"/>
      <c r="N88" s="279"/>
      <c r="O88" s="279"/>
      <c r="P88" s="279"/>
      <c r="Q88" s="279"/>
      <c r="R88" s="279"/>
      <c r="S88" s="279"/>
      <c r="T88" s="279"/>
      <c r="U88" s="279"/>
      <c r="V88" s="279"/>
      <c r="W88" s="279"/>
    </row>
    <row r="89" spans="1:23" ht="24" customHeight="1" x14ac:dyDescent="0.25">
      <c r="A89" s="167" t="s">
        <v>350</v>
      </c>
      <c r="B89" s="168"/>
      <c r="C89" s="168"/>
      <c r="D89" s="168"/>
      <c r="E89" s="168"/>
      <c r="F89" s="168"/>
      <c r="G89" s="168"/>
      <c r="H89" s="168"/>
      <c r="I89" s="168"/>
      <c r="J89" s="168"/>
      <c r="K89" s="168"/>
      <c r="L89" s="168"/>
      <c r="M89" s="168"/>
      <c r="N89" s="168"/>
      <c r="O89" s="168"/>
      <c r="P89" s="168"/>
      <c r="Q89" s="168"/>
      <c r="R89" s="168"/>
      <c r="S89" s="168"/>
      <c r="T89" s="168"/>
      <c r="U89" s="168"/>
      <c r="V89" s="168"/>
      <c r="W89" s="169"/>
    </row>
    <row r="90" spans="1:23" ht="18" customHeight="1" x14ac:dyDescent="0.25">
      <c r="A90" s="1"/>
      <c r="H90" s="1"/>
      <c r="I90" s="1"/>
      <c r="J90" s="1"/>
      <c r="K90" s="1"/>
      <c r="L90" s="1"/>
      <c r="M90" s="1"/>
      <c r="N90" s="1"/>
      <c r="O90" s="1"/>
      <c r="P90" s="1"/>
      <c r="Q90" s="1"/>
      <c r="R90" s="1"/>
      <c r="S90" s="1"/>
      <c r="T90" s="1"/>
      <c r="U90" s="1"/>
      <c r="V90" s="1"/>
      <c r="W90" s="1"/>
    </row>
    <row r="91" spans="1:23" ht="18" customHeight="1" x14ac:dyDescent="0.25">
      <c r="A91" s="235" t="s">
        <v>117</v>
      </c>
      <c r="B91" s="180"/>
      <c r="C91" s="180"/>
      <c r="D91" s="180"/>
      <c r="E91" s="180"/>
      <c r="F91" s="180"/>
      <c r="G91" s="180"/>
      <c r="H91" s="180"/>
      <c r="I91" s="180"/>
      <c r="J91" s="180"/>
      <c r="K91" s="180"/>
      <c r="L91" s="180"/>
      <c r="M91" s="180"/>
      <c r="N91" s="180"/>
      <c r="O91" s="180"/>
      <c r="P91" s="180"/>
      <c r="Q91" s="180"/>
      <c r="R91" s="180"/>
      <c r="S91" s="180"/>
      <c r="T91" s="180"/>
      <c r="U91" s="180"/>
      <c r="V91" s="180"/>
      <c r="W91" s="236"/>
    </row>
    <row r="92" spans="1:23" ht="18" customHeight="1" x14ac:dyDescent="0.25">
      <c r="A92" s="235"/>
      <c r="B92" s="180"/>
      <c r="C92" s="180"/>
      <c r="D92" s="180"/>
      <c r="E92" s="180"/>
      <c r="F92" s="180"/>
      <c r="G92" s="180"/>
      <c r="H92" s="180"/>
      <c r="I92" s="180"/>
      <c r="J92" s="180"/>
      <c r="K92" s="180"/>
      <c r="L92" s="180"/>
      <c r="M92" s="180"/>
      <c r="N92" s="180"/>
      <c r="O92" s="180"/>
      <c r="P92" s="180"/>
      <c r="Q92" s="180"/>
      <c r="R92" s="180"/>
      <c r="S92" s="180"/>
      <c r="T92" s="180"/>
      <c r="U92" s="180"/>
      <c r="V92" s="180"/>
      <c r="W92" s="236"/>
    </row>
    <row r="93" spans="1:23" ht="18" customHeight="1" x14ac:dyDescent="0.25">
      <c r="A93" s="235"/>
      <c r="B93" s="180"/>
      <c r="C93" s="180"/>
      <c r="D93" s="180"/>
      <c r="E93" s="180"/>
      <c r="F93" s="180"/>
      <c r="G93" s="180"/>
      <c r="H93" s="180"/>
      <c r="I93" s="180"/>
      <c r="J93" s="180"/>
      <c r="K93" s="180"/>
      <c r="L93" s="180"/>
      <c r="M93" s="180"/>
      <c r="N93" s="180"/>
      <c r="O93" s="180"/>
      <c r="P93" s="180"/>
      <c r="Q93" s="180"/>
      <c r="R93" s="180"/>
      <c r="S93" s="180"/>
      <c r="T93" s="180"/>
      <c r="U93" s="180"/>
      <c r="V93" s="180"/>
      <c r="W93" s="236"/>
    </row>
    <row r="94" spans="1:23" ht="12.75" customHeight="1" x14ac:dyDescent="0.25">
      <c r="A94" s="235"/>
      <c r="B94" s="180"/>
      <c r="C94" s="180"/>
      <c r="D94" s="180"/>
      <c r="E94" s="180"/>
      <c r="F94" s="180"/>
      <c r="G94" s="180"/>
      <c r="H94" s="180"/>
      <c r="I94" s="180"/>
      <c r="J94" s="180"/>
      <c r="K94" s="180"/>
      <c r="L94" s="180"/>
      <c r="M94" s="180"/>
      <c r="N94" s="180"/>
      <c r="O94" s="180"/>
      <c r="P94" s="180"/>
      <c r="Q94" s="180"/>
      <c r="R94" s="180"/>
      <c r="S94" s="180"/>
      <c r="T94" s="180"/>
      <c r="U94" s="180"/>
      <c r="V94" s="180"/>
      <c r="W94" s="236"/>
    </row>
    <row r="95" spans="1:23" ht="2.25" customHeight="1" x14ac:dyDescent="0.25">
      <c r="A95" s="33"/>
      <c r="H95" s="1"/>
      <c r="I95" s="1"/>
      <c r="J95" s="1"/>
      <c r="K95" s="1"/>
      <c r="L95" s="1"/>
      <c r="M95" s="1"/>
      <c r="N95" s="1"/>
      <c r="O95" s="1"/>
      <c r="P95" s="1"/>
      <c r="Q95" s="1"/>
      <c r="R95" s="1"/>
      <c r="S95" s="1"/>
      <c r="T95" s="1"/>
      <c r="U95" s="1"/>
      <c r="V95" s="1"/>
      <c r="W95" s="34"/>
    </row>
    <row r="96" spans="1:23" ht="12" customHeight="1" x14ac:dyDescent="0.25">
      <c r="A96" s="237" t="s">
        <v>116</v>
      </c>
      <c r="B96" s="233"/>
      <c r="C96" s="233"/>
      <c r="D96" s="233"/>
      <c r="E96" s="233"/>
      <c r="F96" s="233"/>
      <c r="G96" s="233"/>
      <c r="H96" s="233"/>
      <c r="I96" s="233"/>
      <c r="J96" s="233"/>
      <c r="K96" s="233"/>
      <c r="L96" s="233"/>
      <c r="M96" s="233"/>
      <c r="N96" s="233"/>
      <c r="O96" s="233"/>
      <c r="P96" s="233"/>
      <c r="Q96" s="233"/>
      <c r="R96" s="233"/>
      <c r="S96" s="233"/>
      <c r="T96" s="233"/>
      <c r="U96" s="233"/>
      <c r="V96" s="233"/>
      <c r="W96" s="238"/>
    </row>
    <row r="97" spans="1:23" ht="18" customHeight="1" x14ac:dyDescent="0.25">
      <c r="A97" s="237"/>
      <c r="B97" s="233"/>
      <c r="C97" s="233"/>
      <c r="D97" s="233"/>
      <c r="E97" s="233"/>
      <c r="F97" s="233"/>
      <c r="G97" s="233"/>
      <c r="H97" s="233"/>
      <c r="I97" s="233"/>
      <c r="J97" s="233"/>
      <c r="K97" s="233"/>
      <c r="L97" s="233"/>
      <c r="M97" s="233"/>
      <c r="N97" s="233"/>
      <c r="O97" s="233"/>
      <c r="P97" s="233"/>
      <c r="Q97" s="233"/>
      <c r="R97" s="233"/>
      <c r="S97" s="233"/>
      <c r="T97" s="233"/>
      <c r="U97" s="233"/>
      <c r="V97" s="233"/>
      <c r="W97" s="238"/>
    </row>
    <row r="98" spans="1:23" ht="9" customHeight="1" x14ac:dyDescent="0.25">
      <c r="A98" s="33"/>
      <c r="H98" s="1"/>
      <c r="I98" s="1"/>
      <c r="J98" s="1"/>
      <c r="K98" s="1"/>
      <c r="L98" s="1"/>
      <c r="M98" s="1"/>
      <c r="N98" s="1"/>
      <c r="O98" s="1"/>
      <c r="P98" s="1"/>
      <c r="Q98" s="1"/>
      <c r="R98" s="1"/>
      <c r="S98" s="1"/>
      <c r="T98" s="1"/>
      <c r="U98" s="1"/>
      <c r="V98" s="1"/>
      <c r="W98" s="34"/>
    </row>
    <row r="99" spans="1:23" ht="18" customHeight="1" x14ac:dyDescent="0.25">
      <c r="A99" s="168" t="s">
        <v>162</v>
      </c>
      <c r="B99" s="168"/>
      <c r="C99" s="168"/>
      <c r="D99" s="168"/>
      <c r="E99" s="168"/>
      <c r="F99" s="168"/>
      <c r="G99" s="168"/>
      <c r="H99" s="168"/>
      <c r="I99" s="168"/>
      <c r="J99" s="168"/>
      <c r="K99" s="168"/>
      <c r="L99" s="168"/>
      <c r="M99" s="168"/>
      <c r="N99" s="168"/>
      <c r="O99" s="168"/>
      <c r="P99" s="168"/>
      <c r="Q99" s="168"/>
      <c r="R99" s="168"/>
      <c r="S99" s="168"/>
      <c r="T99" s="168"/>
      <c r="U99" s="168"/>
      <c r="V99" s="168"/>
      <c r="W99" s="168"/>
    </row>
    <row r="100" spans="1:23" ht="18" customHeight="1" x14ac:dyDescent="0.25">
      <c r="A100" s="1"/>
    </row>
    <row r="101" spans="1:23" ht="18" customHeight="1" x14ac:dyDescent="0.25">
      <c r="A101" s="103" t="s">
        <v>2</v>
      </c>
      <c r="B101" s="103"/>
      <c r="C101" s="103"/>
      <c r="D101" s="103"/>
      <c r="E101" s="103"/>
      <c r="F101" s="103" t="s">
        <v>3</v>
      </c>
      <c r="G101" s="103"/>
      <c r="H101" s="103"/>
      <c r="I101" s="103"/>
      <c r="J101" s="103"/>
      <c r="K101" s="103"/>
      <c r="L101" s="103" t="s">
        <v>8</v>
      </c>
      <c r="M101" s="103"/>
      <c r="N101" s="103"/>
      <c r="O101" s="103"/>
      <c r="P101" s="103"/>
      <c r="Q101" s="103"/>
      <c r="R101" s="103" t="s">
        <v>9</v>
      </c>
      <c r="S101" s="103"/>
      <c r="T101" s="103"/>
      <c r="U101" s="103"/>
      <c r="V101" s="103"/>
      <c r="W101" s="103"/>
    </row>
    <row r="102" spans="1:23" s="58" customFormat="1" ht="18" customHeight="1" x14ac:dyDescent="0.25">
      <c r="A102" s="103">
        <v>1</v>
      </c>
      <c r="B102" s="103"/>
      <c r="C102" s="103"/>
      <c r="D102" s="103"/>
      <c r="E102" s="103"/>
      <c r="F102" s="274">
        <v>45363</v>
      </c>
      <c r="G102" s="103"/>
      <c r="H102" s="103"/>
      <c r="I102" s="103"/>
      <c r="J102" s="103"/>
      <c r="K102" s="103"/>
      <c r="L102" s="208">
        <v>701758840</v>
      </c>
      <c r="M102" s="208"/>
      <c r="N102" s="208"/>
      <c r="O102" s="208"/>
      <c r="P102" s="208"/>
      <c r="Q102" s="208"/>
      <c r="R102" s="70"/>
      <c r="S102" s="70"/>
      <c r="T102" s="70"/>
      <c r="U102" s="70"/>
      <c r="V102" s="70"/>
      <c r="W102" s="70"/>
    </row>
    <row r="103" spans="1:23" s="58" customFormat="1" ht="18" customHeight="1" x14ac:dyDescent="0.25">
      <c r="A103" s="103">
        <v>2</v>
      </c>
      <c r="B103" s="103"/>
      <c r="C103" s="103"/>
      <c r="D103" s="103"/>
      <c r="E103" s="103"/>
      <c r="F103" s="274">
        <v>45395</v>
      </c>
      <c r="G103" s="103"/>
      <c r="H103" s="103"/>
      <c r="I103" s="103"/>
      <c r="J103" s="103"/>
      <c r="K103" s="103"/>
      <c r="L103" s="208">
        <v>458960691</v>
      </c>
      <c r="M103" s="208"/>
      <c r="N103" s="208"/>
      <c r="O103" s="208"/>
      <c r="P103" s="208"/>
      <c r="Q103" s="208"/>
      <c r="R103" s="70"/>
      <c r="S103" s="70"/>
      <c r="T103" s="70"/>
      <c r="U103" s="70"/>
      <c r="V103" s="70"/>
      <c r="W103" s="70"/>
    </row>
    <row r="104" spans="1:23" s="58" customFormat="1" ht="18" customHeight="1" x14ac:dyDescent="0.25">
      <c r="A104" s="103">
        <v>3</v>
      </c>
      <c r="B104" s="103"/>
      <c r="C104" s="103"/>
      <c r="D104" s="103"/>
      <c r="E104" s="103"/>
      <c r="F104" s="274">
        <v>45455</v>
      </c>
      <c r="G104" s="103"/>
      <c r="H104" s="103"/>
      <c r="I104" s="103"/>
      <c r="J104" s="103"/>
      <c r="K104" s="103"/>
      <c r="L104" s="208">
        <v>654091560</v>
      </c>
      <c r="M104" s="208"/>
      <c r="N104" s="208"/>
      <c r="O104" s="208"/>
      <c r="P104" s="208"/>
      <c r="Q104" s="208"/>
      <c r="R104" s="70"/>
      <c r="S104" s="70"/>
      <c r="T104" s="70"/>
      <c r="U104" s="70"/>
      <c r="V104" s="70"/>
      <c r="W104" s="70"/>
    </row>
    <row r="105" spans="1:23" s="58" customFormat="1" ht="18" customHeight="1" x14ac:dyDescent="0.25">
      <c r="A105" s="103">
        <v>4</v>
      </c>
      <c r="B105" s="103"/>
      <c r="C105" s="103"/>
      <c r="D105" s="103"/>
      <c r="E105" s="103"/>
      <c r="F105" s="274">
        <v>45518</v>
      </c>
      <c r="G105" s="103"/>
      <c r="H105" s="103"/>
      <c r="I105" s="103"/>
      <c r="J105" s="103"/>
      <c r="K105" s="103"/>
      <c r="L105" s="208">
        <v>741398969</v>
      </c>
      <c r="M105" s="208"/>
      <c r="N105" s="208"/>
      <c r="O105" s="208"/>
      <c r="P105" s="208"/>
      <c r="Q105" s="208"/>
      <c r="R105" s="70"/>
      <c r="S105" s="70"/>
      <c r="T105" s="70"/>
      <c r="U105" s="70"/>
      <c r="V105" s="70"/>
      <c r="W105" s="70"/>
    </row>
    <row r="106" spans="1:23" ht="18" customHeight="1" x14ac:dyDescent="0.25">
      <c r="A106" s="103">
        <v>5</v>
      </c>
      <c r="B106" s="103"/>
      <c r="C106" s="103"/>
      <c r="D106" s="103"/>
      <c r="E106" s="103"/>
      <c r="F106" s="103"/>
      <c r="G106" s="103"/>
      <c r="H106" s="103"/>
      <c r="I106" s="103"/>
      <c r="J106" s="103"/>
      <c r="K106" s="103"/>
      <c r="L106" s="208"/>
      <c r="M106" s="208"/>
      <c r="N106" s="208"/>
      <c r="O106" s="208"/>
      <c r="P106" s="208"/>
      <c r="Q106" s="208"/>
      <c r="R106" s="70"/>
      <c r="S106" s="70"/>
      <c r="T106" s="70"/>
      <c r="U106" s="70"/>
      <c r="V106" s="70"/>
      <c r="W106" s="70"/>
    </row>
    <row r="107" spans="1:23" ht="18" customHeight="1" x14ac:dyDescent="0.25">
      <c r="A107" s="103">
        <v>6</v>
      </c>
      <c r="B107" s="103"/>
      <c r="C107" s="103"/>
      <c r="D107" s="103"/>
      <c r="E107" s="103"/>
      <c r="F107" s="103"/>
      <c r="G107" s="103"/>
      <c r="H107" s="103"/>
      <c r="I107" s="103"/>
      <c r="J107" s="103"/>
      <c r="K107" s="103"/>
      <c r="L107" s="208"/>
      <c r="M107" s="208"/>
      <c r="N107" s="208"/>
      <c r="O107" s="208"/>
      <c r="P107" s="208"/>
      <c r="Q107" s="208"/>
      <c r="R107" s="70"/>
      <c r="S107" s="70"/>
      <c r="T107" s="70"/>
      <c r="U107" s="70"/>
      <c r="V107" s="70"/>
      <c r="W107" s="70"/>
    </row>
    <row r="108" spans="1:23" ht="18" customHeight="1" x14ac:dyDescent="0.25">
      <c r="A108" s="103" t="s">
        <v>88</v>
      </c>
      <c r="B108" s="103"/>
      <c r="C108" s="103"/>
      <c r="D108" s="103"/>
      <c r="E108" s="103"/>
      <c r="F108" s="70"/>
      <c r="G108" s="70"/>
      <c r="H108" s="70"/>
      <c r="I108" s="70"/>
      <c r="J108" s="70"/>
      <c r="K108" s="70"/>
      <c r="L108" s="209"/>
      <c r="M108" s="209"/>
      <c r="N108" s="209"/>
      <c r="O108" s="209"/>
      <c r="P108" s="209"/>
      <c r="Q108" s="209"/>
      <c r="R108" s="70"/>
      <c r="S108" s="70"/>
      <c r="T108" s="70"/>
      <c r="U108" s="70"/>
      <c r="V108" s="70"/>
      <c r="W108" s="70"/>
    </row>
    <row r="109" spans="1:23" ht="18" customHeight="1" x14ac:dyDescent="0.25">
      <c r="F109" s="1"/>
      <c r="G109" s="1"/>
      <c r="H109" s="1"/>
      <c r="I109" s="1"/>
      <c r="J109" s="1"/>
      <c r="K109" s="1"/>
      <c r="L109" s="1"/>
      <c r="M109" s="1"/>
      <c r="N109" s="1"/>
      <c r="O109" s="1"/>
      <c r="P109" s="1"/>
      <c r="Q109" s="1"/>
      <c r="R109" s="1"/>
      <c r="S109" s="1"/>
      <c r="T109" s="1"/>
      <c r="U109" s="1"/>
      <c r="V109" s="1"/>
      <c r="W109" s="1"/>
    </row>
    <row r="110" spans="1:23" ht="18" customHeight="1" x14ac:dyDescent="0.25">
      <c r="A110" s="167" t="s">
        <v>118</v>
      </c>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9"/>
    </row>
    <row r="112" spans="1:23" ht="52.5" customHeight="1" x14ac:dyDescent="0.25">
      <c r="A112" s="156" t="s">
        <v>159</v>
      </c>
      <c r="B112" s="157"/>
      <c r="C112" s="156" t="s">
        <v>81</v>
      </c>
      <c r="D112" s="234"/>
      <c r="E112" s="157"/>
      <c r="F112" s="63" t="s">
        <v>82</v>
      </c>
      <c r="G112" s="64"/>
      <c r="H112" s="65"/>
      <c r="I112" s="63" t="s">
        <v>79</v>
      </c>
      <c r="J112" s="64"/>
      <c r="K112" s="65"/>
      <c r="L112" s="63" t="s">
        <v>80</v>
      </c>
      <c r="M112" s="64"/>
      <c r="N112" s="65"/>
      <c r="O112" s="63" t="s">
        <v>119</v>
      </c>
      <c r="P112" s="64"/>
      <c r="Q112" s="64"/>
      <c r="R112" s="64"/>
      <c r="S112" s="64"/>
      <c r="T112" s="64"/>
      <c r="U112" s="64"/>
      <c r="V112" s="64"/>
      <c r="W112" s="65"/>
    </row>
    <row r="113" spans="1:23" ht="20.25" customHeight="1" x14ac:dyDescent="0.25">
      <c r="A113" s="156">
        <v>1</v>
      </c>
      <c r="B113" s="157"/>
      <c r="C113" s="158">
        <v>701758840</v>
      </c>
      <c r="D113" s="159"/>
      <c r="E113" s="160"/>
      <c r="F113" s="161">
        <v>701758840</v>
      </c>
      <c r="G113" s="162"/>
      <c r="H113" s="163"/>
      <c r="I113" s="161">
        <f>C113-F113</f>
        <v>0</v>
      </c>
      <c r="J113" s="162"/>
      <c r="K113" s="163"/>
      <c r="L113" s="63"/>
      <c r="M113" s="64"/>
      <c r="N113" s="65"/>
      <c r="O113" s="63"/>
      <c r="P113" s="64"/>
      <c r="Q113" s="64"/>
      <c r="R113" s="64"/>
      <c r="S113" s="64"/>
      <c r="T113" s="64"/>
      <c r="U113" s="64"/>
      <c r="V113" s="64"/>
      <c r="W113" s="65"/>
    </row>
    <row r="114" spans="1:23" ht="30" customHeight="1" x14ac:dyDescent="0.25">
      <c r="A114" s="156">
        <v>2</v>
      </c>
      <c r="B114" s="157"/>
      <c r="C114" s="158">
        <v>654091560</v>
      </c>
      <c r="D114" s="159"/>
      <c r="E114" s="160"/>
      <c r="F114" s="161">
        <v>458960691</v>
      </c>
      <c r="G114" s="162"/>
      <c r="H114" s="163"/>
      <c r="I114" s="161">
        <f>C114-F114</f>
        <v>195130869</v>
      </c>
      <c r="J114" s="162"/>
      <c r="K114" s="163"/>
      <c r="L114" s="63"/>
      <c r="M114" s="64"/>
      <c r="N114" s="65"/>
      <c r="O114" s="63" t="s">
        <v>422</v>
      </c>
      <c r="P114" s="64"/>
      <c r="Q114" s="64"/>
      <c r="R114" s="64"/>
      <c r="S114" s="64"/>
      <c r="T114" s="64"/>
      <c r="U114" s="64"/>
      <c r="V114" s="64"/>
      <c r="W114" s="65"/>
    </row>
    <row r="115" spans="1:23" ht="20.25" customHeight="1" x14ac:dyDescent="0.25">
      <c r="A115" s="156">
        <v>3</v>
      </c>
      <c r="B115" s="157"/>
      <c r="C115" s="158">
        <v>654091560</v>
      </c>
      <c r="D115" s="159"/>
      <c r="E115" s="160"/>
      <c r="F115" s="161">
        <v>654091560</v>
      </c>
      <c r="G115" s="162"/>
      <c r="H115" s="163"/>
      <c r="I115" s="161">
        <f>C115-F115</f>
        <v>0</v>
      </c>
      <c r="J115" s="162"/>
      <c r="K115" s="163"/>
      <c r="L115" s="63"/>
      <c r="M115" s="64"/>
      <c r="N115" s="65"/>
      <c r="O115" s="63"/>
      <c r="P115" s="64"/>
      <c r="Q115" s="64"/>
      <c r="R115" s="64"/>
      <c r="S115" s="64"/>
      <c r="T115" s="64"/>
      <c r="U115" s="64"/>
      <c r="V115" s="64"/>
      <c r="W115" s="65"/>
    </row>
    <row r="116" spans="1:23" ht="18" customHeight="1" x14ac:dyDescent="0.25">
      <c r="A116" s="156">
        <v>4</v>
      </c>
      <c r="B116" s="157"/>
      <c r="C116" s="158">
        <v>741398969</v>
      </c>
      <c r="D116" s="159"/>
      <c r="E116" s="160"/>
      <c r="F116" s="161">
        <v>741398969</v>
      </c>
      <c r="G116" s="162"/>
      <c r="H116" s="163"/>
      <c r="I116" s="161">
        <f>C116-F116</f>
        <v>0</v>
      </c>
      <c r="J116" s="162"/>
      <c r="K116" s="163"/>
      <c r="L116" s="63"/>
      <c r="M116" s="64"/>
      <c r="N116" s="65"/>
      <c r="O116" s="63"/>
      <c r="P116" s="64"/>
      <c r="Q116" s="64"/>
      <c r="R116" s="64"/>
      <c r="S116" s="64"/>
      <c r="T116" s="64"/>
      <c r="U116" s="64"/>
      <c r="V116" s="64"/>
      <c r="W116" s="65"/>
    </row>
    <row r="117" spans="1:23" ht="18" customHeight="1" x14ac:dyDescent="0.25">
      <c r="A117" s="156">
        <v>5</v>
      </c>
      <c r="B117" s="157"/>
      <c r="C117" s="158">
        <v>714975384</v>
      </c>
      <c r="D117" s="159"/>
      <c r="E117" s="160"/>
      <c r="F117" s="161"/>
      <c r="G117" s="162"/>
      <c r="H117" s="163"/>
      <c r="I117" s="161"/>
      <c r="J117" s="162"/>
      <c r="K117" s="163"/>
      <c r="L117" s="63"/>
      <c r="M117" s="64"/>
      <c r="N117" s="65"/>
      <c r="O117" s="63"/>
      <c r="P117" s="64"/>
      <c r="Q117" s="64"/>
      <c r="R117" s="64"/>
      <c r="S117" s="64"/>
      <c r="T117" s="64"/>
      <c r="U117" s="64"/>
      <c r="V117" s="64"/>
      <c r="W117" s="65"/>
    </row>
    <row r="118" spans="1:23" ht="18" customHeight="1" x14ac:dyDescent="0.25">
      <c r="A118" s="156">
        <v>6</v>
      </c>
      <c r="B118" s="157"/>
      <c r="C118" s="158">
        <v>219745557</v>
      </c>
      <c r="D118" s="159"/>
      <c r="E118" s="160"/>
      <c r="F118" s="161"/>
      <c r="G118" s="162"/>
      <c r="H118" s="163"/>
      <c r="I118" s="161"/>
      <c r="J118" s="162"/>
      <c r="K118" s="163"/>
      <c r="L118" s="63"/>
      <c r="M118" s="64"/>
      <c r="N118" s="65"/>
      <c r="O118" s="63"/>
      <c r="P118" s="64"/>
      <c r="Q118" s="64"/>
      <c r="R118" s="64"/>
      <c r="S118" s="64"/>
      <c r="T118" s="64"/>
      <c r="U118" s="64"/>
      <c r="V118" s="64"/>
      <c r="W118" s="65"/>
    </row>
    <row r="119" spans="1:23" ht="18" customHeight="1" x14ac:dyDescent="0.25">
      <c r="A119" s="63" t="s">
        <v>83</v>
      </c>
      <c r="B119" s="64"/>
      <c r="C119" s="239">
        <f>SUM(C113:E118)</f>
        <v>3686061870</v>
      </c>
      <c r="D119" s="240"/>
      <c r="E119" s="241"/>
      <c r="F119" s="161">
        <f>+SUM(F113:H118)</f>
        <v>2556210060</v>
      </c>
      <c r="G119" s="162"/>
      <c r="H119" s="163"/>
      <c r="I119" s="161">
        <f>+SUM(I113:K118)</f>
        <v>195130869</v>
      </c>
      <c r="J119" s="162"/>
      <c r="K119" s="163"/>
      <c r="L119" s="63"/>
      <c r="M119" s="64"/>
      <c r="N119" s="65"/>
      <c r="O119" s="63"/>
      <c r="P119" s="64"/>
      <c r="Q119" s="64"/>
      <c r="R119" s="64"/>
      <c r="S119" s="64"/>
      <c r="T119" s="64"/>
      <c r="U119" s="64"/>
      <c r="V119" s="64"/>
      <c r="W119" s="65"/>
    </row>
    <row r="120" spans="1:23" ht="18" customHeight="1" thickBot="1" x14ac:dyDescent="0.3">
      <c r="A120" s="4"/>
      <c r="B120" s="4"/>
      <c r="C120" s="4"/>
      <c r="D120" s="4"/>
      <c r="E120" s="4"/>
      <c r="F120" s="4"/>
      <c r="G120" s="4"/>
      <c r="H120" s="4"/>
      <c r="I120" s="4"/>
      <c r="J120" s="4"/>
      <c r="K120" s="4"/>
      <c r="L120" s="4"/>
      <c r="M120" s="4"/>
      <c r="N120" s="4"/>
      <c r="O120" s="4"/>
      <c r="P120" s="4"/>
      <c r="Q120" s="4"/>
      <c r="R120" s="4"/>
      <c r="S120" s="4"/>
      <c r="T120" s="4"/>
      <c r="U120" s="4"/>
      <c r="V120" s="4"/>
      <c r="W120" s="4"/>
    </row>
    <row r="121" spans="1:23" ht="18" customHeight="1" thickTop="1" x14ac:dyDescent="0.25">
      <c r="A121" s="2"/>
      <c r="B121" s="2"/>
      <c r="C121" s="2"/>
      <c r="D121" s="2"/>
      <c r="E121" s="2"/>
      <c r="F121" s="2"/>
      <c r="G121" s="2"/>
      <c r="H121" s="2"/>
      <c r="I121" s="2"/>
      <c r="J121" s="2"/>
      <c r="K121" s="2"/>
      <c r="L121" s="2"/>
      <c r="M121" s="2"/>
      <c r="N121" s="2"/>
      <c r="O121" s="2"/>
      <c r="P121" s="2"/>
      <c r="Q121" s="2"/>
      <c r="R121" s="2"/>
      <c r="S121" s="2"/>
      <c r="T121" s="2"/>
      <c r="U121" s="2"/>
      <c r="V121" s="2"/>
      <c r="W121" s="2"/>
    </row>
    <row r="122" spans="1:23" ht="18" customHeight="1" x14ac:dyDescent="0.25">
      <c r="A122" s="167" t="s">
        <v>121</v>
      </c>
      <c r="B122" s="168"/>
      <c r="C122" s="168"/>
      <c r="D122" s="168"/>
      <c r="E122" s="168"/>
      <c r="F122" s="168"/>
      <c r="G122" s="168"/>
      <c r="H122" s="168"/>
      <c r="I122" s="168"/>
      <c r="J122" s="168"/>
      <c r="K122" s="168"/>
      <c r="L122" s="168"/>
      <c r="M122" s="168"/>
      <c r="N122" s="168"/>
      <c r="O122" s="168"/>
      <c r="P122" s="168"/>
      <c r="Q122" s="168"/>
      <c r="R122" s="168"/>
      <c r="S122" s="168"/>
      <c r="T122" s="168"/>
      <c r="U122" s="168"/>
      <c r="V122" s="168"/>
      <c r="W122" s="169"/>
    </row>
    <row r="124" spans="1:23" ht="18" customHeight="1" x14ac:dyDescent="0.25">
      <c r="A124" s="103" t="s">
        <v>120</v>
      </c>
      <c r="B124" s="103"/>
      <c r="C124" s="103"/>
      <c r="D124" s="103"/>
      <c r="E124" s="103"/>
      <c r="F124" s="103"/>
      <c r="G124" s="103" t="s">
        <v>122</v>
      </c>
      <c r="H124" s="103"/>
      <c r="I124" s="103"/>
      <c r="J124" s="103"/>
      <c r="K124" s="103"/>
      <c r="L124" s="103"/>
      <c r="M124" s="63" t="s">
        <v>123</v>
      </c>
      <c r="N124" s="64"/>
      <c r="O124" s="64"/>
      <c r="P124" s="64"/>
      <c r="Q124" s="64"/>
      <c r="R124" s="64"/>
      <c r="S124" s="64"/>
      <c r="T124" s="64"/>
      <c r="U124" s="64"/>
      <c r="V124" s="64"/>
      <c r="W124" s="65"/>
    </row>
    <row r="125" spans="1:23" ht="18" customHeight="1" x14ac:dyDescent="0.25">
      <c r="A125" s="63" t="s">
        <v>186</v>
      </c>
      <c r="B125" s="64"/>
      <c r="C125" s="64"/>
      <c r="D125" s="64"/>
      <c r="E125" s="64"/>
      <c r="F125" s="65"/>
      <c r="G125" s="63">
        <v>0</v>
      </c>
      <c r="H125" s="64"/>
      <c r="I125" s="64"/>
      <c r="J125" s="64"/>
      <c r="K125" s="64"/>
      <c r="L125" s="65"/>
      <c r="M125" s="63"/>
      <c r="N125" s="64"/>
      <c r="O125" s="64"/>
      <c r="P125" s="64"/>
      <c r="Q125" s="64"/>
      <c r="R125" s="64"/>
      <c r="S125" s="64"/>
      <c r="T125" s="64"/>
      <c r="U125" s="64"/>
      <c r="V125" s="64"/>
      <c r="W125" s="65"/>
    </row>
    <row r="126" spans="1:23" ht="18" customHeight="1" x14ac:dyDescent="0.25">
      <c r="A126" s="63"/>
      <c r="B126" s="64"/>
      <c r="C126" s="64"/>
      <c r="D126" s="64"/>
      <c r="E126" s="64"/>
      <c r="F126" s="65"/>
      <c r="G126" s="63"/>
      <c r="H126" s="64"/>
      <c r="I126" s="64"/>
      <c r="J126" s="64"/>
      <c r="K126" s="64"/>
      <c r="L126" s="65"/>
      <c r="M126" s="63"/>
      <c r="N126" s="64"/>
      <c r="O126" s="64"/>
      <c r="P126" s="64"/>
      <c r="Q126" s="64"/>
      <c r="R126" s="64"/>
      <c r="S126" s="64"/>
      <c r="T126" s="64"/>
      <c r="U126" s="64"/>
      <c r="V126" s="64"/>
      <c r="W126" s="65"/>
    </row>
    <row r="127" spans="1:23" ht="18" customHeight="1" x14ac:dyDescent="0.25">
      <c r="A127" s="63" t="s">
        <v>5</v>
      </c>
      <c r="B127" s="64"/>
      <c r="C127" s="64"/>
      <c r="D127" s="64"/>
      <c r="E127" s="64"/>
      <c r="F127" s="65"/>
      <c r="G127" s="63"/>
      <c r="H127" s="64"/>
      <c r="I127" s="64"/>
      <c r="J127" s="64"/>
      <c r="K127" s="64"/>
      <c r="L127" s="65"/>
      <c r="M127" s="63"/>
      <c r="N127" s="64"/>
      <c r="O127" s="64"/>
      <c r="P127" s="64"/>
      <c r="Q127" s="64"/>
      <c r="R127" s="64"/>
      <c r="S127" s="64"/>
      <c r="T127" s="64"/>
      <c r="U127" s="64"/>
      <c r="V127" s="64"/>
      <c r="W127" s="65"/>
    </row>
    <row r="128" spans="1:23" ht="18" customHeight="1" x14ac:dyDescent="0.25">
      <c r="A128" s="178"/>
      <c r="B128" s="178"/>
      <c r="C128" s="178"/>
      <c r="D128" s="178"/>
      <c r="E128" s="178"/>
      <c r="F128" s="178"/>
      <c r="G128" s="178"/>
      <c r="H128" s="178"/>
      <c r="I128" s="178"/>
      <c r="J128" s="178"/>
      <c r="K128" s="178"/>
      <c r="L128" s="178"/>
      <c r="M128" s="178"/>
      <c r="N128" s="178"/>
      <c r="O128" s="178"/>
      <c r="P128" s="178"/>
      <c r="Q128" s="178"/>
      <c r="R128" s="178"/>
      <c r="S128" s="178"/>
      <c r="T128" s="178"/>
      <c r="U128" s="178"/>
      <c r="V128" s="178"/>
      <c r="W128" s="178"/>
    </row>
    <row r="129" spans="1:23" ht="18" customHeight="1" x14ac:dyDescent="0.25">
      <c r="A129" s="167" t="s">
        <v>163</v>
      </c>
      <c r="B129" s="168"/>
      <c r="C129" s="168"/>
      <c r="D129" s="168"/>
      <c r="E129" s="168"/>
      <c r="F129" s="168"/>
      <c r="G129" s="168"/>
      <c r="H129" s="168"/>
      <c r="I129" s="168"/>
      <c r="J129" s="168"/>
      <c r="K129" s="168"/>
      <c r="L129" s="168"/>
      <c r="M129" s="168"/>
      <c r="N129" s="168"/>
      <c r="O129" s="168"/>
      <c r="P129" s="168"/>
      <c r="Q129" s="168"/>
      <c r="R129" s="168"/>
      <c r="S129" s="168"/>
      <c r="T129" s="168"/>
      <c r="U129" s="168"/>
      <c r="V129" s="168"/>
      <c r="W129" s="169"/>
    </row>
    <row r="131" spans="1:23" ht="24" customHeight="1" x14ac:dyDescent="0.25">
      <c r="A131" s="63" t="s">
        <v>164</v>
      </c>
      <c r="B131" s="64"/>
      <c r="C131" s="64"/>
      <c r="D131" s="65"/>
      <c r="E131" s="63" t="s">
        <v>165</v>
      </c>
      <c r="F131" s="64"/>
      <c r="G131" s="64"/>
      <c r="H131" s="65"/>
      <c r="I131" s="63" t="s">
        <v>166</v>
      </c>
      <c r="J131" s="64"/>
      <c r="K131" s="64"/>
      <c r="L131" s="65"/>
      <c r="M131" s="63" t="s">
        <v>167</v>
      </c>
      <c r="N131" s="64"/>
      <c r="O131" s="64"/>
      <c r="P131" s="64"/>
      <c r="Q131" s="64"/>
      <c r="R131" s="64"/>
      <c r="S131" s="64"/>
      <c r="T131" s="64"/>
      <c r="U131" s="64"/>
      <c r="V131" s="64"/>
      <c r="W131" s="65"/>
    </row>
    <row r="132" spans="1:23" ht="18" customHeight="1" x14ac:dyDescent="0.25">
      <c r="A132" s="66"/>
      <c r="B132" s="67"/>
      <c r="C132" s="67"/>
      <c r="D132" s="68"/>
      <c r="E132" s="66"/>
      <c r="F132" s="67"/>
      <c r="G132" s="67"/>
      <c r="H132" s="68"/>
      <c r="I132" s="66"/>
      <c r="J132" s="67"/>
      <c r="K132" s="67"/>
      <c r="L132" s="68"/>
      <c r="M132" s="66"/>
      <c r="N132" s="67"/>
      <c r="O132" s="67"/>
      <c r="P132" s="67"/>
      <c r="Q132" s="67"/>
      <c r="R132" s="67"/>
      <c r="S132" s="67"/>
      <c r="T132" s="67"/>
      <c r="U132" s="67"/>
      <c r="V132" s="67"/>
      <c r="W132" s="68"/>
    </row>
    <row r="133" spans="1:23" ht="18" customHeight="1" x14ac:dyDescent="0.25">
      <c r="A133" s="66" t="s">
        <v>186</v>
      </c>
      <c r="B133" s="67"/>
      <c r="C133" s="67"/>
      <c r="D133" s="68"/>
      <c r="E133" s="66"/>
      <c r="F133" s="67"/>
      <c r="G133" s="67"/>
      <c r="H133" s="68"/>
      <c r="I133" s="66">
        <v>0</v>
      </c>
      <c r="J133" s="67"/>
      <c r="K133" s="67"/>
      <c r="L133" s="68"/>
      <c r="M133" s="66"/>
      <c r="N133" s="67"/>
      <c r="O133" s="67"/>
      <c r="P133" s="67"/>
      <c r="Q133" s="67"/>
      <c r="R133" s="67"/>
      <c r="S133" s="67"/>
      <c r="T133" s="67"/>
      <c r="U133" s="67"/>
      <c r="V133" s="67"/>
      <c r="W133" s="68"/>
    </row>
    <row r="135" spans="1:23" ht="18" customHeight="1" x14ac:dyDescent="0.25">
      <c r="A135" s="167" t="s">
        <v>168</v>
      </c>
      <c r="B135" s="168"/>
      <c r="C135" s="168"/>
      <c r="D135" s="168"/>
      <c r="E135" s="168"/>
      <c r="F135" s="168"/>
      <c r="G135" s="168"/>
      <c r="H135" s="168"/>
      <c r="I135" s="168"/>
      <c r="J135" s="168"/>
      <c r="K135" s="168"/>
      <c r="L135" s="168"/>
      <c r="M135" s="168"/>
      <c r="N135" s="168"/>
      <c r="O135" s="168"/>
      <c r="P135" s="168"/>
      <c r="Q135" s="168"/>
      <c r="R135" s="168"/>
      <c r="S135" s="168"/>
      <c r="T135" s="168"/>
      <c r="U135" s="168"/>
      <c r="V135" s="168"/>
      <c r="W135" s="169"/>
    </row>
    <row r="137" spans="1:23" ht="18" customHeight="1" x14ac:dyDescent="0.25">
      <c r="C137" s="103" t="s">
        <v>6</v>
      </c>
      <c r="D137" s="103"/>
      <c r="E137" s="103"/>
      <c r="F137" s="103"/>
      <c r="G137" s="103"/>
      <c r="H137" s="103"/>
      <c r="I137" s="103"/>
      <c r="J137" s="103"/>
      <c r="K137" s="103"/>
      <c r="L137" s="103"/>
      <c r="M137" s="103" t="s">
        <v>1</v>
      </c>
      <c r="N137" s="103"/>
      <c r="O137" s="103"/>
      <c r="P137" s="103"/>
      <c r="Q137" s="103"/>
      <c r="R137" s="103"/>
      <c r="S137" s="103"/>
    </row>
    <row r="138" spans="1:23" ht="18" customHeight="1" x14ac:dyDescent="0.25">
      <c r="C138" s="123" t="s">
        <v>125</v>
      </c>
      <c r="D138" s="124"/>
      <c r="E138" s="129" t="s">
        <v>84</v>
      </c>
      <c r="F138" s="129"/>
      <c r="G138" s="129"/>
      <c r="H138" s="129"/>
      <c r="I138" s="129"/>
      <c r="J138" s="129"/>
      <c r="K138" s="129"/>
      <c r="L138" s="129"/>
      <c r="M138" s="170">
        <v>3686061870</v>
      </c>
      <c r="N138" s="170"/>
      <c r="O138" s="170"/>
      <c r="P138" s="170"/>
      <c r="Q138" s="170"/>
      <c r="R138" s="170"/>
      <c r="S138" s="170"/>
    </row>
    <row r="139" spans="1:23" ht="18" customHeight="1" x14ac:dyDescent="0.25">
      <c r="C139" s="125"/>
      <c r="D139" s="126"/>
      <c r="E139" s="129" t="s">
        <v>85</v>
      </c>
      <c r="F139" s="129"/>
      <c r="G139" s="129"/>
      <c r="H139" s="129"/>
      <c r="I139" s="129"/>
      <c r="J139" s="129"/>
      <c r="K139" s="129"/>
      <c r="L139" s="129"/>
      <c r="M139" s="130"/>
      <c r="N139" s="130"/>
      <c r="O139" s="130"/>
      <c r="P139" s="130"/>
      <c r="Q139" s="130"/>
      <c r="R139" s="130"/>
      <c r="S139" s="130"/>
    </row>
    <row r="140" spans="1:23" ht="18" customHeight="1" x14ac:dyDescent="0.25">
      <c r="C140" s="125"/>
      <c r="D140" s="126"/>
      <c r="E140" s="129" t="s">
        <v>86</v>
      </c>
      <c r="F140" s="129"/>
      <c r="G140" s="129"/>
      <c r="H140" s="129"/>
      <c r="I140" s="129"/>
      <c r="J140" s="129"/>
      <c r="K140" s="129"/>
      <c r="L140" s="129"/>
      <c r="M140" s="170">
        <v>73721237.400000006</v>
      </c>
      <c r="N140" s="170"/>
      <c r="O140" s="170"/>
      <c r="P140" s="170"/>
      <c r="Q140" s="170"/>
      <c r="R140" s="170"/>
      <c r="S140" s="170"/>
    </row>
    <row r="141" spans="1:23" ht="18" customHeight="1" x14ac:dyDescent="0.25">
      <c r="C141" s="125"/>
      <c r="D141" s="126"/>
      <c r="E141" s="129" t="s">
        <v>87</v>
      </c>
      <c r="F141" s="129"/>
      <c r="G141" s="129"/>
      <c r="H141" s="129"/>
      <c r="I141" s="129"/>
      <c r="J141" s="129"/>
      <c r="K141" s="129"/>
      <c r="L141" s="129"/>
      <c r="M141" s="130"/>
      <c r="N141" s="130"/>
      <c r="O141" s="130"/>
      <c r="P141" s="130"/>
      <c r="Q141" s="130"/>
      <c r="R141" s="130"/>
      <c r="S141" s="130"/>
    </row>
    <row r="142" spans="1:23" ht="18" customHeight="1" x14ac:dyDescent="0.25">
      <c r="C142" s="127"/>
      <c r="D142" s="128"/>
      <c r="E142" s="70" t="s">
        <v>88</v>
      </c>
      <c r="F142" s="70"/>
      <c r="G142" s="70"/>
      <c r="H142" s="70"/>
      <c r="I142" s="70"/>
      <c r="J142" s="70"/>
      <c r="K142" s="70"/>
      <c r="L142" s="70"/>
      <c r="M142" s="130">
        <f>SUM(M138:S141)</f>
        <v>3759783107.4000001</v>
      </c>
      <c r="N142" s="130"/>
      <c r="O142" s="130"/>
      <c r="P142" s="130"/>
      <c r="Q142" s="130"/>
      <c r="R142" s="130"/>
      <c r="S142" s="130"/>
    </row>
    <row r="143" spans="1:23" ht="18" customHeight="1" x14ac:dyDescent="0.25">
      <c r="C143" s="123" t="s">
        <v>92</v>
      </c>
      <c r="D143" s="124"/>
      <c r="E143" s="129" t="s">
        <v>89</v>
      </c>
      <c r="F143" s="129"/>
      <c r="G143" s="129"/>
      <c r="H143" s="129"/>
      <c r="I143" s="129"/>
      <c r="J143" s="129"/>
      <c r="K143" s="129"/>
      <c r="L143" s="129"/>
      <c r="M143" s="130"/>
      <c r="N143" s="130"/>
      <c r="O143" s="130"/>
      <c r="P143" s="130"/>
      <c r="Q143" s="130"/>
      <c r="R143" s="130"/>
      <c r="S143" s="130"/>
    </row>
    <row r="144" spans="1:23" ht="18" customHeight="1" x14ac:dyDescent="0.25">
      <c r="C144" s="125"/>
      <c r="D144" s="126"/>
      <c r="E144" s="129" t="s">
        <v>90</v>
      </c>
      <c r="F144" s="129"/>
      <c r="G144" s="129"/>
      <c r="H144" s="129"/>
      <c r="I144" s="129"/>
      <c r="J144" s="129"/>
      <c r="K144" s="129"/>
      <c r="L144" s="129"/>
      <c r="M144" s="130"/>
      <c r="N144" s="130"/>
      <c r="O144" s="130"/>
      <c r="P144" s="130"/>
      <c r="Q144" s="130"/>
      <c r="R144" s="130"/>
      <c r="S144" s="130"/>
    </row>
    <row r="145" spans="3:19" ht="18" customHeight="1" x14ac:dyDescent="0.25">
      <c r="C145" s="127"/>
      <c r="D145" s="128"/>
      <c r="E145" s="70" t="s">
        <v>91</v>
      </c>
      <c r="F145" s="70"/>
      <c r="G145" s="70"/>
      <c r="H145" s="70"/>
      <c r="I145" s="70"/>
      <c r="J145" s="70"/>
      <c r="K145" s="70"/>
      <c r="L145" s="70"/>
      <c r="M145" s="130"/>
      <c r="N145" s="130"/>
      <c r="O145" s="130"/>
      <c r="P145" s="130"/>
      <c r="Q145" s="130"/>
      <c r="R145" s="130"/>
      <c r="S145" s="130"/>
    </row>
    <row r="146" spans="3:19" ht="18" customHeight="1" x14ac:dyDescent="0.25">
      <c r="C146" s="103" t="s">
        <v>93</v>
      </c>
      <c r="D146" s="103"/>
      <c r="E146" s="129" t="s">
        <v>94</v>
      </c>
      <c r="F146" s="129"/>
      <c r="G146" s="129"/>
      <c r="H146" s="129"/>
      <c r="I146" s="129"/>
      <c r="J146" s="129"/>
      <c r="K146" s="129"/>
      <c r="L146" s="129"/>
      <c r="M146" s="130"/>
      <c r="N146" s="130"/>
      <c r="O146" s="130"/>
      <c r="P146" s="130"/>
      <c r="Q146" s="130"/>
      <c r="R146" s="130"/>
      <c r="S146" s="130"/>
    </row>
    <row r="147" spans="3:19" ht="18" customHeight="1" x14ac:dyDescent="0.25">
      <c r="C147" s="103"/>
      <c r="D147" s="103"/>
      <c r="E147" s="129" t="s">
        <v>160</v>
      </c>
      <c r="F147" s="129"/>
      <c r="G147" s="129"/>
      <c r="H147" s="129"/>
      <c r="I147" s="129"/>
      <c r="J147" s="129"/>
      <c r="K147" s="129"/>
      <c r="L147" s="129"/>
      <c r="M147" s="130"/>
      <c r="N147" s="130"/>
      <c r="O147" s="130"/>
      <c r="P147" s="130"/>
      <c r="Q147" s="130"/>
      <c r="R147" s="130"/>
      <c r="S147" s="130"/>
    </row>
    <row r="148" spans="3:19" ht="18" customHeight="1" x14ac:dyDescent="0.25">
      <c r="C148" s="103"/>
      <c r="D148" s="103"/>
      <c r="E148" s="70" t="s">
        <v>91</v>
      </c>
      <c r="F148" s="70"/>
      <c r="G148" s="70"/>
      <c r="H148" s="70"/>
      <c r="I148" s="70"/>
      <c r="J148" s="70"/>
      <c r="K148" s="70"/>
      <c r="L148" s="70"/>
      <c r="M148" s="130"/>
      <c r="N148" s="130"/>
      <c r="O148" s="130"/>
      <c r="P148" s="130"/>
      <c r="Q148" s="130"/>
      <c r="R148" s="130"/>
      <c r="S148" s="130"/>
    </row>
    <row r="149" spans="3:19" ht="18" customHeight="1" x14ac:dyDescent="0.25">
      <c r="C149" s="103" t="s">
        <v>124</v>
      </c>
      <c r="D149" s="103"/>
      <c r="E149" s="129" t="s">
        <v>95</v>
      </c>
      <c r="F149" s="129"/>
      <c r="G149" s="129"/>
      <c r="H149" s="129"/>
      <c r="I149" s="129"/>
      <c r="J149" s="129"/>
      <c r="K149" s="129"/>
      <c r="L149" s="129"/>
      <c r="M149" s="130">
        <f>M138+M143-M146</f>
        <v>3686061870</v>
      </c>
      <c r="N149" s="130"/>
      <c r="O149" s="130"/>
      <c r="P149" s="130"/>
      <c r="Q149" s="130"/>
      <c r="R149" s="130"/>
      <c r="S149" s="130"/>
    </row>
    <row r="150" spans="3:19" ht="18" customHeight="1" x14ac:dyDescent="0.25">
      <c r="C150" s="103"/>
      <c r="D150" s="103"/>
      <c r="E150" s="129" t="s">
        <v>96</v>
      </c>
      <c r="F150" s="129"/>
      <c r="G150" s="129"/>
      <c r="H150" s="129"/>
      <c r="I150" s="129"/>
      <c r="J150" s="129"/>
      <c r="K150" s="129"/>
      <c r="L150" s="129"/>
      <c r="M150" s="130"/>
      <c r="N150" s="130"/>
      <c r="O150" s="130"/>
      <c r="P150" s="130"/>
      <c r="Q150" s="130"/>
      <c r="R150" s="130"/>
      <c r="S150" s="130"/>
    </row>
    <row r="151" spans="3:19" ht="18" customHeight="1" x14ac:dyDescent="0.25">
      <c r="C151" s="103"/>
      <c r="D151" s="103"/>
      <c r="E151" s="129" t="s">
        <v>97</v>
      </c>
      <c r="F151" s="129"/>
      <c r="G151" s="129"/>
      <c r="H151" s="129"/>
      <c r="I151" s="129"/>
      <c r="J151" s="129"/>
      <c r="K151" s="129"/>
      <c r="L151" s="129"/>
      <c r="M151" s="130">
        <f>M140+M144-M147</f>
        <v>73721237.400000006</v>
      </c>
      <c r="N151" s="130"/>
      <c r="O151" s="130"/>
      <c r="P151" s="130"/>
      <c r="Q151" s="130"/>
      <c r="R151" s="130"/>
      <c r="S151" s="130"/>
    </row>
    <row r="152" spans="3:19" ht="18" customHeight="1" x14ac:dyDescent="0.25">
      <c r="C152" s="103"/>
      <c r="D152" s="103"/>
      <c r="E152" s="129" t="s">
        <v>98</v>
      </c>
      <c r="F152" s="129"/>
      <c r="G152" s="129"/>
      <c r="H152" s="129"/>
      <c r="I152" s="129"/>
      <c r="J152" s="129"/>
      <c r="K152" s="129"/>
      <c r="L152" s="129"/>
      <c r="M152" s="130"/>
      <c r="N152" s="130"/>
      <c r="O152" s="130"/>
      <c r="P152" s="130"/>
      <c r="Q152" s="130"/>
      <c r="R152" s="130"/>
      <c r="S152" s="130"/>
    </row>
    <row r="153" spans="3:19" ht="18" customHeight="1" x14ac:dyDescent="0.25">
      <c r="C153" s="103"/>
      <c r="D153" s="103"/>
      <c r="E153" s="70" t="s">
        <v>91</v>
      </c>
      <c r="F153" s="70"/>
      <c r="G153" s="70"/>
      <c r="H153" s="70"/>
      <c r="I153" s="70"/>
      <c r="J153" s="70"/>
      <c r="K153" s="70"/>
      <c r="L153" s="70"/>
      <c r="M153" s="130">
        <f>+M142+M145-M148</f>
        <v>3759783107.4000001</v>
      </c>
      <c r="N153" s="130"/>
      <c r="O153" s="130"/>
      <c r="P153" s="130"/>
      <c r="Q153" s="130"/>
      <c r="R153" s="130"/>
      <c r="S153" s="130"/>
    </row>
    <row r="154" spans="3:19" ht="18" customHeight="1" x14ac:dyDescent="0.25">
      <c r="C154" s="177" t="s">
        <v>99</v>
      </c>
      <c r="D154" s="177"/>
      <c r="E154" s="177"/>
      <c r="F154" s="177"/>
      <c r="G154" s="177"/>
      <c r="H154" s="177"/>
      <c r="I154" s="177"/>
      <c r="J154" s="177"/>
      <c r="K154" s="177"/>
      <c r="L154" s="177"/>
      <c r="M154" s="130">
        <f>+F119</f>
        <v>2556210060</v>
      </c>
      <c r="N154" s="130"/>
      <c r="O154" s="130"/>
      <c r="P154" s="130"/>
      <c r="Q154" s="130"/>
      <c r="R154" s="130"/>
      <c r="S154" s="130"/>
    </row>
    <row r="155" spans="3:19" ht="18" customHeight="1" x14ac:dyDescent="0.25">
      <c r="C155" s="177" t="s">
        <v>126</v>
      </c>
      <c r="D155" s="177"/>
      <c r="E155" s="177"/>
      <c r="F155" s="177"/>
      <c r="G155" s="177"/>
      <c r="H155" s="177"/>
      <c r="I155" s="177"/>
      <c r="J155" s="177"/>
      <c r="K155" s="177"/>
      <c r="L155" s="177"/>
      <c r="M155" s="130">
        <f>+M154</f>
        <v>2556210060</v>
      </c>
      <c r="N155" s="130"/>
      <c r="O155" s="130"/>
      <c r="P155" s="130"/>
      <c r="Q155" s="130"/>
      <c r="R155" s="130"/>
      <c r="S155" s="130"/>
    </row>
    <row r="156" spans="3:19" ht="18" customHeight="1" x14ac:dyDescent="0.25">
      <c r="C156" s="177" t="s">
        <v>100</v>
      </c>
      <c r="D156" s="177"/>
      <c r="E156" s="177"/>
      <c r="F156" s="177"/>
      <c r="G156" s="177"/>
      <c r="H156" s="177"/>
      <c r="I156" s="177"/>
      <c r="J156" s="177"/>
      <c r="K156" s="177"/>
      <c r="L156" s="177"/>
      <c r="M156" s="130"/>
      <c r="N156" s="130"/>
      <c r="O156" s="130"/>
      <c r="P156" s="130"/>
      <c r="Q156" s="130"/>
      <c r="R156" s="130"/>
      <c r="S156" s="130"/>
    </row>
    <row r="157" spans="3:19" ht="18" customHeight="1" x14ac:dyDescent="0.25">
      <c r="C157" s="177" t="s">
        <v>174</v>
      </c>
      <c r="D157" s="177"/>
      <c r="E157" s="177"/>
      <c r="F157" s="177"/>
      <c r="G157" s="177"/>
      <c r="H157" s="177"/>
      <c r="I157" s="177"/>
      <c r="J157" s="177"/>
      <c r="K157" s="177"/>
      <c r="L157" s="177"/>
      <c r="M157" s="130"/>
      <c r="N157" s="130"/>
      <c r="O157" s="130"/>
      <c r="P157" s="130"/>
      <c r="Q157" s="130"/>
      <c r="R157" s="130"/>
      <c r="S157" s="130"/>
    </row>
    <row r="158" spans="3:19" ht="18" customHeight="1" x14ac:dyDescent="0.25">
      <c r="C158" s="177" t="s">
        <v>127</v>
      </c>
      <c r="D158" s="177"/>
      <c r="E158" s="177"/>
      <c r="F158" s="177"/>
      <c r="G158" s="177"/>
      <c r="H158" s="177"/>
      <c r="I158" s="177"/>
      <c r="J158" s="177"/>
      <c r="K158" s="177"/>
      <c r="L158" s="177"/>
      <c r="M158" s="130"/>
      <c r="N158" s="130"/>
      <c r="O158" s="130"/>
      <c r="P158" s="130"/>
      <c r="Q158" s="130"/>
      <c r="R158" s="130"/>
      <c r="S158" s="130"/>
    </row>
    <row r="159" spans="3:19" ht="18" customHeight="1" x14ac:dyDescent="0.25">
      <c r="C159" s="177" t="s">
        <v>128</v>
      </c>
      <c r="D159" s="177"/>
      <c r="E159" s="177"/>
      <c r="F159" s="177"/>
      <c r="G159" s="177"/>
      <c r="H159" s="177"/>
      <c r="I159" s="177"/>
      <c r="J159" s="177"/>
      <c r="K159" s="177"/>
      <c r="L159" s="177"/>
      <c r="M159" s="130"/>
      <c r="N159" s="130"/>
      <c r="O159" s="130"/>
      <c r="P159" s="130"/>
      <c r="Q159" s="130"/>
      <c r="R159" s="130"/>
      <c r="S159" s="130"/>
    </row>
    <row r="160" spans="3:19" ht="18" customHeight="1" x14ac:dyDescent="0.25">
      <c r="C160" s="177" t="s">
        <v>101</v>
      </c>
      <c r="D160" s="177"/>
      <c r="E160" s="177"/>
      <c r="F160" s="177"/>
      <c r="G160" s="177"/>
      <c r="H160" s="177"/>
      <c r="I160" s="177"/>
      <c r="J160" s="177"/>
      <c r="K160" s="177"/>
      <c r="L160" s="177"/>
      <c r="M160" s="130">
        <f>C119-F119-I119</f>
        <v>934720941</v>
      </c>
      <c r="N160" s="130"/>
      <c r="O160" s="130"/>
      <c r="P160" s="130"/>
      <c r="Q160" s="130"/>
      <c r="R160" s="130"/>
      <c r="S160" s="130"/>
    </row>
    <row r="161" spans="1:23" ht="18" customHeight="1" x14ac:dyDescent="0.25">
      <c r="C161" s="177" t="s">
        <v>176</v>
      </c>
      <c r="D161" s="177"/>
      <c r="E161" s="177"/>
      <c r="F161" s="177"/>
      <c r="G161" s="177"/>
      <c r="H161" s="177"/>
      <c r="I161" s="177"/>
      <c r="J161" s="177"/>
      <c r="K161" s="177"/>
      <c r="L161" s="177"/>
      <c r="M161" s="130">
        <f>+I119</f>
        <v>195130869</v>
      </c>
      <c r="N161" s="130"/>
      <c r="O161" s="130"/>
      <c r="P161" s="130"/>
      <c r="Q161" s="130"/>
      <c r="R161" s="130"/>
      <c r="S161" s="130"/>
    </row>
    <row r="162" spans="1:23" ht="33.75" customHeight="1" x14ac:dyDescent="0.25">
      <c r="C162" s="246" t="s">
        <v>175</v>
      </c>
      <c r="D162" s="246"/>
      <c r="E162" s="246"/>
      <c r="F162" s="246"/>
      <c r="G162" s="246"/>
      <c r="H162" s="246"/>
      <c r="I162" s="246"/>
      <c r="J162" s="246"/>
      <c r="K162" s="246"/>
      <c r="L162" s="246"/>
      <c r="M162" s="246"/>
      <c r="N162" s="246"/>
      <c r="O162" s="246"/>
      <c r="P162" s="246"/>
      <c r="Q162" s="246"/>
      <c r="R162" s="246"/>
      <c r="S162" s="246"/>
    </row>
    <row r="163" spans="1:23" ht="45.75" customHeight="1" x14ac:dyDescent="0.25">
      <c r="C163" s="247" t="s">
        <v>177</v>
      </c>
      <c r="D163" s="247"/>
      <c r="E163" s="247"/>
      <c r="F163" s="247"/>
      <c r="G163" s="247"/>
      <c r="H163" s="247"/>
      <c r="I163" s="247"/>
      <c r="J163" s="247"/>
      <c r="K163" s="247"/>
      <c r="L163" s="247"/>
      <c r="M163" s="247"/>
      <c r="N163" s="247"/>
      <c r="O163" s="247"/>
      <c r="P163" s="247"/>
      <c r="Q163" s="247"/>
      <c r="R163" s="247"/>
      <c r="S163" s="247"/>
    </row>
    <row r="164" spans="1:23" ht="30" customHeight="1" x14ac:dyDescent="0.25">
      <c r="A164" s="180" t="s">
        <v>130</v>
      </c>
      <c r="B164" s="180"/>
      <c r="C164" s="180"/>
      <c r="D164" s="180"/>
      <c r="E164" s="180"/>
      <c r="F164" s="210">
        <v>45565</v>
      </c>
      <c r="G164" s="190"/>
      <c r="H164" s="190"/>
      <c r="I164" s="190"/>
      <c r="J164" s="190"/>
      <c r="K164" s="190"/>
    </row>
    <row r="165" spans="1:23" ht="18" customHeight="1" x14ac:dyDescent="0.25">
      <c r="A165" s="165"/>
      <c r="B165" s="165"/>
      <c r="C165" s="165"/>
      <c r="D165" s="165"/>
      <c r="E165" s="165"/>
      <c r="F165" s="165"/>
      <c r="G165" s="14"/>
      <c r="H165" s="14"/>
      <c r="I165" s="14"/>
      <c r="J165" s="14"/>
      <c r="K165" s="14"/>
      <c r="L165" s="5"/>
      <c r="M165" s="5"/>
    </row>
    <row r="166" spans="1:23" ht="18" customHeight="1" x14ac:dyDescent="0.25">
      <c r="A166" s="167" t="s">
        <v>129</v>
      </c>
      <c r="B166" s="168"/>
      <c r="C166" s="168"/>
      <c r="D166" s="168"/>
      <c r="E166" s="168"/>
      <c r="F166" s="168"/>
      <c r="G166" s="168"/>
      <c r="H166" s="168"/>
      <c r="I166" s="168"/>
      <c r="J166" s="168"/>
      <c r="K166" s="168"/>
      <c r="L166" s="168"/>
      <c r="M166" s="168"/>
      <c r="N166" s="168"/>
      <c r="O166" s="168"/>
      <c r="P166" s="168"/>
      <c r="Q166" s="168"/>
      <c r="R166" s="168"/>
      <c r="S166" s="168"/>
      <c r="T166" s="168"/>
      <c r="U166" s="168"/>
      <c r="V166" s="168"/>
      <c r="W166" s="169"/>
    </row>
    <row r="167" spans="1:23" s="8" customFormat="1" ht="11.25" customHeight="1" thickBot="1" x14ac:dyDescent="0.3">
      <c r="A167" s="23"/>
      <c r="B167" s="23"/>
      <c r="C167" s="23"/>
      <c r="D167" s="23"/>
      <c r="E167" s="23"/>
      <c r="F167" s="23"/>
      <c r="G167" s="23"/>
      <c r="H167" s="23"/>
      <c r="I167" s="23"/>
      <c r="J167" s="23"/>
      <c r="K167" s="23"/>
      <c r="L167" s="23"/>
      <c r="M167" s="23"/>
      <c r="N167" s="23"/>
    </row>
    <row r="168" spans="1:23" s="8" customFormat="1" ht="20.25" customHeight="1" x14ac:dyDescent="0.25">
      <c r="A168" s="131" t="s">
        <v>20</v>
      </c>
      <c r="B168" s="132"/>
      <c r="C168" s="132"/>
      <c r="D168" s="132"/>
      <c r="E168" s="132"/>
      <c r="F168" s="132"/>
      <c r="G168" s="132"/>
      <c r="H168" s="132" t="s">
        <v>131</v>
      </c>
      <c r="I168" s="132"/>
      <c r="J168" s="132"/>
      <c r="K168" s="132"/>
      <c r="L168" s="266" t="s">
        <v>19</v>
      </c>
      <c r="M168" s="267"/>
      <c r="N168" s="268"/>
      <c r="O168" s="132" t="s">
        <v>16</v>
      </c>
      <c r="P168" s="132"/>
      <c r="Q168" s="132"/>
      <c r="R168" s="132"/>
      <c r="S168" s="132"/>
      <c r="T168" s="132"/>
      <c r="U168" s="133"/>
    </row>
    <row r="169" spans="1:23" s="8" customFormat="1" ht="18" customHeight="1" thickBot="1" x14ac:dyDescent="0.3">
      <c r="A169" s="264"/>
      <c r="B169" s="265"/>
      <c r="C169" s="265"/>
      <c r="D169" s="265"/>
      <c r="E169" s="265"/>
      <c r="F169" s="265"/>
      <c r="G169" s="265"/>
      <c r="H169" s="103"/>
      <c r="I169" s="103"/>
      <c r="J169" s="103"/>
      <c r="K169" s="103"/>
      <c r="L169" s="127"/>
      <c r="M169" s="269"/>
      <c r="N169" s="128"/>
      <c r="O169" s="103" t="s">
        <v>17</v>
      </c>
      <c r="P169" s="103"/>
      <c r="Q169" s="103"/>
      <c r="R169" s="103" t="s">
        <v>18</v>
      </c>
      <c r="S169" s="103"/>
      <c r="T169" s="103"/>
      <c r="U169" s="135"/>
    </row>
    <row r="170" spans="1:23" s="8" customFormat="1" ht="18" customHeight="1" x14ac:dyDescent="0.25">
      <c r="A170" s="131" t="s">
        <v>188</v>
      </c>
      <c r="B170" s="132"/>
      <c r="C170" s="132"/>
      <c r="D170" s="132"/>
      <c r="E170" s="132"/>
      <c r="F170" s="132"/>
      <c r="G170" s="133"/>
      <c r="H170" s="65" t="s">
        <v>191</v>
      </c>
      <c r="I170" s="103"/>
      <c r="J170" s="103"/>
      <c r="K170" s="103"/>
      <c r="L170" s="103" t="s">
        <v>351</v>
      </c>
      <c r="M170" s="103"/>
      <c r="N170" s="103"/>
      <c r="O170" s="255">
        <v>45343</v>
      </c>
      <c r="P170" s="256"/>
      <c r="Q170" s="257"/>
      <c r="R170" s="242">
        <v>45838</v>
      </c>
      <c r="S170" s="243"/>
      <c r="T170" s="243"/>
      <c r="U170" s="244"/>
    </row>
    <row r="171" spans="1:23" s="8" customFormat="1" ht="26.25" customHeight="1" x14ac:dyDescent="0.25">
      <c r="A171" s="134" t="s">
        <v>190</v>
      </c>
      <c r="B171" s="103"/>
      <c r="C171" s="103"/>
      <c r="D171" s="103"/>
      <c r="E171" s="103"/>
      <c r="F171" s="103"/>
      <c r="G171" s="135"/>
      <c r="H171" s="65"/>
      <c r="I171" s="103"/>
      <c r="J171" s="103"/>
      <c r="K171" s="103"/>
      <c r="L171" s="103"/>
      <c r="M171" s="103"/>
      <c r="N171" s="103"/>
      <c r="O171" s="258"/>
      <c r="P171" s="259"/>
      <c r="Q171" s="260"/>
      <c r="R171" s="242">
        <v>45838</v>
      </c>
      <c r="S171" s="243"/>
      <c r="T171" s="243"/>
      <c r="U171" s="244"/>
    </row>
    <row r="172" spans="1:23" s="8" customFormat="1" ht="30.75" customHeight="1" thickBot="1" x14ac:dyDescent="0.3">
      <c r="A172" s="136" t="s">
        <v>189</v>
      </c>
      <c r="B172" s="137"/>
      <c r="C172" s="137"/>
      <c r="D172" s="137"/>
      <c r="E172" s="137"/>
      <c r="F172" s="137"/>
      <c r="G172" s="138"/>
      <c r="H172" s="65"/>
      <c r="I172" s="103"/>
      <c r="J172" s="103"/>
      <c r="K172" s="103"/>
      <c r="L172" s="103"/>
      <c r="M172" s="103"/>
      <c r="N172" s="103"/>
      <c r="O172" s="258"/>
      <c r="P172" s="259"/>
      <c r="Q172" s="260"/>
      <c r="R172" s="171">
        <v>46752</v>
      </c>
      <c r="S172" s="172"/>
      <c r="T172" s="172"/>
      <c r="U172" s="173"/>
    </row>
    <row r="173" spans="1:23" s="8" customFormat="1" ht="18" customHeight="1" x14ac:dyDescent="0.25">
      <c r="A173" s="131" t="s">
        <v>192</v>
      </c>
      <c r="B173" s="132"/>
      <c r="C173" s="132"/>
      <c r="D173" s="132"/>
      <c r="E173" s="132"/>
      <c r="F173" s="132"/>
      <c r="G173" s="133"/>
      <c r="H173" s="65"/>
      <c r="I173" s="103"/>
      <c r="J173" s="103"/>
      <c r="K173" s="103"/>
      <c r="L173" s="123" t="s">
        <v>352</v>
      </c>
      <c r="M173" s="139"/>
      <c r="N173" s="124"/>
      <c r="O173" s="258"/>
      <c r="P173" s="259"/>
      <c r="Q173" s="260"/>
      <c r="R173" s="171">
        <v>46752</v>
      </c>
      <c r="S173" s="172"/>
      <c r="T173" s="172"/>
      <c r="U173" s="173"/>
    </row>
    <row r="174" spans="1:23" s="8" customFormat="1" ht="18" customHeight="1" x14ac:dyDescent="0.25">
      <c r="A174" s="134" t="s">
        <v>193</v>
      </c>
      <c r="B174" s="103"/>
      <c r="C174" s="103"/>
      <c r="D174" s="103"/>
      <c r="E174" s="103"/>
      <c r="F174" s="103"/>
      <c r="G174" s="135"/>
      <c r="H174" s="65"/>
      <c r="I174" s="103"/>
      <c r="J174" s="103"/>
      <c r="K174" s="103"/>
      <c r="L174" s="125"/>
      <c r="M174" s="140"/>
      <c r="N174" s="126"/>
      <c r="O174" s="258"/>
      <c r="P174" s="259"/>
      <c r="Q174" s="260"/>
      <c r="R174" s="171">
        <v>46752</v>
      </c>
      <c r="S174" s="172"/>
      <c r="T174" s="172"/>
      <c r="U174" s="173"/>
    </row>
    <row r="175" spans="1:23" s="8" customFormat="1" ht="18" customHeight="1" thickBot="1" x14ac:dyDescent="0.3">
      <c r="A175" s="136" t="s">
        <v>194</v>
      </c>
      <c r="B175" s="137"/>
      <c r="C175" s="137"/>
      <c r="D175" s="137"/>
      <c r="E175" s="137"/>
      <c r="F175" s="137"/>
      <c r="G175" s="138"/>
      <c r="H175" s="65"/>
      <c r="I175" s="103"/>
      <c r="J175" s="103"/>
      <c r="K175" s="103"/>
      <c r="L175" s="125"/>
      <c r="M175" s="140"/>
      <c r="N175" s="126"/>
      <c r="O175" s="258"/>
      <c r="P175" s="259"/>
      <c r="Q175" s="260"/>
      <c r="R175" s="171">
        <v>46752</v>
      </c>
      <c r="S175" s="172"/>
      <c r="T175" s="172"/>
      <c r="U175" s="173"/>
    </row>
    <row r="176" spans="1:23" s="8" customFormat="1" ht="18" customHeight="1" x14ac:dyDescent="0.25">
      <c r="A176" s="131" t="s">
        <v>195</v>
      </c>
      <c r="B176" s="132"/>
      <c r="C176" s="132"/>
      <c r="D176" s="132"/>
      <c r="E176" s="132"/>
      <c r="F176" s="132"/>
      <c r="G176" s="133"/>
      <c r="H176" s="65"/>
      <c r="I176" s="103"/>
      <c r="J176" s="103"/>
      <c r="K176" s="103"/>
      <c r="L176" s="125"/>
      <c r="M176" s="140"/>
      <c r="N176" s="126"/>
      <c r="O176" s="258"/>
      <c r="P176" s="259"/>
      <c r="Q176" s="260"/>
      <c r="R176" s="171">
        <v>46752</v>
      </c>
      <c r="S176" s="172"/>
      <c r="T176" s="172"/>
      <c r="U176" s="173"/>
    </row>
    <row r="177" spans="1:23" s="8" customFormat="1" ht="18" customHeight="1" x14ac:dyDescent="0.25">
      <c r="A177" s="134" t="s">
        <v>196</v>
      </c>
      <c r="B177" s="103"/>
      <c r="C177" s="103"/>
      <c r="D177" s="103"/>
      <c r="E177" s="103"/>
      <c r="F177" s="103"/>
      <c r="G177" s="135"/>
      <c r="H177" s="65"/>
      <c r="I177" s="103"/>
      <c r="J177" s="103"/>
      <c r="K177" s="103"/>
      <c r="L177" s="125"/>
      <c r="M177" s="140"/>
      <c r="N177" s="126"/>
      <c r="O177" s="258"/>
      <c r="P177" s="259"/>
      <c r="Q177" s="260"/>
      <c r="R177" s="171">
        <v>46752</v>
      </c>
      <c r="S177" s="172"/>
      <c r="T177" s="172"/>
      <c r="U177" s="173"/>
    </row>
    <row r="178" spans="1:23" s="8" customFormat="1" ht="20.25" customHeight="1" thickBot="1" x14ac:dyDescent="0.3">
      <c r="A178" s="136" t="s">
        <v>197</v>
      </c>
      <c r="B178" s="137"/>
      <c r="C178" s="137"/>
      <c r="D178" s="137"/>
      <c r="E178" s="137"/>
      <c r="F178" s="137"/>
      <c r="G178" s="138"/>
      <c r="H178" s="166"/>
      <c r="I178" s="137"/>
      <c r="J178" s="137"/>
      <c r="K178" s="137"/>
      <c r="L178" s="141"/>
      <c r="M178" s="142"/>
      <c r="N178" s="143"/>
      <c r="O178" s="261"/>
      <c r="P178" s="262"/>
      <c r="Q178" s="263"/>
      <c r="R178" s="174">
        <v>46752</v>
      </c>
      <c r="S178" s="175"/>
      <c r="T178" s="175"/>
      <c r="U178" s="176"/>
    </row>
    <row r="179" spans="1:23" ht="18" customHeight="1" x14ac:dyDescent="0.25">
      <c r="A179" s="16"/>
      <c r="B179" s="16"/>
      <c r="C179" s="16"/>
      <c r="D179" s="16"/>
      <c r="E179" s="16"/>
      <c r="F179" s="16"/>
      <c r="G179" s="16"/>
      <c r="H179" s="16"/>
      <c r="I179" s="16"/>
      <c r="J179" s="16"/>
      <c r="K179" s="16"/>
      <c r="L179" s="16"/>
      <c r="M179" s="16"/>
    </row>
    <row r="180" spans="1:23" ht="25.5" customHeight="1" x14ac:dyDescent="0.25">
      <c r="A180" s="270" t="s">
        <v>178</v>
      </c>
      <c r="B180" s="270"/>
      <c r="C180" s="270"/>
      <c r="D180" s="270"/>
      <c r="E180" s="270"/>
      <c r="F180" s="270"/>
      <c r="G180" s="270"/>
      <c r="H180" s="270"/>
      <c r="I180" s="270"/>
      <c r="J180" s="270"/>
      <c r="K180" s="270"/>
      <c r="L180" s="270"/>
      <c r="M180" s="270"/>
      <c r="N180" s="270"/>
      <c r="O180" s="270"/>
      <c r="P180" s="270"/>
      <c r="Q180" s="270"/>
      <c r="R180" s="270"/>
      <c r="S180" s="270"/>
      <c r="T180" s="270"/>
      <c r="U180" s="270"/>
      <c r="V180" s="270"/>
    </row>
    <row r="181" spans="1:23" ht="14.25" customHeight="1" x14ac:dyDescent="0.25">
      <c r="A181" s="22"/>
      <c r="B181" s="22"/>
      <c r="C181" s="22"/>
      <c r="D181" s="22"/>
      <c r="E181" s="22"/>
      <c r="F181" s="22"/>
      <c r="G181" s="5"/>
      <c r="H181" s="5"/>
      <c r="I181" s="5"/>
      <c r="J181" s="5"/>
      <c r="K181" s="5"/>
      <c r="L181" s="5"/>
      <c r="M181" s="5"/>
    </row>
    <row r="182" spans="1:23" ht="18" customHeight="1" x14ac:dyDescent="0.25">
      <c r="A182" s="168" t="s">
        <v>132</v>
      </c>
      <c r="B182" s="168"/>
      <c r="C182" s="168"/>
      <c r="D182" s="168"/>
      <c r="E182" s="168"/>
      <c r="F182" s="168"/>
      <c r="G182" s="168"/>
      <c r="H182" s="168"/>
      <c r="I182" s="168"/>
      <c r="J182" s="168"/>
      <c r="K182" s="168"/>
      <c r="L182" s="168"/>
      <c r="M182" s="168"/>
      <c r="N182" s="168"/>
      <c r="O182" s="168"/>
      <c r="P182" s="168"/>
      <c r="Q182" s="168"/>
      <c r="R182" s="168"/>
      <c r="S182" s="168"/>
      <c r="T182" s="168"/>
      <c r="U182" s="168"/>
      <c r="V182" s="168"/>
      <c r="W182" s="168"/>
    </row>
    <row r="183" spans="1:23" ht="23.25" customHeight="1" x14ac:dyDescent="0.25">
      <c r="A183" s="165" t="s">
        <v>138</v>
      </c>
      <c r="B183" s="165"/>
      <c r="C183" s="165"/>
      <c r="D183" s="165"/>
      <c r="E183" s="165"/>
      <c r="F183" s="165"/>
      <c r="G183" s="165"/>
      <c r="H183" s="165"/>
      <c r="I183" s="165"/>
      <c r="J183" s="165"/>
      <c r="K183" s="165"/>
      <c r="L183" s="165"/>
      <c r="M183" s="165"/>
      <c r="N183" s="165"/>
    </row>
    <row r="184" spans="1:23" ht="39.75" customHeight="1" x14ac:dyDescent="0.25">
      <c r="A184" s="103" t="s">
        <v>136</v>
      </c>
      <c r="B184" s="103"/>
      <c r="C184" s="103"/>
      <c r="D184" s="251" t="s">
        <v>133</v>
      </c>
      <c r="E184" s="251"/>
      <c r="F184" s="251"/>
      <c r="G184" s="251"/>
      <c r="H184" s="251"/>
      <c r="I184" s="251" t="s">
        <v>137</v>
      </c>
      <c r="J184" s="251"/>
      <c r="K184" s="251"/>
      <c r="L184" s="252" t="s">
        <v>135</v>
      </c>
      <c r="M184" s="252"/>
      <c r="N184" s="252"/>
      <c r="O184" s="252"/>
      <c r="P184" s="103" t="s">
        <v>134</v>
      </c>
      <c r="Q184" s="103"/>
      <c r="R184" s="103"/>
      <c r="S184" s="103"/>
      <c r="T184" s="103"/>
      <c r="U184" s="103"/>
    </row>
    <row r="185" spans="1:23" ht="18" customHeight="1" x14ac:dyDescent="0.25">
      <c r="A185" s="122" t="s">
        <v>181</v>
      </c>
      <c r="B185" s="122"/>
      <c r="C185" s="53"/>
      <c r="D185" s="248"/>
      <c r="E185" s="248"/>
      <c r="F185" s="248"/>
      <c r="G185" s="248"/>
      <c r="H185" s="248"/>
      <c r="I185" s="248"/>
      <c r="J185" s="248"/>
      <c r="K185" s="248"/>
      <c r="L185" s="248"/>
      <c r="M185" s="248"/>
      <c r="N185" s="248"/>
      <c r="O185" s="248"/>
      <c r="P185" s="248"/>
      <c r="Q185" s="248"/>
      <c r="R185" s="248"/>
      <c r="S185" s="248"/>
      <c r="T185" s="248"/>
      <c r="U185" s="248"/>
    </row>
    <row r="186" spans="1:23" ht="35.25" customHeight="1" x14ac:dyDescent="0.25">
      <c r="A186" s="249" t="s">
        <v>180</v>
      </c>
      <c r="B186" s="53" t="s">
        <v>88</v>
      </c>
      <c r="C186" s="53"/>
      <c r="D186" s="248"/>
      <c r="E186" s="248"/>
      <c r="F186" s="248"/>
      <c r="G186" s="248"/>
      <c r="H186" s="248"/>
      <c r="I186" s="248"/>
      <c r="J186" s="248"/>
      <c r="K186" s="248"/>
      <c r="L186" s="248"/>
      <c r="M186" s="248"/>
      <c r="N186" s="248"/>
      <c r="O186" s="248"/>
      <c r="P186" s="248"/>
      <c r="Q186" s="248"/>
      <c r="R186" s="248"/>
      <c r="S186" s="248"/>
      <c r="T186" s="248"/>
      <c r="U186" s="248"/>
    </row>
    <row r="187" spans="1:23" ht="29.25" customHeight="1" x14ac:dyDescent="0.25">
      <c r="A187" s="250"/>
      <c r="B187" s="52" t="s">
        <v>179</v>
      </c>
      <c r="C187" s="53"/>
      <c r="D187" s="248"/>
      <c r="E187" s="248"/>
      <c r="F187" s="248"/>
      <c r="G187" s="248"/>
      <c r="H187" s="248"/>
      <c r="I187" s="248"/>
      <c r="J187" s="248"/>
      <c r="K187" s="248"/>
      <c r="L187" s="248"/>
      <c r="M187" s="248"/>
      <c r="N187" s="248"/>
      <c r="O187" s="248"/>
      <c r="P187" s="248"/>
      <c r="Q187" s="248"/>
      <c r="R187" s="248"/>
      <c r="S187" s="248"/>
      <c r="T187" s="248"/>
      <c r="U187" s="248"/>
    </row>
    <row r="188" spans="1:23" ht="24.75" customHeight="1" x14ac:dyDescent="0.25">
      <c r="A188" s="122" t="s">
        <v>182</v>
      </c>
      <c r="B188" s="122"/>
      <c r="C188" s="53"/>
      <c r="D188" s="248"/>
      <c r="E188" s="248"/>
      <c r="F188" s="248"/>
      <c r="G188" s="248"/>
      <c r="H188" s="248"/>
      <c r="I188" s="248"/>
      <c r="J188" s="248"/>
      <c r="K188" s="248"/>
      <c r="L188" s="248"/>
      <c r="M188" s="248"/>
      <c r="N188" s="248"/>
      <c r="O188" s="248"/>
      <c r="P188" s="248"/>
      <c r="Q188" s="248"/>
      <c r="R188" s="248"/>
      <c r="S188" s="248"/>
      <c r="T188" s="248"/>
      <c r="U188" s="248"/>
    </row>
    <row r="189" spans="1:23" ht="18" customHeight="1" x14ac:dyDescent="0.25">
      <c r="G189" s="5"/>
      <c r="H189" s="5"/>
      <c r="I189" s="5"/>
      <c r="J189" s="5"/>
      <c r="K189" s="5"/>
      <c r="L189" s="5"/>
      <c r="M189" s="5"/>
    </row>
    <row r="190" spans="1:23" ht="18" customHeight="1" x14ac:dyDescent="0.25">
      <c r="A190" s="167" t="s">
        <v>139</v>
      </c>
      <c r="B190" s="168"/>
      <c r="C190" s="168"/>
      <c r="D190" s="168"/>
      <c r="E190" s="168"/>
      <c r="F190" s="168"/>
      <c r="G190" s="168"/>
      <c r="H190" s="168"/>
      <c r="I190" s="168"/>
      <c r="J190" s="168"/>
      <c r="K190" s="168"/>
      <c r="L190" s="168"/>
      <c r="M190" s="168"/>
      <c r="N190" s="168"/>
      <c r="O190" s="168"/>
      <c r="P190" s="168"/>
      <c r="Q190" s="168"/>
      <c r="R190" s="168"/>
      <c r="S190" s="168"/>
      <c r="T190" s="168"/>
      <c r="U190" s="168"/>
      <c r="V190" s="168"/>
      <c r="W190" s="169"/>
    </row>
    <row r="191" spans="1:23" ht="18" customHeight="1" x14ac:dyDescent="0.25">
      <c r="H191" s="13"/>
      <c r="I191" s="13"/>
      <c r="J191" s="13"/>
      <c r="K191" s="13"/>
      <c r="L191" s="13"/>
      <c r="M191" s="13"/>
    </row>
    <row r="192" spans="1:23" ht="24" customHeight="1" x14ac:dyDescent="0.25">
      <c r="A192" s="75" t="s">
        <v>103</v>
      </c>
      <c r="B192" s="73"/>
      <c r="C192" s="73"/>
      <c r="D192" s="73"/>
      <c r="E192" s="73"/>
      <c r="F192" s="73"/>
      <c r="G192" s="73"/>
      <c r="H192" s="74"/>
      <c r="I192" s="73" t="s">
        <v>11</v>
      </c>
      <c r="J192" s="73"/>
      <c r="K192" s="74"/>
      <c r="L192" s="72" t="s">
        <v>140</v>
      </c>
      <c r="M192" s="72"/>
      <c r="N192" s="72"/>
      <c r="O192" s="72"/>
      <c r="P192" s="72"/>
      <c r="Q192" s="72"/>
      <c r="R192" s="71" t="s">
        <v>10</v>
      </c>
      <c r="S192" s="71"/>
      <c r="T192" s="71"/>
      <c r="U192" s="71"/>
      <c r="V192" s="71"/>
      <c r="W192" s="71"/>
    </row>
    <row r="193" spans="1:23" ht="24" customHeight="1" x14ac:dyDescent="0.25">
      <c r="A193" s="144" t="s">
        <v>205</v>
      </c>
      <c r="B193" s="144"/>
      <c r="C193" s="144"/>
      <c r="D193" s="144"/>
      <c r="E193" s="144"/>
      <c r="F193" s="144"/>
      <c r="G193" s="144"/>
      <c r="H193" s="145"/>
      <c r="I193" s="146" t="s">
        <v>11</v>
      </c>
      <c r="J193" s="146"/>
      <c r="K193" s="147"/>
      <c r="L193" s="148" t="s">
        <v>140</v>
      </c>
      <c r="M193" s="148"/>
      <c r="N193" s="148"/>
      <c r="O193" s="148"/>
      <c r="P193" s="148"/>
      <c r="Q193" s="148"/>
      <c r="R193" s="149" t="s">
        <v>10</v>
      </c>
      <c r="S193" s="146"/>
      <c r="T193" s="146"/>
      <c r="U193" s="146"/>
      <c r="V193" s="146"/>
      <c r="W193" s="147"/>
    </row>
    <row r="194" spans="1:23" ht="83.25" customHeight="1" x14ac:dyDescent="0.25">
      <c r="A194" s="60" t="s">
        <v>199</v>
      </c>
      <c r="B194" s="87"/>
      <c r="C194" s="87"/>
      <c r="D194" s="87"/>
      <c r="E194" s="87"/>
      <c r="F194" s="87"/>
      <c r="G194" s="87"/>
      <c r="H194" s="88"/>
      <c r="I194" s="64" t="s">
        <v>374</v>
      </c>
      <c r="J194" s="64"/>
      <c r="K194" s="65"/>
      <c r="L194" s="70" t="s">
        <v>381</v>
      </c>
      <c r="M194" s="70"/>
      <c r="N194" s="70"/>
      <c r="O194" s="70"/>
      <c r="P194" s="70"/>
      <c r="Q194" s="70"/>
      <c r="R194" s="69" t="s">
        <v>353</v>
      </c>
      <c r="S194" s="70"/>
      <c r="T194" s="70"/>
      <c r="U194" s="70"/>
      <c r="V194" s="70"/>
      <c r="W194" s="70"/>
    </row>
    <row r="195" spans="1:23" ht="97.5" customHeight="1" x14ac:dyDescent="0.25">
      <c r="A195" s="60" t="s">
        <v>198</v>
      </c>
      <c r="B195" s="87"/>
      <c r="C195" s="87"/>
      <c r="D195" s="87"/>
      <c r="E195" s="87"/>
      <c r="F195" s="87"/>
      <c r="G195" s="87"/>
      <c r="H195" s="88"/>
      <c r="I195" s="64" t="s">
        <v>374</v>
      </c>
      <c r="J195" s="64"/>
      <c r="K195" s="65"/>
      <c r="L195" s="70" t="s">
        <v>380</v>
      </c>
      <c r="M195" s="70"/>
      <c r="N195" s="70"/>
      <c r="O195" s="70"/>
      <c r="P195" s="70"/>
      <c r="Q195" s="70"/>
      <c r="R195" s="69" t="s">
        <v>353</v>
      </c>
      <c r="S195" s="70"/>
      <c r="T195" s="70"/>
      <c r="U195" s="70"/>
      <c r="V195" s="70"/>
      <c r="W195" s="70"/>
    </row>
    <row r="196" spans="1:23" ht="32.25" customHeight="1" x14ac:dyDescent="0.25">
      <c r="A196" s="60" t="s">
        <v>200</v>
      </c>
      <c r="B196" s="87"/>
      <c r="C196" s="87"/>
      <c r="D196" s="87"/>
      <c r="E196" s="87"/>
      <c r="F196" s="87"/>
      <c r="G196" s="87"/>
      <c r="H196" s="88"/>
      <c r="I196" s="64" t="s">
        <v>186</v>
      </c>
      <c r="J196" s="64"/>
      <c r="K196" s="65"/>
      <c r="L196" s="103" t="s">
        <v>186</v>
      </c>
      <c r="M196" s="103"/>
      <c r="N196" s="103"/>
      <c r="O196" s="103"/>
      <c r="P196" s="103"/>
      <c r="Q196" s="103"/>
      <c r="R196" s="69" t="s">
        <v>353</v>
      </c>
      <c r="S196" s="70"/>
      <c r="T196" s="70"/>
      <c r="U196" s="70"/>
      <c r="V196" s="70"/>
      <c r="W196" s="70"/>
    </row>
    <row r="197" spans="1:23" ht="26.25" customHeight="1" x14ac:dyDescent="0.25">
      <c r="A197" s="60" t="s">
        <v>201</v>
      </c>
      <c r="B197" s="87"/>
      <c r="C197" s="87"/>
      <c r="D197" s="87"/>
      <c r="E197" s="87"/>
      <c r="F197" s="87"/>
      <c r="G197" s="87"/>
      <c r="H197" s="88"/>
      <c r="I197" s="64" t="s">
        <v>186</v>
      </c>
      <c r="J197" s="64"/>
      <c r="K197" s="65"/>
      <c r="L197" s="103" t="s">
        <v>186</v>
      </c>
      <c r="M197" s="103"/>
      <c r="N197" s="103"/>
      <c r="O197" s="103"/>
      <c r="P197" s="103"/>
      <c r="Q197" s="103"/>
      <c r="R197" s="69" t="s">
        <v>353</v>
      </c>
      <c r="S197" s="70"/>
      <c r="T197" s="70"/>
      <c r="U197" s="70"/>
      <c r="V197" s="70"/>
      <c r="W197" s="70"/>
    </row>
    <row r="198" spans="1:23" ht="43.5" customHeight="1" x14ac:dyDescent="0.25">
      <c r="A198" s="60" t="s">
        <v>202</v>
      </c>
      <c r="B198" s="87"/>
      <c r="C198" s="87"/>
      <c r="D198" s="87"/>
      <c r="E198" s="87"/>
      <c r="F198" s="87"/>
      <c r="G198" s="87"/>
      <c r="H198" s="88"/>
      <c r="I198" s="64" t="s">
        <v>378</v>
      </c>
      <c r="J198" s="64"/>
      <c r="K198" s="65"/>
      <c r="L198" s="70" t="s">
        <v>379</v>
      </c>
      <c r="M198" s="70"/>
      <c r="N198" s="70"/>
      <c r="O198" s="70"/>
      <c r="P198" s="70"/>
      <c r="Q198" s="70"/>
      <c r="R198" s="69" t="s">
        <v>353</v>
      </c>
      <c r="S198" s="70"/>
      <c r="T198" s="70"/>
      <c r="U198" s="70"/>
      <c r="V198" s="70"/>
      <c r="W198" s="70"/>
    </row>
    <row r="199" spans="1:23" s="56" customFormat="1" ht="43.5" customHeight="1" x14ac:dyDescent="0.25">
      <c r="A199" s="111" t="s">
        <v>203</v>
      </c>
      <c r="B199" s="112"/>
      <c r="C199" s="112"/>
      <c r="D199" s="112"/>
      <c r="E199" s="112"/>
      <c r="F199" s="112"/>
      <c r="G199" s="112"/>
      <c r="H199" s="113"/>
      <c r="I199" s="114" t="s">
        <v>186</v>
      </c>
      <c r="J199" s="114"/>
      <c r="K199" s="115"/>
      <c r="L199" s="116" t="s">
        <v>186</v>
      </c>
      <c r="M199" s="116"/>
      <c r="N199" s="116"/>
      <c r="O199" s="116"/>
      <c r="P199" s="116"/>
      <c r="Q199" s="116"/>
      <c r="R199" s="117" t="s">
        <v>353</v>
      </c>
      <c r="S199" s="118"/>
      <c r="T199" s="118"/>
      <c r="U199" s="118"/>
      <c r="V199" s="118"/>
      <c r="W199" s="118"/>
    </row>
    <row r="200" spans="1:23" ht="40.5" customHeight="1" x14ac:dyDescent="0.25">
      <c r="A200" s="60" t="s">
        <v>204</v>
      </c>
      <c r="B200" s="87"/>
      <c r="C200" s="87"/>
      <c r="D200" s="87"/>
      <c r="E200" s="87"/>
      <c r="F200" s="87"/>
      <c r="G200" s="87"/>
      <c r="H200" s="88"/>
      <c r="I200" s="64" t="s">
        <v>374</v>
      </c>
      <c r="J200" s="64"/>
      <c r="K200" s="65"/>
      <c r="L200" s="70" t="s">
        <v>382</v>
      </c>
      <c r="M200" s="70"/>
      <c r="N200" s="70"/>
      <c r="O200" s="70"/>
      <c r="P200" s="70"/>
      <c r="Q200" s="70"/>
      <c r="R200" s="69" t="s">
        <v>353</v>
      </c>
      <c r="S200" s="70"/>
      <c r="T200" s="70"/>
      <c r="U200" s="70"/>
      <c r="V200" s="70"/>
      <c r="W200" s="70"/>
    </row>
    <row r="201" spans="1:23" ht="42" customHeight="1" x14ac:dyDescent="0.25">
      <c r="A201" s="105" t="s">
        <v>206</v>
      </c>
      <c r="B201" s="105"/>
      <c r="C201" s="105"/>
      <c r="D201" s="105"/>
      <c r="E201" s="105"/>
      <c r="F201" s="105"/>
      <c r="G201" s="105"/>
      <c r="H201" s="106"/>
      <c r="I201" s="107" t="s">
        <v>11</v>
      </c>
      <c r="J201" s="107"/>
      <c r="K201" s="108"/>
      <c r="L201" s="109" t="s">
        <v>140</v>
      </c>
      <c r="M201" s="109"/>
      <c r="N201" s="109"/>
      <c r="O201" s="109"/>
      <c r="P201" s="109"/>
      <c r="Q201" s="109"/>
      <c r="R201" s="110" t="s">
        <v>10</v>
      </c>
      <c r="S201" s="107"/>
      <c r="T201" s="107"/>
      <c r="U201" s="107"/>
      <c r="V201" s="107"/>
      <c r="W201" s="108"/>
    </row>
    <row r="202" spans="1:23" ht="44.25" customHeight="1" x14ac:dyDescent="0.25">
      <c r="A202" s="60" t="s">
        <v>207</v>
      </c>
      <c r="B202" s="87"/>
      <c r="C202" s="87"/>
      <c r="D202" s="87"/>
      <c r="E202" s="87"/>
      <c r="F202" s="87"/>
      <c r="G202" s="87"/>
      <c r="H202" s="88"/>
      <c r="I202" s="64" t="s">
        <v>378</v>
      </c>
      <c r="J202" s="64"/>
      <c r="K202" s="65"/>
      <c r="L202" s="70" t="s">
        <v>383</v>
      </c>
      <c r="M202" s="70"/>
      <c r="N202" s="70"/>
      <c r="O202" s="70"/>
      <c r="P202" s="70"/>
      <c r="Q202" s="70"/>
      <c r="R202" s="69" t="s">
        <v>353</v>
      </c>
      <c r="S202" s="70"/>
      <c r="T202" s="70"/>
      <c r="U202" s="70"/>
      <c r="V202" s="70"/>
      <c r="W202" s="70"/>
    </row>
    <row r="203" spans="1:23" ht="25.5" customHeight="1" x14ac:dyDescent="0.25">
      <c r="A203" s="60" t="s">
        <v>208</v>
      </c>
      <c r="B203" s="87"/>
      <c r="C203" s="87"/>
      <c r="D203" s="87"/>
      <c r="E203" s="87"/>
      <c r="F203" s="87"/>
      <c r="G203" s="87"/>
      <c r="H203" s="88"/>
      <c r="I203" s="64" t="s">
        <v>374</v>
      </c>
      <c r="J203" s="64"/>
      <c r="K203" s="65"/>
      <c r="L203" s="70" t="s">
        <v>381</v>
      </c>
      <c r="M203" s="70"/>
      <c r="N203" s="70"/>
      <c r="O203" s="70"/>
      <c r="P203" s="70"/>
      <c r="Q203" s="70"/>
      <c r="R203" s="69" t="s">
        <v>353</v>
      </c>
      <c r="S203" s="70"/>
      <c r="T203" s="70"/>
      <c r="U203" s="70"/>
      <c r="V203" s="70"/>
      <c r="W203" s="70"/>
    </row>
    <row r="204" spans="1:23" ht="54" customHeight="1" x14ac:dyDescent="0.25">
      <c r="A204" s="60" t="s">
        <v>209</v>
      </c>
      <c r="B204" s="87"/>
      <c r="C204" s="87"/>
      <c r="D204" s="87"/>
      <c r="E204" s="87"/>
      <c r="F204" s="87"/>
      <c r="G204" s="87"/>
      <c r="H204" s="88"/>
      <c r="I204" s="64" t="s">
        <v>186</v>
      </c>
      <c r="J204" s="64"/>
      <c r="K204" s="65"/>
      <c r="L204" s="103" t="s">
        <v>186</v>
      </c>
      <c r="M204" s="103"/>
      <c r="N204" s="103"/>
      <c r="O204" s="103"/>
      <c r="P204" s="103"/>
      <c r="Q204" s="103"/>
      <c r="R204" s="69" t="s">
        <v>353</v>
      </c>
      <c r="S204" s="70"/>
      <c r="T204" s="70"/>
      <c r="U204" s="70"/>
      <c r="V204" s="70"/>
      <c r="W204" s="70"/>
    </row>
    <row r="205" spans="1:23" ht="46.5" customHeight="1" x14ac:dyDescent="0.25">
      <c r="A205" s="60" t="s">
        <v>210</v>
      </c>
      <c r="B205" s="87"/>
      <c r="C205" s="87"/>
      <c r="D205" s="87"/>
      <c r="E205" s="87"/>
      <c r="F205" s="87"/>
      <c r="G205" s="87"/>
      <c r="H205" s="88"/>
      <c r="I205" s="64" t="s">
        <v>186</v>
      </c>
      <c r="J205" s="64"/>
      <c r="K205" s="65"/>
      <c r="L205" s="103" t="s">
        <v>186</v>
      </c>
      <c r="M205" s="103"/>
      <c r="N205" s="103"/>
      <c r="O205" s="103"/>
      <c r="P205" s="103"/>
      <c r="Q205" s="103"/>
      <c r="R205" s="69" t="s">
        <v>353</v>
      </c>
      <c r="S205" s="70"/>
      <c r="T205" s="70"/>
      <c r="U205" s="70"/>
      <c r="V205" s="70"/>
      <c r="W205" s="70"/>
    </row>
    <row r="206" spans="1:23" ht="45" customHeight="1" x14ac:dyDescent="0.25">
      <c r="A206" s="105" t="s">
        <v>211</v>
      </c>
      <c r="B206" s="105"/>
      <c r="C206" s="105"/>
      <c r="D206" s="105"/>
      <c r="E206" s="105"/>
      <c r="F206" s="105"/>
      <c r="G206" s="105"/>
      <c r="H206" s="106"/>
      <c r="I206" s="107" t="s">
        <v>11</v>
      </c>
      <c r="J206" s="107"/>
      <c r="K206" s="108"/>
      <c r="L206" s="109" t="s">
        <v>140</v>
      </c>
      <c r="M206" s="109"/>
      <c r="N206" s="109"/>
      <c r="O206" s="109"/>
      <c r="P206" s="109"/>
      <c r="Q206" s="109"/>
      <c r="R206" s="110" t="s">
        <v>10</v>
      </c>
      <c r="S206" s="107"/>
      <c r="T206" s="107"/>
      <c r="U206" s="107"/>
      <c r="V206" s="107"/>
      <c r="W206" s="108"/>
    </row>
    <row r="207" spans="1:23" s="57" customFormat="1" ht="70.5" customHeight="1" x14ac:dyDescent="0.25">
      <c r="A207" s="76" t="s">
        <v>212</v>
      </c>
      <c r="B207" s="77"/>
      <c r="C207" s="77"/>
      <c r="D207" s="77"/>
      <c r="E207" s="77"/>
      <c r="F207" s="77"/>
      <c r="G207" s="77"/>
      <c r="H207" s="78"/>
      <c r="I207" s="80" t="s">
        <v>374</v>
      </c>
      <c r="J207" s="80"/>
      <c r="K207" s="81"/>
      <c r="L207" s="102" t="s">
        <v>410</v>
      </c>
      <c r="M207" s="102"/>
      <c r="N207" s="102"/>
      <c r="O207" s="102"/>
      <c r="P207" s="102"/>
      <c r="Q207" s="102"/>
      <c r="R207" s="85" t="s">
        <v>353</v>
      </c>
      <c r="S207" s="86"/>
      <c r="T207" s="86"/>
      <c r="U207" s="86"/>
      <c r="V207" s="86"/>
      <c r="W207" s="86"/>
    </row>
    <row r="208" spans="1:23" s="57" customFormat="1" ht="42" customHeight="1" x14ac:dyDescent="0.25">
      <c r="A208" s="76" t="s">
        <v>213</v>
      </c>
      <c r="B208" s="77"/>
      <c r="C208" s="77"/>
      <c r="D208" s="77"/>
      <c r="E208" s="77"/>
      <c r="F208" s="77"/>
      <c r="G208" s="77"/>
      <c r="H208" s="78"/>
      <c r="I208" s="80" t="s">
        <v>374</v>
      </c>
      <c r="J208" s="80"/>
      <c r="K208" s="81"/>
      <c r="L208" s="102" t="s">
        <v>411</v>
      </c>
      <c r="M208" s="102"/>
      <c r="N208" s="102"/>
      <c r="O208" s="102"/>
      <c r="P208" s="102"/>
      <c r="Q208" s="102"/>
      <c r="R208" s="85" t="s">
        <v>353</v>
      </c>
      <c r="S208" s="86"/>
      <c r="T208" s="86"/>
      <c r="U208" s="86"/>
      <c r="V208" s="86"/>
      <c r="W208" s="86"/>
    </row>
    <row r="209" spans="1:23" s="57" customFormat="1" ht="43.5" customHeight="1" x14ac:dyDescent="0.25">
      <c r="A209" s="76" t="s">
        <v>214</v>
      </c>
      <c r="B209" s="77"/>
      <c r="C209" s="77"/>
      <c r="D209" s="77"/>
      <c r="E209" s="77"/>
      <c r="F209" s="77"/>
      <c r="G209" s="77"/>
      <c r="H209" s="78"/>
      <c r="I209" s="80" t="s">
        <v>374</v>
      </c>
      <c r="J209" s="80"/>
      <c r="K209" s="81"/>
      <c r="L209" s="102" t="s">
        <v>412</v>
      </c>
      <c r="M209" s="102"/>
      <c r="N209" s="102"/>
      <c r="O209" s="102"/>
      <c r="P209" s="102"/>
      <c r="Q209" s="102"/>
      <c r="R209" s="85" t="s">
        <v>353</v>
      </c>
      <c r="S209" s="86"/>
      <c r="T209" s="86"/>
      <c r="U209" s="86"/>
      <c r="V209" s="86"/>
      <c r="W209" s="86"/>
    </row>
    <row r="210" spans="1:23" s="57" customFormat="1" ht="38.25" customHeight="1" x14ac:dyDescent="0.25">
      <c r="A210" s="76" t="s">
        <v>215</v>
      </c>
      <c r="B210" s="77"/>
      <c r="C210" s="77"/>
      <c r="D210" s="77"/>
      <c r="E210" s="77"/>
      <c r="F210" s="77"/>
      <c r="G210" s="77"/>
      <c r="H210" s="78"/>
      <c r="I210" s="90" t="s">
        <v>374</v>
      </c>
      <c r="J210" s="90"/>
      <c r="K210" s="91"/>
      <c r="L210" s="102" t="s">
        <v>420</v>
      </c>
      <c r="M210" s="102"/>
      <c r="N210" s="102"/>
      <c r="O210" s="102"/>
      <c r="P210" s="102"/>
      <c r="Q210" s="102"/>
      <c r="R210" s="85" t="s">
        <v>353</v>
      </c>
      <c r="S210" s="86"/>
      <c r="T210" s="86"/>
      <c r="U210" s="86"/>
      <c r="V210" s="86"/>
      <c r="W210" s="86"/>
    </row>
    <row r="211" spans="1:23" s="57" customFormat="1" ht="27.75" customHeight="1" x14ac:dyDescent="0.25">
      <c r="A211" s="76" t="s">
        <v>216</v>
      </c>
      <c r="B211" s="77"/>
      <c r="C211" s="77"/>
      <c r="D211" s="77"/>
      <c r="E211" s="77"/>
      <c r="F211" s="77"/>
      <c r="G211" s="77"/>
      <c r="H211" s="78"/>
      <c r="I211" s="80" t="s">
        <v>374</v>
      </c>
      <c r="J211" s="80"/>
      <c r="K211" s="81"/>
      <c r="L211" s="86" t="s">
        <v>384</v>
      </c>
      <c r="M211" s="86"/>
      <c r="N211" s="86"/>
      <c r="O211" s="86"/>
      <c r="P211" s="86"/>
      <c r="Q211" s="86"/>
      <c r="R211" s="85" t="s">
        <v>353</v>
      </c>
      <c r="S211" s="86"/>
      <c r="T211" s="86"/>
      <c r="U211" s="86"/>
      <c r="V211" s="86"/>
      <c r="W211" s="86"/>
    </row>
    <row r="212" spans="1:23" s="57" customFormat="1" ht="27" customHeight="1" x14ac:dyDescent="0.25">
      <c r="A212" s="76" t="s">
        <v>217</v>
      </c>
      <c r="B212" s="77"/>
      <c r="C212" s="77"/>
      <c r="D212" s="77"/>
      <c r="E212" s="77"/>
      <c r="F212" s="77"/>
      <c r="G212" s="77"/>
      <c r="H212" s="78"/>
      <c r="I212" s="90" t="s">
        <v>374</v>
      </c>
      <c r="J212" s="90"/>
      <c r="K212" s="91"/>
      <c r="L212" s="102" t="s">
        <v>419</v>
      </c>
      <c r="M212" s="102"/>
      <c r="N212" s="102"/>
      <c r="O212" s="102"/>
      <c r="P212" s="102"/>
      <c r="Q212" s="102"/>
      <c r="R212" s="85" t="s">
        <v>353</v>
      </c>
      <c r="S212" s="86"/>
      <c r="T212" s="86"/>
      <c r="U212" s="86"/>
      <c r="V212" s="86"/>
      <c r="W212" s="86"/>
    </row>
    <row r="213" spans="1:23" ht="24" customHeight="1" x14ac:dyDescent="0.25">
      <c r="A213" s="105" t="s">
        <v>218</v>
      </c>
      <c r="B213" s="105"/>
      <c r="C213" s="105"/>
      <c r="D213" s="105"/>
      <c r="E213" s="105"/>
      <c r="F213" s="105"/>
      <c r="G213" s="105"/>
      <c r="H213" s="106"/>
      <c r="I213" s="107" t="s">
        <v>11</v>
      </c>
      <c r="J213" s="107"/>
      <c r="K213" s="108"/>
      <c r="L213" s="109" t="s">
        <v>140</v>
      </c>
      <c r="M213" s="109"/>
      <c r="N213" s="109"/>
      <c r="O213" s="109"/>
      <c r="P213" s="109"/>
      <c r="Q213" s="109"/>
      <c r="R213" s="110" t="s">
        <v>10</v>
      </c>
      <c r="S213" s="107"/>
      <c r="T213" s="107"/>
      <c r="U213" s="107"/>
      <c r="V213" s="107"/>
      <c r="W213" s="108"/>
    </row>
    <row r="214" spans="1:23" ht="41.25" customHeight="1" x14ac:dyDescent="0.25">
      <c r="A214" s="60" t="s">
        <v>219</v>
      </c>
      <c r="B214" s="87"/>
      <c r="C214" s="87"/>
      <c r="D214" s="87"/>
      <c r="E214" s="87"/>
      <c r="F214" s="87"/>
      <c r="G214" s="87"/>
      <c r="H214" s="88"/>
      <c r="I214" s="64" t="s">
        <v>374</v>
      </c>
      <c r="J214" s="64"/>
      <c r="K214" s="65"/>
      <c r="L214" s="102" t="s">
        <v>413</v>
      </c>
      <c r="M214" s="102"/>
      <c r="N214" s="102"/>
      <c r="O214" s="102"/>
      <c r="P214" s="102"/>
      <c r="Q214" s="102"/>
      <c r="R214" s="69" t="s">
        <v>353</v>
      </c>
      <c r="S214" s="70"/>
      <c r="T214" s="70"/>
      <c r="U214" s="70"/>
      <c r="V214" s="70"/>
      <c r="W214" s="70"/>
    </row>
    <row r="215" spans="1:23" s="57" customFormat="1" ht="39.75" customHeight="1" x14ac:dyDescent="0.25">
      <c r="A215" s="76" t="s">
        <v>220</v>
      </c>
      <c r="B215" s="77"/>
      <c r="C215" s="77"/>
      <c r="D215" s="77"/>
      <c r="E215" s="77"/>
      <c r="F215" s="77"/>
      <c r="G215" s="77"/>
      <c r="H215" s="78"/>
      <c r="I215" s="80" t="s">
        <v>374</v>
      </c>
      <c r="J215" s="80"/>
      <c r="K215" s="81"/>
      <c r="L215" s="102" t="s">
        <v>413</v>
      </c>
      <c r="M215" s="102"/>
      <c r="N215" s="102"/>
      <c r="O215" s="102"/>
      <c r="P215" s="102"/>
      <c r="Q215" s="102"/>
      <c r="R215" s="85" t="s">
        <v>353</v>
      </c>
      <c r="S215" s="86"/>
      <c r="T215" s="86"/>
      <c r="U215" s="86"/>
      <c r="V215" s="86"/>
      <c r="W215" s="86"/>
    </row>
    <row r="216" spans="1:23" s="57" customFormat="1" ht="39" customHeight="1" x14ac:dyDescent="0.25">
      <c r="A216" s="76" t="s">
        <v>221</v>
      </c>
      <c r="B216" s="77"/>
      <c r="C216" s="77"/>
      <c r="D216" s="77"/>
      <c r="E216" s="77"/>
      <c r="F216" s="77"/>
      <c r="G216" s="77"/>
      <c r="H216" s="78"/>
      <c r="I216" s="80" t="s">
        <v>186</v>
      </c>
      <c r="J216" s="80"/>
      <c r="K216" s="81"/>
      <c r="L216" s="104" t="s">
        <v>186</v>
      </c>
      <c r="M216" s="104"/>
      <c r="N216" s="104"/>
      <c r="O216" s="104"/>
      <c r="P216" s="104"/>
      <c r="Q216" s="104"/>
      <c r="R216" s="85" t="s">
        <v>353</v>
      </c>
      <c r="S216" s="86"/>
      <c r="T216" s="86"/>
      <c r="U216" s="86"/>
      <c r="V216" s="86"/>
      <c r="W216" s="86"/>
    </row>
    <row r="217" spans="1:23" s="57" customFormat="1" ht="41.25" customHeight="1" x14ac:dyDescent="0.25">
      <c r="A217" s="76" t="s">
        <v>222</v>
      </c>
      <c r="B217" s="77"/>
      <c r="C217" s="77"/>
      <c r="D217" s="77"/>
      <c r="E217" s="77"/>
      <c r="F217" s="77"/>
      <c r="G217" s="77"/>
      <c r="H217" s="78"/>
      <c r="I217" s="80" t="s">
        <v>374</v>
      </c>
      <c r="J217" s="80"/>
      <c r="K217" s="81"/>
      <c r="L217" s="86" t="s">
        <v>415</v>
      </c>
      <c r="M217" s="86"/>
      <c r="N217" s="86"/>
      <c r="O217" s="86"/>
      <c r="P217" s="86"/>
      <c r="Q217" s="86"/>
      <c r="R217" s="85" t="s">
        <v>353</v>
      </c>
      <c r="S217" s="86"/>
      <c r="T217" s="86"/>
      <c r="U217" s="86"/>
      <c r="V217" s="86"/>
      <c r="W217" s="86"/>
    </row>
    <row r="218" spans="1:23" s="57" customFormat="1" ht="56.25" customHeight="1" x14ac:dyDescent="0.25">
      <c r="A218" s="76" t="s">
        <v>223</v>
      </c>
      <c r="B218" s="77"/>
      <c r="C218" s="77"/>
      <c r="D218" s="77"/>
      <c r="E218" s="77"/>
      <c r="F218" s="77"/>
      <c r="G218" s="77"/>
      <c r="H218" s="78"/>
      <c r="I218" s="80" t="s">
        <v>374</v>
      </c>
      <c r="J218" s="80"/>
      <c r="K218" s="81"/>
      <c r="L218" s="102" t="s">
        <v>414</v>
      </c>
      <c r="M218" s="102"/>
      <c r="N218" s="102"/>
      <c r="O218" s="102"/>
      <c r="P218" s="102"/>
      <c r="Q218" s="102"/>
      <c r="R218" s="85" t="s">
        <v>353</v>
      </c>
      <c r="S218" s="86"/>
      <c r="T218" s="86"/>
      <c r="U218" s="86"/>
      <c r="V218" s="86"/>
      <c r="W218" s="86"/>
    </row>
    <row r="219" spans="1:23" s="57" customFormat="1" ht="27" customHeight="1" x14ac:dyDescent="0.25">
      <c r="A219" s="76" t="s">
        <v>224</v>
      </c>
      <c r="B219" s="77"/>
      <c r="C219" s="77"/>
      <c r="D219" s="77"/>
      <c r="E219" s="77"/>
      <c r="F219" s="77"/>
      <c r="G219" s="77"/>
      <c r="H219" s="78"/>
      <c r="I219" s="80" t="s">
        <v>374</v>
      </c>
      <c r="J219" s="80"/>
      <c r="K219" s="81"/>
      <c r="L219" s="102" t="s">
        <v>413</v>
      </c>
      <c r="M219" s="102"/>
      <c r="N219" s="102"/>
      <c r="O219" s="102"/>
      <c r="P219" s="102"/>
      <c r="Q219" s="102"/>
      <c r="R219" s="85" t="s">
        <v>353</v>
      </c>
      <c r="S219" s="86"/>
      <c r="T219" s="86"/>
      <c r="U219" s="86"/>
      <c r="V219" s="86"/>
      <c r="W219" s="86"/>
    </row>
    <row r="220" spans="1:23" ht="39" customHeight="1" x14ac:dyDescent="0.25">
      <c r="A220" s="60" t="s">
        <v>225</v>
      </c>
      <c r="B220" s="87"/>
      <c r="C220" s="87"/>
      <c r="D220" s="87"/>
      <c r="E220" s="87"/>
      <c r="F220" s="87"/>
      <c r="G220" s="87"/>
      <c r="H220" s="88"/>
      <c r="I220" s="64" t="s">
        <v>186</v>
      </c>
      <c r="J220" s="64"/>
      <c r="K220" s="65"/>
      <c r="L220" s="103" t="s">
        <v>186</v>
      </c>
      <c r="M220" s="103"/>
      <c r="N220" s="103"/>
      <c r="O220" s="103"/>
      <c r="P220" s="103"/>
      <c r="Q220" s="103"/>
      <c r="R220" s="69" t="s">
        <v>353</v>
      </c>
      <c r="S220" s="70"/>
      <c r="T220" s="70"/>
      <c r="U220" s="70"/>
      <c r="V220" s="70"/>
      <c r="W220" s="70"/>
    </row>
    <row r="221" spans="1:23" ht="54" customHeight="1" x14ac:dyDescent="0.25">
      <c r="A221" s="75" t="s">
        <v>104</v>
      </c>
      <c r="B221" s="73"/>
      <c r="C221" s="73"/>
      <c r="D221" s="73"/>
      <c r="E221" s="73"/>
      <c r="F221" s="73"/>
      <c r="G221" s="73"/>
      <c r="H221" s="74"/>
      <c r="I221" s="73" t="s">
        <v>11</v>
      </c>
      <c r="J221" s="73"/>
      <c r="K221" s="74"/>
      <c r="L221" s="72" t="s">
        <v>140</v>
      </c>
      <c r="M221" s="72"/>
      <c r="N221" s="72"/>
      <c r="O221" s="72"/>
      <c r="P221" s="72"/>
      <c r="Q221" s="72"/>
      <c r="R221" s="71" t="s">
        <v>10</v>
      </c>
      <c r="S221" s="71"/>
      <c r="T221" s="71"/>
      <c r="U221" s="71"/>
      <c r="V221" s="71"/>
      <c r="W221" s="71"/>
    </row>
    <row r="222" spans="1:23" ht="54.75" customHeight="1" x14ac:dyDescent="0.25">
      <c r="A222" s="96" t="s">
        <v>226</v>
      </c>
      <c r="B222" s="96"/>
      <c r="C222" s="96"/>
      <c r="D222" s="96"/>
      <c r="E222" s="96"/>
      <c r="F222" s="96"/>
      <c r="G222" s="96"/>
      <c r="H222" s="97"/>
      <c r="I222" s="98" t="s">
        <v>11</v>
      </c>
      <c r="J222" s="98"/>
      <c r="K222" s="99"/>
      <c r="L222" s="100" t="s">
        <v>140</v>
      </c>
      <c r="M222" s="100"/>
      <c r="N222" s="100"/>
      <c r="O222" s="100"/>
      <c r="P222" s="100"/>
      <c r="Q222" s="100"/>
      <c r="R222" s="101" t="s">
        <v>10</v>
      </c>
      <c r="S222" s="98"/>
      <c r="T222" s="98"/>
      <c r="U222" s="98"/>
      <c r="V222" s="98"/>
      <c r="W222" s="99"/>
    </row>
    <row r="223" spans="1:23" ht="135.75" customHeight="1" x14ac:dyDescent="0.25">
      <c r="A223" s="60" t="s">
        <v>227</v>
      </c>
      <c r="B223" s="87"/>
      <c r="C223" s="87"/>
      <c r="D223" s="87"/>
      <c r="E223" s="87"/>
      <c r="F223" s="87"/>
      <c r="G223" s="87"/>
      <c r="H223" s="88"/>
      <c r="I223" s="63" t="s">
        <v>374</v>
      </c>
      <c r="J223" s="64"/>
      <c r="K223" s="65"/>
      <c r="L223" s="66" t="s">
        <v>382</v>
      </c>
      <c r="M223" s="67"/>
      <c r="N223" s="67"/>
      <c r="O223" s="67"/>
      <c r="P223" s="67"/>
      <c r="Q223" s="68"/>
      <c r="R223" s="69" t="s">
        <v>353</v>
      </c>
      <c r="S223" s="70"/>
      <c r="T223" s="70"/>
      <c r="U223" s="70"/>
      <c r="V223" s="70"/>
      <c r="W223" s="70"/>
    </row>
    <row r="224" spans="1:23" ht="94.5" customHeight="1" x14ac:dyDescent="0.25">
      <c r="A224" s="60" t="s">
        <v>228</v>
      </c>
      <c r="B224" s="87"/>
      <c r="C224" s="87"/>
      <c r="D224" s="87"/>
      <c r="E224" s="87"/>
      <c r="F224" s="87"/>
      <c r="G224" s="87"/>
      <c r="H224" s="88"/>
      <c r="I224" s="63" t="s">
        <v>374</v>
      </c>
      <c r="J224" s="64"/>
      <c r="K224" s="65"/>
      <c r="L224" s="66" t="s">
        <v>382</v>
      </c>
      <c r="M224" s="67"/>
      <c r="N224" s="67"/>
      <c r="O224" s="67"/>
      <c r="P224" s="67"/>
      <c r="Q224" s="68"/>
      <c r="R224" s="69" t="s">
        <v>353</v>
      </c>
      <c r="S224" s="70"/>
      <c r="T224" s="70"/>
      <c r="U224" s="70"/>
      <c r="V224" s="70"/>
      <c r="W224" s="70"/>
    </row>
    <row r="225" spans="1:23" ht="84" customHeight="1" x14ac:dyDescent="0.25">
      <c r="A225" s="60" t="s">
        <v>229</v>
      </c>
      <c r="B225" s="87"/>
      <c r="C225" s="87"/>
      <c r="D225" s="87"/>
      <c r="E225" s="87"/>
      <c r="F225" s="87"/>
      <c r="G225" s="87"/>
      <c r="H225" s="88"/>
      <c r="I225" s="63" t="s">
        <v>186</v>
      </c>
      <c r="J225" s="64"/>
      <c r="K225" s="65"/>
      <c r="L225" s="63" t="s">
        <v>186</v>
      </c>
      <c r="M225" s="64"/>
      <c r="N225" s="64"/>
      <c r="O225" s="64"/>
      <c r="P225" s="64"/>
      <c r="Q225" s="65"/>
      <c r="R225" s="69" t="s">
        <v>353</v>
      </c>
      <c r="S225" s="70"/>
      <c r="T225" s="70"/>
      <c r="U225" s="70"/>
      <c r="V225" s="70"/>
      <c r="W225" s="70"/>
    </row>
    <row r="226" spans="1:23" ht="54" customHeight="1" x14ac:dyDescent="0.25">
      <c r="A226" s="60" t="s">
        <v>230</v>
      </c>
      <c r="B226" s="87"/>
      <c r="C226" s="87"/>
      <c r="D226" s="87"/>
      <c r="E226" s="87"/>
      <c r="F226" s="87"/>
      <c r="G226" s="87"/>
      <c r="H226" s="88"/>
      <c r="I226" s="63" t="s">
        <v>186</v>
      </c>
      <c r="J226" s="64"/>
      <c r="K226" s="65"/>
      <c r="L226" s="63" t="s">
        <v>186</v>
      </c>
      <c r="M226" s="64"/>
      <c r="N226" s="64"/>
      <c r="O226" s="64"/>
      <c r="P226" s="64"/>
      <c r="Q226" s="65"/>
      <c r="R226" s="69" t="s">
        <v>353</v>
      </c>
      <c r="S226" s="70"/>
      <c r="T226" s="70"/>
      <c r="U226" s="70"/>
      <c r="V226" s="70"/>
      <c r="W226" s="70"/>
    </row>
    <row r="227" spans="1:23" ht="69" customHeight="1" x14ac:dyDescent="0.25">
      <c r="A227" s="60" t="s">
        <v>231</v>
      </c>
      <c r="B227" s="87"/>
      <c r="C227" s="87"/>
      <c r="D227" s="87"/>
      <c r="E227" s="87"/>
      <c r="F227" s="87"/>
      <c r="G227" s="87"/>
      <c r="H227" s="88"/>
      <c r="I227" s="63" t="s">
        <v>374</v>
      </c>
      <c r="J227" s="64"/>
      <c r="K227" s="65"/>
      <c r="L227" s="66" t="s">
        <v>381</v>
      </c>
      <c r="M227" s="67"/>
      <c r="N227" s="67"/>
      <c r="O227" s="67"/>
      <c r="P227" s="67"/>
      <c r="Q227" s="68"/>
      <c r="R227" s="69" t="s">
        <v>353</v>
      </c>
      <c r="S227" s="70"/>
      <c r="T227" s="70"/>
      <c r="U227" s="70"/>
      <c r="V227" s="70"/>
      <c r="W227" s="70"/>
    </row>
    <row r="228" spans="1:23" ht="99" customHeight="1" x14ac:dyDescent="0.25">
      <c r="A228" s="60" t="s">
        <v>232</v>
      </c>
      <c r="B228" s="87"/>
      <c r="C228" s="87"/>
      <c r="D228" s="87"/>
      <c r="E228" s="87"/>
      <c r="F228" s="87"/>
      <c r="G228" s="87"/>
      <c r="H228" s="88"/>
      <c r="I228" s="63" t="s">
        <v>374</v>
      </c>
      <c r="J228" s="64"/>
      <c r="K228" s="65"/>
      <c r="L228" s="66" t="s">
        <v>375</v>
      </c>
      <c r="M228" s="67"/>
      <c r="N228" s="67"/>
      <c r="O228" s="67"/>
      <c r="P228" s="67"/>
      <c r="Q228" s="68"/>
      <c r="R228" s="69" t="s">
        <v>353</v>
      </c>
      <c r="S228" s="70"/>
      <c r="T228" s="70"/>
      <c r="U228" s="70"/>
      <c r="V228" s="70"/>
      <c r="W228" s="70"/>
    </row>
    <row r="229" spans="1:23" ht="166.5" customHeight="1" x14ac:dyDescent="0.25">
      <c r="A229" s="60" t="s">
        <v>233</v>
      </c>
      <c r="B229" s="87"/>
      <c r="C229" s="87"/>
      <c r="D229" s="87"/>
      <c r="E229" s="87"/>
      <c r="F229" s="87"/>
      <c r="G229" s="87"/>
      <c r="H229" s="88"/>
      <c r="I229" s="63" t="s">
        <v>374</v>
      </c>
      <c r="J229" s="64"/>
      <c r="K229" s="65"/>
      <c r="L229" s="66" t="s">
        <v>381</v>
      </c>
      <c r="M229" s="67"/>
      <c r="N229" s="67"/>
      <c r="O229" s="67"/>
      <c r="P229" s="67"/>
      <c r="Q229" s="68"/>
      <c r="R229" s="69" t="s">
        <v>353</v>
      </c>
      <c r="S229" s="70"/>
      <c r="T229" s="70"/>
      <c r="U229" s="70"/>
      <c r="V229" s="70"/>
      <c r="W229" s="70"/>
    </row>
    <row r="230" spans="1:23" s="57" customFormat="1" ht="66.75" customHeight="1" x14ac:dyDescent="0.25">
      <c r="A230" s="76" t="s">
        <v>234</v>
      </c>
      <c r="B230" s="77"/>
      <c r="C230" s="77"/>
      <c r="D230" s="77"/>
      <c r="E230" s="77"/>
      <c r="F230" s="77"/>
      <c r="G230" s="77"/>
      <c r="H230" s="78"/>
      <c r="I230" s="89" t="s">
        <v>374</v>
      </c>
      <c r="J230" s="90"/>
      <c r="K230" s="91"/>
      <c r="L230" s="92" t="s">
        <v>421</v>
      </c>
      <c r="M230" s="93"/>
      <c r="N230" s="93"/>
      <c r="O230" s="93"/>
      <c r="P230" s="93"/>
      <c r="Q230" s="94"/>
      <c r="R230" s="85" t="s">
        <v>353</v>
      </c>
      <c r="S230" s="86"/>
      <c r="T230" s="86"/>
      <c r="U230" s="86"/>
      <c r="V230" s="86"/>
      <c r="W230" s="86"/>
    </row>
    <row r="231" spans="1:23" s="57" customFormat="1" ht="118.5" customHeight="1" x14ac:dyDescent="0.25">
      <c r="A231" s="76" t="s">
        <v>235</v>
      </c>
      <c r="B231" s="77"/>
      <c r="C231" s="77"/>
      <c r="D231" s="77"/>
      <c r="E231" s="77"/>
      <c r="F231" s="77"/>
      <c r="G231" s="77"/>
      <c r="H231" s="78"/>
      <c r="I231" s="79" t="s">
        <v>374</v>
      </c>
      <c r="J231" s="80"/>
      <c r="K231" s="81"/>
      <c r="L231" s="82" t="s">
        <v>416</v>
      </c>
      <c r="M231" s="83"/>
      <c r="N231" s="83"/>
      <c r="O231" s="83"/>
      <c r="P231" s="83"/>
      <c r="Q231" s="84"/>
      <c r="R231" s="85" t="s">
        <v>353</v>
      </c>
      <c r="S231" s="86"/>
      <c r="T231" s="86"/>
      <c r="U231" s="86"/>
      <c r="V231" s="86"/>
      <c r="W231" s="86"/>
    </row>
    <row r="232" spans="1:23" ht="57.75" customHeight="1" x14ac:dyDescent="0.25">
      <c r="A232" s="60" t="s">
        <v>236</v>
      </c>
      <c r="B232" s="87"/>
      <c r="C232" s="87"/>
      <c r="D232" s="87"/>
      <c r="E232" s="87"/>
      <c r="F232" s="87"/>
      <c r="G232" s="87"/>
      <c r="H232" s="88"/>
      <c r="I232" s="63" t="s">
        <v>186</v>
      </c>
      <c r="J232" s="64"/>
      <c r="K232" s="65"/>
      <c r="L232" s="63" t="s">
        <v>186</v>
      </c>
      <c r="M232" s="64"/>
      <c r="N232" s="64"/>
      <c r="O232" s="64"/>
      <c r="P232" s="64"/>
      <c r="Q232" s="65"/>
      <c r="R232" s="69" t="s">
        <v>353</v>
      </c>
      <c r="S232" s="70"/>
      <c r="T232" s="70"/>
      <c r="U232" s="70"/>
      <c r="V232" s="70"/>
      <c r="W232" s="70"/>
    </row>
    <row r="233" spans="1:23" ht="66.75" customHeight="1" x14ac:dyDescent="0.25">
      <c r="A233" s="60" t="s">
        <v>237</v>
      </c>
      <c r="B233" s="87"/>
      <c r="C233" s="87"/>
      <c r="D233" s="87"/>
      <c r="E233" s="87"/>
      <c r="F233" s="87"/>
      <c r="G233" s="87"/>
      <c r="H233" s="88"/>
      <c r="I233" s="63" t="s">
        <v>186</v>
      </c>
      <c r="J233" s="64"/>
      <c r="K233" s="65"/>
      <c r="L233" s="63" t="s">
        <v>186</v>
      </c>
      <c r="M233" s="64"/>
      <c r="N233" s="64"/>
      <c r="O233" s="64"/>
      <c r="P233" s="64"/>
      <c r="Q233" s="65"/>
      <c r="R233" s="69" t="s">
        <v>353</v>
      </c>
      <c r="S233" s="70"/>
      <c r="T233" s="70"/>
      <c r="U233" s="70"/>
      <c r="V233" s="70"/>
      <c r="W233" s="70"/>
    </row>
    <row r="234" spans="1:23" ht="138.75" customHeight="1" x14ac:dyDescent="0.25">
      <c r="A234" s="95" t="s">
        <v>238</v>
      </c>
      <c r="B234" s="61"/>
      <c r="C234" s="61"/>
      <c r="D234" s="61"/>
      <c r="E234" s="61"/>
      <c r="F234" s="61"/>
      <c r="G234" s="61"/>
      <c r="H234" s="62"/>
      <c r="I234" s="63" t="s">
        <v>186</v>
      </c>
      <c r="J234" s="64"/>
      <c r="K234" s="65"/>
      <c r="L234" s="63" t="s">
        <v>186</v>
      </c>
      <c r="M234" s="64"/>
      <c r="N234" s="64"/>
      <c r="O234" s="64"/>
      <c r="P234" s="64"/>
      <c r="Q234" s="65"/>
      <c r="R234" s="69" t="s">
        <v>353</v>
      </c>
      <c r="S234" s="70"/>
      <c r="T234" s="70"/>
      <c r="U234" s="70"/>
      <c r="V234" s="70"/>
      <c r="W234" s="70"/>
    </row>
    <row r="235" spans="1:23" ht="69.75" customHeight="1" x14ac:dyDescent="0.25">
      <c r="A235" s="60" t="s">
        <v>239</v>
      </c>
      <c r="B235" s="61"/>
      <c r="C235" s="61"/>
      <c r="D235" s="61"/>
      <c r="E235" s="61"/>
      <c r="F235" s="61"/>
      <c r="G235" s="61"/>
      <c r="H235" s="62"/>
      <c r="I235" s="63" t="s">
        <v>374</v>
      </c>
      <c r="J235" s="64"/>
      <c r="K235" s="65"/>
      <c r="L235" s="66" t="s">
        <v>381</v>
      </c>
      <c r="M235" s="67"/>
      <c r="N235" s="67"/>
      <c r="O235" s="67"/>
      <c r="P235" s="67"/>
      <c r="Q235" s="68"/>
      <c r="R235" s="69" t="s">
        <v>353</v>
      </c>
      <c r="S235" s="70"/>
      <c r="T235" s="70"/>
      <c r="U235" s="70"/>
      <c r="V235" s="70"/>
      <c r="W235" s="70"/>
    </row>
    <row r="236" spans="1:23" ht="72.75" customHeight="1" x14ac:dyDescent="0.25">
      <c r="A236" s="60" t="s">
        <v>240</v>
      </c>
      <c r="B236" s="87"/>
      <c r="C236" s="87"/>
      <c r="D236" s="87"/>
      <c r="E236" s="87"/>
      <c r="F236" s="87"/>
      <c r="G236" s="87"/>
      <c r="H236" s="88"/>
      <c r="I236" s="63" t="s">
        <v>374</v>
      </c>
      <c r="J236" s="64"/>
      <c r="K236" s="65"/>
      <c r="L236" s="66" t="s">
        <v>381</v>
      </c>
      <c r="M236" s="67"/>
      <c r="N236" s="67"/>
      <c r="O236" s="67"/>
      <c r="P236" s="67"/>
      <c r="Q236" s="68"/>
      <c r="R236" s="69" t="s">
        <v>353</v>
      </c>
      <c r="S236" s="70"/>
      <c r="T236" s="70"/>
      <c r="U236" s="70"/>
      <c r="V236" s="70"/>
      <c r="W236" s="70"/>
    </row>
    <row r="237" spans="1:23" ht="237.75" customHeight="1" x14ac:dyDescent="0.25">
      <c r="A237" s="60" t="s">
        <v>241</v>
      </c>
      <c r="B237" s="87"/>
      <c r="C237" s="87"/>
      <c r="D237" s="87"/>
      <c r="E237" s="87"/>
      <c r="F237" s="87"/>
      <c r="G237" s="87"/>
      <c r="H237" s="88"/>
      <c r="I237" s="63" t="s">
        <v>186</v>
      </c>
      <c r="J237" s="64"/>
      <c r="K237" s="65"/>
      <c r="L237" s="63" t="s">
        <v>186</v>
      </c>
      <c r="M237" s="64"/>
      <c r="N237" s="64"/>
      <c r="O237" s="64"/>
      <c r="P237" s="64"/>
      <c r="Q237" s="65"/>
      <c r="R237" s="69" t="s">
        <v>353</v>
      </c>
      <c r="S237" s="70"/>
      <c r="T237" s="70"/>
      <c r="U237" s="70"/>
      <c r="V237" s="70"/>
      <c r="W237" s="70"/>
    </row>
    <row r="238" spans="1:23" s="57" customFormat="1" ht="81" customHeight="1" x14ac:dyDescent="0.25">
      <c r="A238" s="76" t="s">
        <v>242</v>
      </c>
      <c r="B238" s="77"/>
      <c r="C238" s="77"/>
      <c r="D238" s="77"/>
      <c r="E238" s="77"/>
      <c r="F238" s="77"/>
      <c r="G238" s="77"/>
      <c r="H238" s="78"/>
      <c r="I238" s="79" t="s">
        <v>374</v>
      </c>
      <c r="J238" s="80"/>
      <c r="K238" s="81"/>
      <c r="L238" s="82" t="s">
        <v>417</v>
      </c>
      <c r="M238" s="83"/>
      <c r="N238" s="83"/>
      <c r="O238" s="83"/>
      <c r="P238" s="83"/>
      <c r="Q238" s="84"/>
      <c r="R238" s="85" t="s">
        <v>353</v>
      </c>
      <c r="S238" s="86"/>
      <c r="T238" s="86"/>
      <c r="U238" s="86"/>
      <c r="V238" s="86"/>
      <c r="W238" s="86"/>
    </row>
    <row r="239" spans="1:23" s="57" customFormat="1" ht="66" customHeight="1" x14ac:dyDescent="0.25">
      <c r="A239" s="76" t="s">
        <v>243</v>
      </c>
      <c r="B239" s="77"/>
      <c r="C239" s="77"/>
      <c r="D239" s="77"/>
      <c r="E239" s="77"/>
      <c r="F239" s="77"/>
      <c r="G239" s="77"/>
      <c r="H239" s="78"/>
      <c r="I239" s="79" t="s">
        <v>374</v>
      </c>
      <c r="J239" s="80"/>
      <c r="K239" s="81"/>
      <c r="L239" s="82" t="s">
        <v>385</v>
      </c>
      <c r="M239" s="83"/>
      <c r="N239" s="83"/>
      <c r="O239" s="83"/>
      <c r="P239" s="83"/>
      <c r="Q239" s="84"/>
      <c r="R239" s="85" t="s">
        <v>353</v>
      </c>
      <c r="S239" s="86"/>
      <c r="T239" s="86"/>
      <c r="U239" s="86"/>
      <c r="V239" s="86"/>
      <c r="W239" s="86"/>
    </row>
    <row r="240" spans="1:23" s="57" customFormat="1" ht="32.25" customHeight="1" x14ac:dyDescent="0.25">
      <c r="A240" s="76" t="s">
        <v>244</v>
      </c>
      <c r="B240" s="77"/>
      <c r="C240" s="77"/>
      <c r="D240" s="77"/>
      <c r="E240" s="77"/>
      <c r="F240" s="77"/>
      <c r="G240" s="77"/>
      <c r="H240" s="78"/>
      <c r="I240" s="79" t="s">
        <v>374</v>
      </c>
      <c r="J240" s="80"/>
      <c r="K240" s="81"/>
      <c r="L240" s="82" t="s">
        <v>385</v>
      </c>
      <c r="M240" s="83"/>
      <c r="N240" s="83"/>
      <c r="O240" s="83"/>
      <c r="P240" s="83"/>
      <c r="Q240" s="84"/>
      <c r="R240" s="85" t="s">
        <v>353</v>
      </c>
      <c r="S240" s="86"/>
      <c r="T240" s="86"/>
      <c r="U240" s="86"/>
      <c r="V240" s="86"/>
      <c r="W240" s="86"/>
    </row>
    <row r="241" spans="1:23" s="56" customFormat="1" ht="54.75" customHeight="1" x14ac:dyDescent="0.25">
      <c r="A241" s="111" t="s">
        <v>245</v>
      </c>
      <c r="B241" s="112"/>
      <c r="C241" s="112"/>
      <c r="D241" s="112"/>
      <c r="E241" s="112"/>
      <c r="F241" s="112"/>
      <c r="G241" s="112"/>
      <c r="H241" s="113"/>
      <c r="I241" s="164" t="s">
        <v>186</v>
      </c>
      <c r="J241" s="114"/>
      <c r="K241" s="115"/>
      <c r="L241" s="164" t="s">
        <v>186</v>
      </c>
      <c r="M241" s="114"/>
      <c r="N241" s="114"/>
      <c r="O241" s="114"/>
      <c r="P241" s="114"/>
      <c r="Q241" s="115"/>
      <c r="R241" s="117" t="s">
        <v>353</v>
      </c>
      <c r="S241" s="118"/>
      <c r="T241" s="118"/>
      <c r="U241" s="118"/>
      <c r="V241" s="118"/>
      <c r="W241" s="118"/>
    </row>
    <row r="242" spans="1:23" ht="120.75" customHeight="1" x14ac:dyDescent="0.25">
      <c r="A242" s="60" t="s">
        <v>246</v>
      </c>
      <c r="B242" s="87"/>
      <c r="C242" s="87"/>
      <c r="D242" s="87"/>
      <c r="E242" s="87"/>
      <c r="F242" s="87"/>
      <c r="G242" s="87"/>
      <c r="H242" s="88"/>
      <c r="I242" s="63" t="s">
        <v>186</v>
      </c>
      <c r="J242" s="64"/>
      <c r="K242" s="65"/>
      <c r="L242" s="63" t="s">
        <v>186</v>
      </c>
      <c r="M242" s="64"/>
      <c r="N242" s="64"/>
      <c r="O242" s="64"/>
      <c r="P242" s="64"/>
      <c r="Q242" s="65"/>
      <c r="R242" s="69" t="s">
        <v>353</v>
      </c>
      <c r="S242" s="70"/>
      <c r="T242" s="70"/>
      <c r="U242" s="70"/>
      <c r="V242" s="70"/>
      <c r="W242" s="70"/>
    </row>
    <row r="243" spans="1:23" ht="53.25" customHeight="1" x14ac:dyDescent="0.25">
      <c r="A243" s="60" t="s">
        <v>247</v>
      </c>
      <c r="B243" s="87"/>
      <c r="C243" s="87"/>
      <c r="D243" s="87"/>
      <c r="E243" s="87"/>
      <c r="F243" s="87"/>
      <c r="G243" s="87"/>
      <c r="H243" s="88"/>
      <c r="I243" s="63" t="s">
        <v>186</v>
      </c>
      <c r="J243" s="64"/>
      <c r="K243" s="65"/>
      <c r="L243" s="63" t="s">
        <v>186</v>
      </c>
      <c r="M243" s="64"/>
      <c r="N243" s="64"/>
      <c r="O243" s="64"/>
      <c r="P243" s="64"/>
      <c r="Q243" s="65"/>
      <c r="R243" s="69" t="s">
        <v>353</v>
      </c>
      <c r="S243" s="70"/>
      <c r="T243" s="70"/>
      <c r="U243" s="70"/>
      <c r="V243" s="70"/>
      <c r="W243" s="70"/>
    </row>
    <row r="244" spans="1:23" ht="201" customHeight="1" x14ac:dyDescent="0.25">
      <c r="A244" s="60" t="s">
        <v>248</v>
      </c>
      <c r="B244" s="87"/>
      <c r="C244" s="87"/>
      <c r="D244" s="87"/>
      <c r="E244" s="87"/>
      <c r="F244" s="87"/>
      <c r="G244" s="87"/>
      <c r="H244" s="88"/>
      <c r="I244" s="63" t="s">
        <v>374</v>
      </c>
      <c r="J244" s="64"/>
      <c r="K244" s="65"/>
      <c r="L244" s="66" t="s">
        <v>381</v>
      </c>
      <c r="M244" s="67"/>
      <c r="N244" s="67"/>
      <c r="O244" s="67"/>
      <c r="P244" s="67"/>
      <c r="Q244" s="68"/>
      <c r="R244" s="69" t="s">
        <v>353</v>
      </c>
      <c r="S244" s="70"/>
      <c r="T244" s="70"/>
      <c r="U244" s="70"/>
      <c r="V244" s="70"/>
      <c r="W244" s="70"/>
    </row>
    <row r="245" spans="1:23" ht="97.5" customHeight="1" x14ac:dyDescent="0.25">
      <c r="A245" s="60" t="s">
        <v>249</v>
      </c>
      <c r="B245" s="87"/>
      <c r="C245" s="87"/>
      <c r="D245" s="87"/>
      <c r="E245" s="87"/>
      <c r="F245" s="87"/>
      <c r="G245" s="87"/>
      <c r="H245" s="88"/>
      <c r="I245" s="63" t="s">
        <v>374</v>
      </c>
      <c r="J245" s="64"/>
      <c r="K245" s="65"/>
      <c r="L245" s="66" t="s">
        <v>386</v>
      </c>
      <c r="M245" s="67"/>
      <c r="N245" s="67"/>
      <c r="O245" s="67"/>
      <c r="P245" s="67"/>
      <c r="Q245" s="68"/>
      <c r="R245" s="69" t="s">
        <v>353</v>
      </c>
      <c r="S245" s="70"/>
      <c r="T245" s="70"/>
      <c r="U245" s="70"/>
      <c r="V245" s="70"/>
      <c r="W245" s="70"/>
    </row>
    <row r="246" spans="1:23" ht="44.25" customHeight="1" x14ac:dyDescent="0.25">
      <c r="A246" s="60" t="s">
        <v>250</v>
      </c>
      <c r="B246" s="87"/>
      <c r="C246" s="87"/>
      <c r="D246" s="87"/>
      <c r="E246" s="87"/>
      <c r="F246" s="87"/>
      <c r="G246" s="87"/>
      <c r="H246" s="88"/>
      <c r="I246" s="63" t="s">
        <v>374</v>
      </c>
      <c r="J246" s="64"/>
      <c r="K246" s="65"/>
      <c r="L246" s="66" t="s">
        <v>381</v>
      </c>
      <c r="M246" s="67"/>
      <c r="N246" s="67"/>
      <c r="O246" s="67"/>
      <c r="P246" s="67"/>
      <c r="Q246" s="68"/>
      <c r="R246" s="69" t="s">
        <v>353</v>
      </c>
      <c r="S246" s="70"/>
      <c r="T246" s="70"/>
      <c r="U246" s="70"/>
      <c r="V246" s="70"/>
      <c r="W246" s="70"/>
    </row>
    <row r="247" spans="1:23" ht="24" customHeight="1" x14ac:dyDescent="0.25">
      <c r="A247" s="75" t="s">
        <v>105</v>
      </c>
      <c r="B247" s="73"/>
      <c r="C247" s="73"/>
      <c r="D247" s="73"/>
      <c r="E247" s="73"/>
      <c r="F247" s="73"/>
      <c r="G247" s="73"/>
      <c r="H247" s="74"/>
      <c r="I247" s="73" t="s">
        <v>106</v>
      </c>
      <c r="J247" s="73"/>
      <c r="K247" s="74"/>
      <c r="L247" s="72" t="s">
        <v>102</v>
      </c>
      <c r="M247" s="72"/>
      <c r="N247" s="72"/>
      <c r="O247" s="72"/>
      <c r="P247" s="72"/>
      <c r="Q247" s="72"/>
      <c r="R247" s="71" t="s">
        <v>10</v>
      </c>
      <c r="S247" s="71"/>
      <c r="T247" s="71"/>
      <c r="U247" s="71"/>
      <c r="V247" s="71"/>
      <c r="W247" s="71"/>
    </row>
    <row r="248" spans="1:23" s="8" customFormat="1" ht="24" customHeight="1" x14ac:dyDescent="0.25">
      <c r="A248" s="96" t="s">
        <v>251</v>
      </c>
      <c r="B248" s="253"/>
      <c r="C248" s="253"/>
      <c r="D248" s="253"/>
      <c r="E248" s="253"/>
      <c r="F248" s="253"/>
      <c r="G248" s="253"/>
      <c r="H248" s="254"/>
      <c r="I248" s="98" t="s">
        <v>11</v>
      </c>
      <c r="J248" s="98"/>
      <c r="K248" s="99"/>
      <c r="L248" s="100" t="s">
        <v>140</v>
      </c>
      <c r="M248" s="100"/>
      <c r="N248" s="100"/>
      <c r="O248" s="100"/>
      <c r="P248" s="100"/>
      <c r="Q248" s="100"/>
      <c r="R248" s="101" t="s">
        <v>10</v>
      </c>
      <c r="S248" s="98"/>
      <c r="T248" s="98"/>
      <c r="U248" s="98"/>
      <c r="V248" s="98"/>
      <c r="W248" s="99"/>
    </row>
    <row r="249" spans="1:23" s="8" customFormat="1" ht="83.25" customHeight="1" x14ac:dyDescent="0.25">
      <c r="A249" s="60" t="s">
        <v>354</v>
      </c>
      <c r="B249" s="87"/>
      <c r="C249" s="87"/>
      <c r="D249" s="87"/>
      <c r="E249" s="87"/>
      <c r="F249" s="87"/>
      <c r="G249" s="87"/>
      <c r="H249" s="88"/>
      <c r="I249" s="64" t="s">
        <v>374</v>
      </c>
      <c r="J249" s="64"/>
      <c r="K249" s="65"/>
      <c r="L249" s="70" t="s">
        <v>381</v>
      </c>
      <c r="M249" s="70"/>
      <c r="N249" s="70"/>
      <c r="O249" s="70"/>
      <c r="P249" s="70"/>
      <c r="Q249" s="70"/>
      <c r="R249" s="69" t="s">
        <v>353</v>
      </c>
      <c r="S249" s="70"/>
      <c r="T249" s="70"/>
      <c r="U249" s="70"/>
      <c r="V249" s="70"/>
      <c r="W249" s="70"/>
    </row>
    <row r="250" spans="1:23" s="8" customFormat="1" ht="24" customHeight="1" x14ac:dyDescent="0.25">
      <c r="A250" s="96" t="s">
        <v>252</v>
      </c>
      <c r="B250" s="253"/>
      <c r="C250" s="253"/>
      <c r="D250" s="253"/>
      <c r="E250" s="253"/>
      <c r="F250" s="253"/>
      <c r="G250" s="253"/>
      <c r="H250" s="254"/>
      <c r="I250" s="98" t="s">
        <v>11</v>
      </c>
      <c r="J250" s="98"/>
      <c r="K250" s="99"/>
      <c r="L250" s="100" t="s">
        <v>140</v>
      </c>
      <c r="M250" s="100"/>
      <c r="N250" s="100"/>
      <c r="O250" s="100"/>
      <c r="P250" s="100"/>
      <c r="Q250" s="100"/>
      <c r="R250" s="101" t="s">
        <v>10</v>
      </c>
      <c r="S250" s="98"/>
      <c r="T250" s="98"/>
      <c r="U250" s="98"/>
      <c r="V250" s="98"/>
      <c r="W250" s="99"/>
    </row>
    <row r="251" spans="1:23" s="8" customFormat="1" ht="24" customHeight="1" x14ac:dyDescent="0.25">
      <c r="A251" s="96" t="s">
        <v>253</v>
      </c>
      <c r="B251" s="253"/>
      <c r="C251" s="253"/>
      <c r="D251" s="253"/>
      <c r="E251" s="253"/>
      <c r="F251" s="253"/>
      <c r="G251" s="253"/>
      <c r="H251" s="254"/>
      <c r="I251" s="98" t="s">
        <v>11</v>
      </c>
      <c r="J251" s="98"/>
      <c r="K251" s="99"/>
      <c r="L251" s="100" t="s">
        <v>140</v>
      </c>
      <c r="M251" s="100"/>
      <c r="N251" s="100"/>
      <c r="O251" s="100"/>
      <c r="P251" s="100"/>
      <c r="Q251" s="100"/>
      <c r="R251" s="101" t="s">
        <v>10</v>
      </c>
      <c r="S251" s="98"/>
      <c r="T251" s="98"/>
      <c r="U251" s="98"/>
      <c r="V251" s="98"/>
      <c r="W251" s="99"/>
    </row>
    <row r="252" spans="1:23" s="8" customFormat="1" ht="129" customHeight="1" x14ac:dyDescent="0.25">
      <c r="A252" s="60" t="s">
        <v>356</v>
      </c>
      <c r="B252" s="87"/>
      <c r="C252" s="87"/>
      <c r="D252" s="87"/>
      <c r="E252" s="87"/>
      <c r="F252" s="87"/>
      <c r="G252" s="87"/>
      <c r="H252" s="88"/>
      <c r="I252" s="64" t="s">
        <v>374</v>
      </c>
      <c r="J252" s="64"/>
      <c r="K252" s="65"/>
      <c r="L252" s="70" t="s">
        <v>381</v>
      </c>
      <c r="M252" s="70"/>
      <c r="N252" s="70"/>
      <c r="O252" s="70"/>
      <c r="P252" s="70"/>
      <c r="Q252" s="70"/>
      <c r="R252" s="69" t="s">
        <v>353</v>
      </c>
      <c r="S252" s="70"/>
      <c r="T252" s="70"/>
      <c r="U252" s="70"/>
      <c r="V252" s="70"/>
      <c r="W252" s="70"/>
    </row>
    <row r="253" spans="1:23" s="8" customFormat="1" ht="128.25" customHeight="1" x14ac:dyDescent="0.25">
      <c r="A253" s="271" t="s">
        <v>355</v>
      </c>
      <c r="B253" s="272"/>
      <c r="C253" s="272"/>
      <c r="D253" s="272"/>
      <c r="E253" s="272"/>
      <c r="F253" s="272"/>
      <c r="G253" s="272"/>
      <c r="H253" s="273"/>
      <c r="I253" s="64" t="s">
        <v>374</v>
      </c>
      <c r="J253" s="64"/>
      <c r="K253" s="65"/>
      <c r="L253" s="70" t="s">
        <v>381</v>
      </c>
      <c r="M253" s="70"/>
      <c r="N253" s="70"/>
      <c r="O253" s="70"/>
      <c r="P253" s="70"/>
      <c r="Q253" s="70"/>
      <c r="R253" s="69" t="s">
        <v>353</v>
      </c>
      <c r="S253" s="70"/>
      <c r="T253" s="70"/>
      <c r="U253" s="70"/>
      <c r="V253" s="70"/>
      <c r="W253" s="70"/>
    </row>
    <row r="254" spans="1:23" s="8" customFormat="1" ht="118.5" customHeight="1" x14ac:dyDescent="0.25">
      <c r="A254" s="60" t="s">
        <v>357</v>
      </c>
      <c r="B254" s="87"/>
      <c r="C254" s="87"/>
      <c r="D254" s="87"/>
      <c r="E254" s="87"/>
      <c r="F254" s="87"/>
      <c r="G254" s="87"/>
      <c r="H254" s="88"/>
      <c r="I254" s="64" t="s">
        <v>374</v>
      </c>
      <c r="J254" s="64"/>
      <c r="K254" s="65"/>
      <c r="L254" s="70" t="s">
        <v>387</v>
      </c>
      <c r="M254" s="70"/>
      <c r="N254" s="70"/>
      <c r="O254" s="70"/>
      <c r="P254" s="70"/>
      <c r="Q254" s="70"/>
      <c r="R254" s="69" t="s">
        <v>353</v>
      </c>
      <c r="S254" s="70"/>
      <c r="T254" s="70"/>
      <c r="U254" s="70"/>
      <c r="V254" s="70"/>
      <c r="W254" s="70"/>
    </row>
    <row r="255" spans="1:23" s="8" customFormat="1" ht="28.5" customHeight="1" x14ac:dyDescent="0.25">
      <c r="A255" s="60" t="s">
        <v>254</v>
      </c>
      <c r="B255" s="87"/>
      <c r="C255" s="87"/>
      <c r="D255" s="87"/>
      <c r="E255" s="87"/>
      <c r="F255" s="87"/>
      <c r="G255" s="87"/>
      <c r="H255" s="88"/>
      <c r="I255" s="64" t="s">
        <v>374</v>
      </c>
      <c r="J255" s="64"/>
      <c r="K255" s="65"/>
      <c r="L255" s="70" t="s">
        <v>382</v>
      </c>
      <c r="M255" s="70"/>
      <c r="N255" s="70"/>
      <c r="O255" s="70"/>
      <c r="P255" s="70"/>
      <c r="Q255" s="70"/>
      <c r="R255" s="69" t="s">
        <v>353</v>
      </c>
      <c r="S255" s="70"/>
      <c r="T255" s="70"/>
      <c r="U255" s="70"/>
      <c r="V255" s="70"/>
      <c r="W255" s="70"/>
    </row>
    <row r="256" spans="1:23" s="8" customFormat="1" ht="24" customHeight="1" x14ac:dyDescent="0.25">
      <c r="A256" s="96" t="s">
        <v>256</v>
      </c>
      <c r="B256" s="96"/>
      <c r="C256" s="96"/>
      <c r="D256" s="96"/>
      <c r="E256" s="96"/>
      <c r="F256" s="96"/>
      <c r="G256" s="96"/>
      <c r="H256" s="97"/>
      <c r="I256" s="98" t="s">
        <v>11</v>
      </c>
      <c r="J256" s="98"/>
      <c r="K256" s="99"/>
      <c r="L256" s="100" t="s">
        <v>140</v>
      </c>
      <c r="M256" s="100"/>
      <c r="N256" s="100"/>
      <c r="O256" s="100"/>
      <c r="P256" s="100"/>
      <c r="Q256" s="100"/>
      <c r="R256" s="101" t="s">
        <v>10</v>
      </c>
      <c r="S256" s="98"/>
      <c r="T256" s="98"/>
      <c r="U256" s="98"/>
      <c r="V256" s="98"/>
      <c r="W256" s="99"/>
    </row>
    <row r="257" spans="1:23" s="8" customFormat="1" ht="41.25" customHeight="1" x14ac:dyDescent="0.25">
      <c r="A257" s="60" t="s">
        <v>358</v>
      </c>
      <c r="B257" s="87"/>
      <c r="C257" s="87"/>
      <c r="D257" s="87"/>
      <c r="E257" s="87"/>
      <c r="F257" s="87"/>
      <c r="G257" s="87"/>
      <c r="H257" s="88"/>
      <c r="I257" s="64" t="s">
        <v>374</v>
      </c>
      <c r="J257" s="64"/>
      <c r="K257" s="65"/>
      <c r="L257" s="70" t="s">
        <v>381</v>
      </c>
      <c r="M257" s="70"/>
      <c r="N257" s="70"/>
      <c r="O257" s="70"/>
      <c r="P257" s="70"/>
      <c r="Q257" s="70"/>
      <c r="R257" s="69" t="s">
        <v>353</v>
      </c>
      <c r="S257" s="70"/>
      <c r="T257" s="70"/>
      <c r="U257" s="70"/>
      <c r="V257" s="70"/>
      <c r="W257" s="70"/>
    </row>
    <row r="258" spans="1:23" s="8" customFormat="1" ht="127.5" customHeight="1" x14ac:dyDescent="0.25">
      <c r="A258" s="60" t="s">
        <v>359</v>
      </c>
      <c r="B258" s="87"/>
      <c r="C258" s="87"/>
      <c r="D258" s="87"/>
      <c r="E258" s="87"/>
      <c r="F258" s="87"/>
      <c r="G258" s="87"/>
      <c r="H258" s="88"/>
      <c r="I258" s="64" t="s">
        <v>374</v>
      </c>
      <c r="J258" s="64"/>
      <c r="K258" s="65"/>
      <c r="L258" s="70" t="s">
        <v>381</v>
      </c>
      <c r="M258" s="70"/>
      <c r="N258" s="70"/>
      <c r="O258" s="70"/>
      <c r="P258" s="70"/>
      <c r="Q258" s="70"/>
      <c r="R258" s="69" t="s">
        <v>353</v>
      </c>
      <c r="S258" s="70"/>
      <c r="T258" s="70"/>
      <c r="U258" s="70"/>
      <c r="V258" s="70"/>
      <c r="W258" s="70"/>
    </row>
    <row r="259" spans="1:23" s="8" customFormat="1" ht="78.75" customHeight="1" x14ac:dyDescent="0.25">
      <c r="A259" s="60" t="s">
        <v>257</v>
      </c>
      <c r="B259" s="87"/>
      <c r="C259" s="87"/>
      <c r="D259" s="87"/>
      <c r="E259" s="87"/>
      <c r="F259" s="87"/>
      <c r="G259" s="87"/>
      <c r="H259" s="88"/>
      <c r="I259" s="64" t="s">
        <v>186</v>
      </c>
      <c r="J259" s="64"/>
      <c r="K259" s="65"/>
      <c r="L259" s="103" t="s">
        <v>186</v>
      </c>
      <c r="M259" s="103"/>
      <c r="N259" s="103"/>
      <c r="O259" s="103"/>
      <c r="P259" s="103"/>
      <c r="Q259" s="103"/>
      <c r="R259" s="69" t="s">
        <v>353</v>
      </c>
      <c r="S259" s="70"/>
      <c r="T259" s="70"/>
      <c r="U259" s="70"/>
      <c r="V259" s="70"/>
      <c r="W259" s="70"/>
    </row>
    <row r="260" spans="1:23" s="8" customFormat="1" ht="24" customHeight="1" x14ac:dyDescent="0.25">
      <c r="A260" s="96" t="s">
        <v>255</v>
      </c>
      <c r="B260" s="96"/>
      <c r="C260" s="96"/>
      <c r="D260" s="96"/>
      <c r="E260" s="96"/>
      <c r="F260" s="96"/>
      <c r="G260" s="96"/>
      <c r="H260" s="97"/>
      <c r="I260" s="98" t="s">
        <v>11</v>
      </c>
      <c r="J260" s="98"/>
      <c r="K260" s="99"/>
      <c r="L260" s="100" t="s">
        <v>140</v>
      </c>
      <c r="M260" s="100"/>
      <c r="N260" s="100"/>
      <c r="O260" s="100"/>
      <c r="P260" s="100"/>
      <c r="Q260" s="100"/>
      <c r="R260" s="101" t="s">
        <v>10</v>
      </c>
      <c r="S260" s="98"/>
      <c r="T260" s="98"/>
      <c r="U260" s="98"/>
      <c r="V260" s="98"/>
      <c r="W260" s="99"/>
    </row>
    <row r="261" spans="1:23" s="8" customFormat="1" ht="58.5" customHeight="1" x14ac:dyDescent="0.25">
      <c r="A261" s="60" t="s">
        <v>360</v>
      </c>
      <c r="B261" s="87"/>
      <c r="C261" s="87"/>
      <c r="D261" s="87"/>
      <c r="E261" s="87"/>
      <c r="F261" s="87"/>
      <c r="G261" s="87"/>
      <c r="H261" s="88"/>
      <c r="I261" s="64" t="s">
        <v>374</v>
      </c>
      <c r="J261" s="64"/>
      <c r="K261" s="65"/>
      <c r="L261" s="70" t="s">
        <v>381</v>
      </c>
      <c r="M261" s="70"/>
      <c r="N261" s="70"/>
      <c r="O261" s="70"/>
      <c r="P261" s="70"/>
      <c r="Q261" s="70"/>
      <c r="R261" s="69" t="s">
        <v>353</v>
      </c>
      <c r="S261" s="70"/>
      <c r="T261" s="70"/>
      <c r="U261" s="70"/>
      <c r="V261" s="70"/>
      <c r="W261" s="70"/>
    </row>
    <row r="262" spans="1:23" s="8" customFormat="1" ht="122.25" customHeight="1" x14ac:dyDescent="0.25">
      <c r="A262" s="60" t="s">
        <v>258</v>
      </c>
      <c r="B262" s="87"/>
      <c r="C262" s="87"/>
      <c r="D262" s="87"/>
      <c r="E262" s="87"/>
      <c r="F262" s="87"/>
      <c r="G262" s="87"/>
      <c r="H262" s="88"/>
      <c r="I262" s="64" t="s">
        <v>186</v>
      </c>
      <c r="J262" s="64"/>
      <c r="K262" s="65"/>
      <c r="L262" s="103" t="s">
        <v>186</v>
      </c>
      <c r="M262" s="103"/>
      <c r="N262" s="103"/>
      <c r="O262" s="103"/>
      <c r="P262" s="103"/>
      <c r="Q262" s="103"/>
      <c r="R262" s="69" t="s">
        <v>353</v>
      </c>
      <c r="S262" s="70"/>
      <c r="T262" s="70"/>
      <c r="U262" s="70"/>
      <c r="V262" s="70"/>
      <c r="W262" s="70"/>
    </row>
    <row r="263" spans="1:23" s="57" customFormat="1" ht="113.25" customHeight="1" x14ac:dyDescent="0.25">
      <c r="A263" s="76" t="s">
        <v>259</v>
      </c>
      <c r="B263" s="77"/>
      <c r="C263" s="77"/>
      <c r="D263" s="77"/>
      <c r="E263" s="77"/>
      <c r="F263" s="77"/>
      <c r="G263" s="77"/>
      <c r="H263" s="78"/>
      <c r="I263" s="80" t="s">
        <v>374</v>
      </c>
      <c r="J263" s="80"/>
      <c r="K263" s="81"/>
      <c r="L263" s="86" t="s">
        <v>388</v>
      </c>
      <c r="M263" s="86"/>
      <c r="N263" s="86"/>
      <c r="O263" s="86"/>
      <c r="P263" s="86"/>
      <c r="Q263" s="86"/>
      <c r="R263" s="85" t="s">
        <v>353</v>
      </c>
      <c r="S263" s="86"/>
      <c r="T263" s="86"/>
      <c r="U263" s="86"/>
      <c r="V263" s="86"/>
      <c r="W263" s="86"/>
    </row>
    <row r="264" spans="1:23" s="8" customFormat="1" ht="112.5" customHeight="1" x14ac:dyDescent="0.25">
      <c r="A264" s="60" t="s">
        <v>260</v>
      </c>
      <c r="B264" s="87"/>
      <c r="C264" s="87"/>
      <c r="D264" s="87"/>
      <c r="E264" s="87"/>
      <c r="F264" s="87"/>
      <c r="G264" s="87"/>
      <c r="H264" s="88"/>
      <c r="I264" s="64" t="s">
        <v>378</v>
      </c>
      <c r="J264" s="64"/>
      <c r="K264" s="65"/>
      <c r="L264" s="70" t="s">
        <v>389</v>
      </c>
      <c r="M264" s="70"/>
      <c r="N264" s="70"/>
      <c r="O264" s="70"/>
      <c r="P264" s="70"/>
      <c r="Q264" s="70"/>
      <c r="R264" s="69" t="s">
        <v>353</v>
      </c>
      <c r="S264" s="70"/>
      <c r="T264" s="70"/>
      <c r="U264" s="70"/>
      <c r="V264" s="70"/>
      <c r="W264" s="70"/>
    </row>
    <row r="265" spans="1:23" s="8" customFormat="1" ht="69" customHeight="1" x14ac:dyDescent="0.25">
      <c r="A265" s="60" t="s">
        <v>261</v>
      </c>
      <c r="B265" s="87"/>
      <c r="C265" s="87"/>
      <c r="D265" s="87"/>
      <c r="E265" s="87"/>
      <c r="F265" s="87"/>
      <c r="G265" s="87"/>
      <c r="H265" s="88"/>
      <c r="I265" s="64" t="s">
        <v>374</v>
      </c>
      <c r="J265" s="64"/>
      <c r="K265" s="65"/>
      <c r="L265" s="70" t="s">
        <v>390</v>
      </c>
      <c r="M265" s="70"/>
      <c r="N265" s="70"/>
      <c r="O265" s="70"/>
      <c r="P265" s="70"/>
      <c r="Q265" s="70"/>
      <c r="R265" s="69" t="s">
        <v>353</v>
      </c>
      <c r="S265" s="70"/>
      <c r="T265" s="70"/>
      <c r="U265" s="70"/>
      <c r="V265" s="70"/>
      <c r="W265" s="70"/>
    </row>
    <row r="266" spans="1:23" s="8" customFormat="1" ht="80.25" customHeight="1" x14ac:dyDescent="0.25">
      <c r="A266" s="60" t="s">
        <v>262</v>
      </c>
      <c r="B266" s="87"/>
      <c r="C266" s="87"/>
      <c r="D266" s="87"/>
      <c r="E266" s="87"/>
      <c r="F266" s="87"/>
      <c r="G266" s="87"/>
      <c r="H266" s="88"/>
      <c r="I266" s="64" t="s">
        <v>374</v>
      </c>
      <c r="J266" s="64"/>
      <c r="K266" s="65"/>
      <c r="L266" s="70" t="s">
        <v>391</v>
      </c>
      <c r="M266" s="70"/>
      <c r="N266" s="70"/>
      <c r="O266" s="70"/>
      <c r="P266" s="70"/>
      <c r="Q266" s="70"/>
      <c r="R266" s="69" t="s">
        <v>353</v>
      </c>
      <c r="S266" s="70"/>
      <c r="T266" s="70"/>
      <c r="U266" s="70"/>
      <c r="V266" s="70"/>
      <c r="W266" s="70"/>
    </row>
    <row r="267" spans="1:23" s="8" customFormat="1" ht="69" customHeight="1" x14ac:dyDescent="0.25">
      <c r="A267" s="60" t="s">
        <v>263</v>
      </c>
      <c r="B267" s="87"/>
      <c r="C267" s="87"/>
      <c r="D267" s="87"/>
      <c r="E267" s="87"/>
      <c r="F267" s="87"/>
      <c r="G267" s="87"/>
      <c r="H267" s="88"/>
      <c r="I267" s="64" t="s">
        <v>374</v>
      </c>
      <c r="J267" s="64"/>
      <c r="K267" s="65"/>
      <c r="L267" s="70" t="s">
        <v>382</v>
      </c>
      <c r="M267" s="70"/>
      <c r="N267" s="70"/>
      <c r="O267" s="70"/>
      <c r="P267" s="70"/>
      <c r="Q267" s="70"/>
      <c r="R267" s="69" t="s">
        <v>353</v>
      </c>
      <c r="S267" s="70"/>
      <c r="T267" s="70"/>
      <c r="U267" s="70"/>
      <c r="V267" s="70"/>
      <c r="W267" s="70"/>
    </row>
    <row r="268" spans="1:23" s="8" customFormat="1" ht="108.75" customHeight="1" x14ac:dyDescent="0.25">
      <c r="A268" s="60" t="s">
        <v>264</v>
      </c>
      <c r="B268" s="87"/>
      <c r="C268" s="87"/>
      <c r="D268" s="87"/>
      <c r="E268" s="87"/>
      <c r="F268" s="87"/>
      <c r="G268" s="87"/>
      <c r="H268" s="88"/>
      <c r="I268" s="64" t="s">
        <v>374</v>
      </c>
      <c r="J268" s="64"/>
      <c r="K268" s="65"/>
      <c r="L268" s="70" t="s">
        <v>392</v>
      </c>
      <c r="M268" s="70"/>
      <c r="N268" s="70"/>
      <c r="O268" s="70"/>
      <c r="P268" s="70"/>
      <c r="Q268" s="70"/>
      <c r="R268" s="69" t="s">
        <v>353</v>
      </c>
      <c r="S268" s="70"/>
      <c r="T268" s="70"/>
      <c r="U268" s="70"/>
      <c r="V268" s="70"/>
      <c r="W268" s="70"/>
    </row>
    <row r="269" spans="1:23" s="8" customFormat="1" ht="83.25" customHeight="1" x14ac:dyDescent="0.25">
      <c r="A269" s="60" t="s">
        <v>265</v>
      </c>
      <c r="B269" s="87"/>
      <c r="C269" s="87"/>
      <c r="D269" s="87"/>
      <c r="E269" s="87"/>
      <c r="F269" s="87"/>
      <c r="G269" s="87"/>
      <c r="H269" s="88"/>
      <c r="I269" s="64" t="s">
        <v>186</v>
      </c>
      <c r="J269" s="64"/>
      <c r="K269" s="65"/>
      <c r="L269" s="103" t="s">
        <v>186</v>
      </c>
      <c r="M269" s="103"/>
      <c r="N269" s="103"/>
      <c r="O269" s="103"/>
      <c r="P269" s="103"/>
      <c r="Q269" s="103"/>
      <c r="R269" s="69" t="s">
        <v>353</v>
      </c>
      <c r="S269" s="70"/>
      <c r="T269" s="70"/>
      <c r="U269" s="70"/>
      <c r="V269" s="70"/>
      <c r="W269" s="70"/>
    </row>
    <row r="270" spans="1:23" s="8" customFormat="1" ht="73.5" customHeight="1" x14ac:dyDescent="0.25">
      <c r="A270" s="60" t="s">
        <v>361</v>
      </c>
      <c r="B270" s="87"/>
      <c r="C270" s="87"/>
      <c r="D270" s="87"/>
      <c r="E270" s="87"/>
      <c r="F270" s="87"/>
      <c r="G270" s="87"/>
      <c r="H270" s="88"/>
      <c r="I270" s="64" t="s">
        <v>186</v>
      </c>
      <c r="J270" s="64"/>
      <c r="K270" s="65"/>
      <c r="L270" s="103" t="s">
        <v>186</v>
      </c>
      <c r="M270" s="103"/>
      <c r="N270" s="103"/>
      <c r="O270" s="103"/>
      <c r="P270" s="103"/>
      <c r="Q270" s="103"/>
      <c r="R270" s="69" t="s">
        <v>353</v>
      </c>
      <c r="S270" s="70"/>
      <c r="T270" s="70"/>
      <c r="U270" s="70"/>
      <c r="V270" s="70"/>
      <c r="W270" s="70"/>
    </row>
    <row r="271" spans="1:23" s="8" customFormat="1" ht="63" customHeight="1" x14ac:dyDescent="0.25">
      <c r="A271" s="60" t="s">
        <v>266</v>
      </c>
      <c r="B271" s="87"/>
      <c r="C271" s="87"/>
      <c r="D271" s="87"/>
      <c r="E271" s="87"/>
      <c r="F271" s="87"/>
      <c r="G271" s="87"/>
      <c r="H271" s="88"/>
      <c r="I271" s="64" t="s">
        <v>186</v>
      </c>
      <c r="J271" s="64"/>
      <c r="K271" s="65"/>
      <c r="L271" s="103" t="s">
        <v>186</v>
      </c>
      <c r="M271" s="103"/>
      <c r="N271" s="103"/>
      <c r="O271" s="103"/>
      <c r="P271" s="103"/>
      <c r="Q271" s="103"/>
      <c r="R271" s="69" t="s">
        <v>353</v>
      </c>
      <c r="S271" s="70"/>
      <c r="T271" s="70"/>
      <c r="U271" s="70"/>
      <c r="V271" s="70"/>
      <c r="W271" s="70"/>
    </row>
    <row r="272" spans="1:23" s="8" customFormat="1" ht="135.75" customHeight="1" x14ac:dyDescent="0.25">
      <c r="A272" s="60" t="s">
        <v>267</v>
      </c>
      <c r="B272" s="87"/>
      <c r="C272" s="87"/>
      <c r="D272" s="87"/>
      <c r="E272" s="87"/>
      <c r="F272" s="87"/>
      <c r="G272" s="87"/>
      <c r="H272" s="88"/>
      <c r="I272" s="64" t="s">
        <v>186</v>
      </c>
      <c r="J272" s="64"/>
      <c r="K272" s="65"/>
      <c r="L272" s="103" t="s">
        <v>186</v>
      </c>
      <c r="M272" s="103"/>
      <c r="N272" s="103"/>
      <c r="O272" s="103"/>
      <c r="P272" s="103"/>
      <c r="Q272" s="103"/>
      <c r="R272" s="69" t="s">
        <v>353</v>
      </c>
      <c r="S272" s="70"/>
      <c r="T272" s="70"/>
      <c r="U272" s="70"/>
      <c r="V272" s="70"/>
      <c r="W272" s="70"/>
    </row>
    <row r="273" spans="1:23" s="8" customFormat="1" ht="27.75" customHeight="1" x14ac:dyDescent="0.25">
      <c r="A273" s="60" t="s">
        <v>268</v>
      </c>
      <c r="B273" s="87"/>
      <c r="C273" s="87"/>
      <c r="D273" s="87"/>
      <c r="E273" s="87"/>
      <c r="F273" s="87"/>
      <c r="G273" s="87"/>
      <c r="H273" s="88"/>
      <c r="I273" s="64" t="s">
        <v>186</v>
      </c>
      <c r="J273" s="64"/>
      <c r="K273" s="65"/>
      <c r="L273" s="103" t="s">
        <v>186</v>
      </c>
      <c r="M273" s="103"/>
      <c r="N273" s="103"/>
      <c r="O273" s="103"/>
      <c r="P273" s="103"/>
      <c r="Q273" s="103"/>
      <c r="R273" s="69" t="s">
        <v>353</v>
      </c>
      <c r="S273" s="70"/>
      <c r="T273" s="70"/>
      <c r="U273" s="70"/>
      <c r="V273" s="70"/>
      <c r="W273" s="70"/>
    </row>
    <row r="274" spans="1:23" s="8" customFormat="1" ht="24" customHeight="1" x14ac:dyDescent="0.25">
      <c r="A274" s="96" t="s">
        <v>269</v>
      </c>
      <c r="B274" s="96"/>
      <c r="C274" s="96"/>
      <c r="D274" s="96"/>
      <c r="E274" s="96"/>
      <c r="F274" s="96"/>
      <c r="G274" s="96"/>
      <c r="H274" s="97"/>
      <c r="I274" s="98" t="s">
        <v>11</v>
      </c>
      <c r="J274" s="98"/>
      <c r="K274" s="99"/>
      <c r="L274" s="100" t="s">
        <v>140</v>
      </c>
      <c r="M274" s="100"/>
      <c r="N274" s="100"/>
      <c r="O274" s="100"/>
      <c r="P274" s="100"/>
      <c r="Q274" s="100"/>
      <c r="R274" s="101" t="s">
        <v>10</v>
      </c>
      <c r="S274" s="98"/>
      <c r="T274" s="98"/>
      <c r="U274" s="98"/>
      <c r="V274" s="98"/>
      <c r="W274" s="99"/>
    </row>
    <row r="275" spans="1:23" s="8" customFormat="1" ht="42" customHeight="1" x14ac:dyDescent="0.25">
      <c r="A275" s="60" t="s">
        <v>362</v>
      </c>
      <c r="B275" s="87"/>
      <c r="C275" s="87"/>
      <c r="D275" s="87"/>
      <c r="E275" s="87"/>
      <c r="F275" s="87"/>
      <c r="G275" s="87"/>
      <c r="H275" s="88"/>
      <c r="I275" s="64" t="s">
        <v>374</v>
      </c>
      <c r="J275" s="64"/>
      <c r="K275" s="65"/>
      <c r="L275" s="70" t="s">
        <v>390</v>
      </c>
      <c r="M275" s="70"/>
      <c r="N275" s="70"/>
      <c r="O275" s="70"/>
      <c r="P275" s="70"/>
      <c r="Q275" s="70"/>
      <c r="R275" s="69" t="s">
        <v>353</v>
      </c>
      <c r="S275" s="70"/>
      <c r="T275" s="70"/>
      <c r="U275" s="70"/>
      <c r="V275" s="70"/>
      <c r="W275" s="70"/>
    </row>
    <row r="276" spans="1:23" s="8" customFormat="1" ht="106.5" customHeight="1" x14ac:dyDescent="0.25">
      <c r="A276" s="60" t="s">
        <v>363</v>
      </c>
      <c r="B276" s="87"/>
      <c r="C276" s="87"/>
      <c r="D276" s="87"/>
      <c r="E276" s="87"/>
      <c r="F276" s="87"/>
      <c r="G276" s="87"/>
      <c r="H276" s="88"/>
      <c r="I276" s="64" t="s">
        <v>374</v>
      </c>
      <c r="J276" s="64"/>
      <c r="K276" s="65"/>
      <c r="L276" s="70" t="s">
        <v>390</v>
      </c>
      <c r="M276" s="70"/>
      <c r="N276" s="70"/>
      <c r="O276" s="70"/>
      <c r="P276" s="70"/>
      <c r="Q276" s="70"/>
      <c r="R276" s="69" t="s">
        <v>353</v>
      </c>
      <c r="S276" s="70"/>
      <c r="T276" s="70"/>
      <c r="U276" s="70"/>
      <c r="V276" s="70"/>
      <c r="W276" s="70"/>
    </row>
    <row r="277" spans="1:23" s="8" customFormat="1" ht="72.75" customHeight="1" x14ac:dyDescent="0.25">
      <c r="A277" s="60" t="s">
        <v>364</v>
      </c>
      <c r="B277" s="87"/>
      <c r="C277" s="87"/>
      <c r="D277" s="87"/>
      <c r="E277" s="87"/>
      <c r="F277" s="87"/>
      <c r="G277" s="87"/>
      <c r="H277" s="88"/>
      <c r="I277" s="64" t="s">
        <v>186</v>
      </c>
      <c r="J277" s="64"/>
      <c r="K277" s="65"/>
      <c r="L277" s="103" t="s">
        <v>186</v>
      </c>
      <c r="M277" s="103"/>
      <c r="N277" s="103"/>
      <c r="O277" s="103"/>
      <c r="P277" s="103"/>
      <c r="Q277" s="103"/>
      <c r="R277" s="69" t="s">
        <v>353</v>
      </c>
      <c r="S277" s="70"/>
      <c r="T277" s="70"/>
      <c r="U277" s="70"/>
      <c r="V277" s="70"/>
      <c r="W277" s="70"/>
    </row>
    <row r="278" spans="1:23" s="8" customFormat="1" ht="24" customHeight="1" x14ac:dyDescent="0.25">
      <c r="A278" s="96" t="s">
        <v>270</v>
      </c>
      <c r="B278" s="96"/>
      <c r="C278" s="96"/>
      <c r="D278" s="96"/>
      <c r="E278" s="96"/>
      <c r="F278" s="96"/>
      <c r="G278" s="96"/>
      <c r="H278" s="97"/>
      <c r="I278" s="98" t="s">
        <v>11</v>
      </c>
      <c r="J278" s="98"/>
      <c r="K278" s="99"/>
      <c r="L278" s="100" t="s">
        <v>140</v>
      </c>
      <c r="M278" s="100"/>
      <c r="N278" s="100"/>
      <c r="O278" s="100"/>
      <c r="P278" s="100"/>
      <c r="Q278" s="100"/>
      <c r="R278" s="101" t="s">
        <v>10</v>
      </c>
      <c r="S278" s="98"/>
      <c r="T278" s="98"/>
      <c r="U278" s="98"/>
      <c r="V278" s="98"/>
      <c r="W278" s="99"/>
    </row>
    <row r="279" spans="1:23" s="8" customFormat="1" ht="42.75" customHeight="1" x14ac:dyDescent="0.25">
      <c r="A279" s="60" t="s">
        <v>365</v>
      </c>
      <c r="B279" s="87"/>
      <c r="C279" s="87"/>
      <c r="D279" s="87"/>
      <c r="E279" s="87"/>
      <c r="F279" s="87"/>
      <c r="G279" s="87"/>
      <c r="H279" s="88"/>
      <c r="I279" s="64" t="s">
        <v>374</v>
      </c>
      <c r="J279" s="64"/>
      <c r="K279" s="65"/>
      <c r="L279" s="70" t="s">
        <v>390</v>
      </c>
      <c r="M279" s="70"/>
      <c r="N279" s="70"/>
      <c r="O279" s="70"/>
      <c r="P279" s="70"/>
      <c r="Q279" s="70"/>
      <c r="R279" s="69" t="s">
        <v>353</v>
      </c>
      <c r="S279" s="70"/>
      <c r="T279" s="70"/>
      <c r="U279" s="70"/>
      <c r="V279" s="70"/>
      <c r="W279" s="70"/>
    </row>
    <row r="280" spans="1:23" s="8" customFormat="1" ht="132.75" customHeight="1" x14ac:dyDescent="0.25">
      <c r="A280" s="60" t="s">
        <v>366</v>
      </c>
      <c r="B280" s="87"/>
      <c r="C280" s="87"/>
      <c r="D280" s="87"/>
      <c r="E280" s="87"/>
      <c r="F280" s="87"/>
      <c r="G280" s="87"/>
      <c r="H280" s="88"/>
      <c r="I280" s="64" t="s">
        <v>374</v>
      </c>
      <c r="J280" s="64"/>
      <c r="K280" s="65"/>
      <c r="L280" s="70" t="s">
        <v>390</v>
      </c>
      <c r="M280" s="70"/>
      <c r="N280" s="70"/>
      <c r="O280" s="70"/>
      <c r="P280" s="70"/>
      <c r="Q280" s="70"/>
      <c r="R280" s="69" t="s">
        <v>353</v>
      </c>
      <c r="S280" s="70"/>
      <c r="T280" s="70"/>
      <c r="U280" s="70"/>
      <c r="V280" s="70"/>
      <c r="W280" s="70"/>
    </row>
    <row r="281" spans="1:23" s="8" customFormat="1" ht="84" customHeight="1" x14ac:dyDescent="0.25">
      <c r="A281" s="60" t="s">
        <v>271</v>
      </c>
      <c r="B281" s="87"/>
      <c r="C281" s="87"/>
      <c r="D281" s="87"/>
      <c r="E281" s="87"/>
      <c r="F281" s="87"/>
      <c r="G281" s="87"/>
      <c r="H281" s="88"/>
      <c r="I281" s="64" t="s">
        <v>186</v>
      </c>
      <c r="J281" s="64"/>
      <c r="K281" s="65"/>
      <c r="L281" s="103" t="s">
        <v>186</v>
      </c>
      <c r="M281" s="103"/>
      <c r="N281" s="103"/>
      <c r="O281" s="103"/>
      <c r="P281" s="103"/>
      <c r="Q281" s="103"/>
      <c r="R281" s="69" t="s">
        <v>353</v>
      </c>
      <c r="S281" s="70"/>
      <c r="T281" s="70"/>
      <c r="U281" s="70"/>
      <c r="V281" s="70"/>
      <c r="W281" s="70"/>
    </row>
    <row r="282" spans="1:23" s="8" customFormat="1" ht="291.75" customHeight="1" x14ac:dyDescent="0.25">
      <c r="A282" s="60" t="s">
        <v>272</v>
      </c>
      <c r="B282" s="87"/>
      <c r="C282" s="87"/>
      <c r="D282" s="87"/>
      <c r="E282" s="87"/>
      <c r="F282" s="87"/>
      <c r="G282" s="87"/>
      <c r="H282" s="88"/>
      <c r="I282" s="64" t="s">
        <v>374</v>
      </c>
      <c r="J282" s="64"/>
      <c r="K282" s="65"/>
      <c r="L282" s="70" t="s">
        <v>390</v>
      </c>
      <c r="M282" s="70"/>
      <c r="N282" s="70"/>
      <c r="O282" s="70"/>
      <c r="P282" s="70"/>
      <c r="Q282" s="70"/>
      <c r="R282" s="69" t="s">
        <v>353</v>
      </c>
      <c r="S282" s="70"/>
      <c r="T282" s="70"/>
      <c r="U282" s="70"/>
      <c r="V282" s="70"/>
      <c r="W282" s="70"/>
    </row>
    <row r="283" spans="1:23" s="8" customFormat="1" ht="24" customHeight="1" x14ac:dyDescent="0.25">
      <c r="A283" s="96" t="s">
        <v>273</v>
      </c>
      <c r="B283" s="96"/>
      <c r="C283" s="96"/>
      <c r="D283" s="96"/>
      <c r="E283" s="96"/>
      <c r="F283" s="96"/>
      <c r="G283" s="96"/>
      <c r="H283" s="97"/>
      <c r="I283" s="98" t="s">
        <v>11</v>
      </c>
      <c r="J283" s="98"/>
      <c r="K283" s="99"/>
      <c r="L283" s="100" t="s">
        <v>140</v>
      </c>
      <c r="M283" s="100"/>
      <c r="N283" s="100"/>
      <c r="O283" s="100"/>
      <c r="P283" s="100"/>
      <c r="Q283" s="100"/>
      <c r="R283" s="101" t="s">
        <v>10</v>
      </c>
      <c r="S283" s="98"/>
      <c r="T283" s="98"/>
      <c r="U283" s="98"/>
      <c r="V283" s="98"/>
      <c r="W283" s="99"/>
    </row>
    <row r="284" spans="1:23" s="8" customFormat="1" ht="41.25" customHeight="1" x14ac:dyDescent="0.25">
      <c r="A284" s="60" t="s">
        <v>367</v>
      </c>
      <c r="B284" s="87"/>
      <c r="C284" s="87"/>
      <c r="D284" s="87"/>
      <c r="E284" s="87"/>
      <c r="F284" s="87"/>
      <c r="G284" s="87"/>
      <c r="H284" s="88"/>
      <c r="I284" s="64" t="s">
        <v>374</v>
      </c>
      <c r="J284" s="64"/>
      <c r="K284" s="65"/>
      <c r="L284" s="70" t="s">
        <v>390</v>
      </c>
      <c r="M284" s="70"/>
      <c r="N284" s="70"/>
      <c r="O284" s="70"/>
      <c r="P284" s="70"/>
      <c r="Q284" s="70"/>
      <c r="R284" s="69" t="s">
        <v>353</v>
      </c>
      <c r="S284" s="70"/>
      <c r="T284" s="70"/>
      <c r="U284" s="70"/>
      <c r="V284" s="70"/>
      <c r="W284" s="70"/>
    </row>
    <row r="285" spans="1:23" s="8" customFormat="1" ht="52.5" customHeight="1" x14ac:dyDescent="0.25">
      <c r="A285" s="60" t="s">
        <v>274</v>
      </c>
      <c r="B285" s="87"/>
      <c r="C285" s="87"/>
      <c r="D285" s="87"/>
      <c r="E285" s="87"/>
      <c r="F285" s="87"/>
      <c r="G285" s="87"/>
      <c r="H285" s="88"/>
      <c r="I285" s="64" t="s">
        <v>374</v>
      </c>
      <c r="J285" s="64"/>
      <c r="K285" s="65"/>
      <c r="L285" s="70" t="s">
        <v>390</v>
      </c>
      <c r="M285" s="70"/>
      <c r="N285" s="70"/>
      <c r="O285" s="70"/>
      <c r="P285" s="70"/>
      <c r="Q285" s="70"/>
      <c r="R285" s="69" t="s">
        <v>353</v>
      </c>
      <c r="S285" s="70"/>
      <c r="T285" s="70"/>
      <c r="U285" s="70"/>
      <c r="V285" s="70"/>
      <c r="W285" s="70"/>
    </row>
    <row r="286" spans="1:23" s="8" customFormat="1" ht="41.25" customHeight="1" x14ac:dyDescent="0.25">
      <c r="A286" s="60" t="s">
        <v>275</v>
      </c>
      <c r="B286" s="87"/>
      <c r="C286" s="87"/>
      <c r="D286" s="87"/>
      <c r="E286" s="87"/>
      <c r="F286" s="87"/>
      <c r="G286" s="87"/>
      <c r="H286" s="88"/>
      <c r="I286" s="64" t="s">
        <v>186</v>
      </c>
      <c r="J286" s="64"/>
      <c r="K286" s="65"/>
      <c r="L286" s="103" t="s">
        <v>186</v>
      </c>
      <c r="M286" s="103"/>
      <c r="N286" s="103"/>
      <c r="O286" s="103"/>
      <c r="P286" s="103"/>
      <c r="Q286" s="103"/>
      <c r="R286" s="69" t="s">
        <v>353</v>
      </c>
      <c r="S286" s="70"/>
      <c r="T286" s="70"/>
      <c r="U286" s="70"/>
      <c r="V286" s="70"/>
      <c r="W286" s="70"/>
    </row>
    <row r="287" spans="1:23" s="8" customFormat="1" ht="27.75" customHeight="1" x14ac:dyDescent="0.25">
      <c r="A287" s="60" t="s">
        <v>276</v>
      </c>
      <c r="B287" s="87"/>
      <c r="C287" s="87"/>
      <c r="D287" s="87"/>
      <c r="E287" s="87"/>
      <c r="F287" s="87"/>
      <c r="G287" s="87"/>
      <c r="H287" s="88"/>
      <c r="I287" s="64" t="s">
        <v>186</v>
      </c>
      <c r="J287" s="64"/>
      <c r="K287" s="65"/>
      <c r="L287" s="103" t="s">
        <v>186</v>
      </c>
      <c r="M287" s="103"/>
      <c r="N287" s="103"/>
      <c r="O287" s="103"/>
      <c r="P287" s="103"/>
      <c r="Q287" s="103"/>
      <c r="R287" s="69" t="s">
        <v>353</v>
      </c>
      <c r="S287" s="70"/>
      <c r="T287" s="70"/>
      <c r="U287" s="70"/>
      <c r="V287" s="70"/>
      <c r="W287" s="70"/>
    </row>
    <row r="288" spans="1:23" s="57" customFormat="1" ht="52.5" customHeight="1" x14ac:dyDescent="0.25">
      <c r="A288" s="76" t="s">
        <v>277</v>
      </c>
      <c r="B288" s="77"/>
      <c r="C288" s="77"/>
      <c r="D288" s="77"/>
      <c r="E288" s="77"/>
      <c r="F288" s="77"/>
      <c r="G288" s="77"/>
      <c r="H288" s="78"/>
      <c r="I288" s="90" t="s">
        <v>378</v>
      </c>
      <c r="J288" s="90"/>
      <c r="K288" s="91"/>
      <c r="L288" s="102" t="s">
        <v>419</v>
      </c>
      <c r="M288" s="102"/>
      <c r="N288" s="102"/>
      <c r="O288" s="102"/>
      <c r="P288" s="102"/>
      <c r="Q288" s="102"/>
      <c r="R288" s="85" t="s">
        <v>353</v>
      </c>
      <c r="S288" s="86"/>
      <c r="T288" s="86"/>
      <c r="U288" s="86"/>
      <c r="V288" s="86"/>
      <c r="W288" s="86"/>
    </row>
    <row r="289" spans="1:23" s="8" customFormat="1" ht="42" customHeight="1" x14ac:dyDescent="0.25">
      <c r="A289" s="60" t="s">
        <v>341</v>
      </c>
      <c r="B289" s="87"/>
      <c r="C289" s="87"/>
      <c r="D289" s="87"/>
      <c r="E289" s="87"/>
      <c r="F289" s="87"/>
      <c r="G289" s="87"/>
      <c r="H289" s="88"/>
      <c r="I289" s="64" t="s">
        <v>374</v>
      </c>
      <c r="J289" s="64"/>
      <c r="K289" s="65"/>
      <c r="L289" s="70" t="s">
        <v>393</v>
      </c>
      <c r="M289" s="70"/>
      <c r="N289" s="70"/>
      <c r="O289" s="70"/>
      <c r="P289" s="70"/>
      <c r="Q289" s="70"/>
      <c r="R289" s="69" t="s">
        <v>353</v>
      </c>
      <c r="S289" s="70"/>
      <c r="T289" s="70"/>
      <c r="U289" s="70"/>
      <c r="V289" s="70"/>
      <c r="W289" s="70"/>
    </row>
    <row r="290" spans="1:23" s="8" customFormat="1" ht="42" customHeight="1" x14ac:dyDescent="0.25">
      <c r="A290" s="60" t="s">
        <v>278</v>
      </c>
      <c r="B290" s="87"/>
      <c r="C290" s="87"/>
      <c r="D290" s="87"/>
      <c r="E290" s="87"/>
      <c r="F290" s="87"/>
      <c r="G290" s="87"/>
      <c r="H290" s="88"/>
      <c r="I290" s="64" t="s">
        <v>374</v>
      </c>
      <c r="J290" s="64"/>
      <c r="K290" s="65"/>
      <c r="L290" s="70" t="s">
        <v>393</v>
      </c>
      <c r="M290" s="70"/>
      <c r="N290" s="70"/>
      <c r="O290" s="70"/>
      <c r="P290" s="70"/>
      <c r="Q290" s="70"/>
      <c r="R290" s="69" t="s">
        <v>353</v>
      </c>
      <c r="S290" s="70"/>
      <c r="T290" s="70"/>
      <c r="U290" s="70"/>
      <c r="V290" s="70"/>
      <c r="W290" s="70"/>
    </row>
    <row r="291" spans="1:23" s="8" customFormat="1" ht="52.5" customHeight="1" x14ac:dyDescent="0.25">
      <c r="A291" s="60" t="s">
        <v>279</v>
      </c>
      <c r="B291" s="87"/>
      <c r="C291" s="87"/>
      <c r="D291" s="87"/>
      <c r="E291" s="87"/>
      <c r="F291" s="87"/>
      <c r="G291" s="87"/>
      <c r="H291" s="88"/>
      <c r="I291" s="64" t="s">
        <v>374</v>
      </c>
      <c r="J291" s="64"/>
      <c r="K291" s="65"/>
      <c r="L291" s="70" t="s">
        <v>393</v>
      </c>
      <c r="M291" s="70"/>
      <c r="N291" s="70"/>
      <c r="O291" s="70"/>
      <c r="P291" s="70"/>
      <c r="Q291" s="70"/>
      <c r="R291" s="69" t="s">
        <v>353</v>
      </c>
      <c r="S291" s="70"/>
      <c r="T291" s="70"/>
      <c r="U291" s="70"/>
      <c r="V291" s="70"/>
      <c r="W291" s="70"/>
    </row>
    <row r="292" spans="1:23" s="8" customFormat="1" ht="80.25" customHeight="1" x14ac:dyDescent="0.25">
      <c r="A292" s="60" t="s">
        <v>280</v>
      </c>
      <c r="B292" s="87"/>
      <c r="C292" s="87"/>
      <c r="D292" s="87"/>
      <c r="E292" s="87"/>
      <c r="F292" s="87"/>
      <c r="G292" s="87"/>
      <c r="H292" s="88"/>
      <c r="I292" s="64" t="s">
        <v>374</v>
      </c>
      <c r="J292" s="64"/>
      <c r="K292" s="65"/>
      <c r="L292" s="70" t="s">
        <v>393</v>
      </c>
      <c r="M292" s="70"/>
      <c r="N292" s="70"/>
      <c r="O292" s="70"/>
      <c r="P292" s="70"/>
      <c r="Q292" s="70"/>
      <c r="R292" s="69" t="s">
        <v>353</v>
      </c>
      <c r="S292" s="70"/>
      <c r="T292" s="70"/>
      <c r="U292" s="70"/>
      <c r="V292" s="70"/>
      <c r="W292" s="70"/>
    </row>
    <row r="293" spans="1:23" s="8" customFormat="1" ht="93" customHeight="1" x14ac:dyDescent="0.25">
      <c r="A293" s="60" t="s">
        <v>281</v>
      </c>
      <c r="B293" s="87"/>
      <c r="C293" s="87"/>
      <c r="D293" s="87"/>
      <c r="E293" s="87"/>
      <c r="F293" s="87"/>
      <c r="G293" s="87"/>
      <c r="H293" s="88"/>
      <c r="I293" s="64" t="s">
        <v>374</v>
      </c>
      <c r="J293" s="64"/>
      <c r="K293" s="65"/>
      <c r="L293" s="70" t="s">
        <v>393</v>
      </c>
      <c r="M293" s="70"/>
      <c r="N293" s="70"/>
      <c r="O293" s="70"/>
      <c r="P293" s="70"/>
      <c r="Q293" s="70"/>
      <c r="R293" s="69" t="s">
        <v>353</v>
      </c>
      <c r="S293" s="70"/>
      <c r="T293" s="70"/>
      <c r="U293" s="70"/>
      <c r="V293" s="70"/>
      <c r="W293" s="70"/>
    </row>
    <row r="294" spans="1:23" s="8" customFormat="1" ht="52.5" customHeight="1" x14ac:dyDescent="0.25">
      <c r="A294" s="60" t="s">
        <v>282</v>
      </c>
      <c r="B294" s="87"/>
      <c r="C294" s="87"/>
      <c r="D294" s="87"/>
      <c r="E294" s="87"/>
      <c r="F294" s="87"/>
      <c r="G294" s="87"/>
      <c r="H294" s="88"/>
      <c r="I294" s="64" t="s">
        <v>374</v>
      </c>
      <c r="J294" s="64"/>
      <c r="K294" s="65"/>
      <c r="L294" s="70" t="s">
        <v>393</v>
      </c>
      <c r="M294" s="70"/>
      <c r="N294" s="70"/>
      <c r="O294" s="70"/>
      <c r="P294" s="70"/>
      <c r="Q294" s="70"/>
      <c r="R294" s="69" t="s">
        <v>353</v>
      </c>
      <c r="S294" s="70"/>
      <c r="T294" s="70"/>
      <c r="U294" s="70"/>
      <c r="V294" s="70"/>
      <c r="W294" s="70"/>
    </row>
    <row r="295" spans="1:23" s="8" customFormat="1" ht="81" customHeight="1" x14ac:dyDescent="0.25">
      <c r="A295" s="60" t="s">
        <v>283</v>
      </c>
      <c r="B295" s="87"/>
      <c r="C295" s="87"/>
      <c r="D295" s="87"/>
      <c r="E295" s="87"/>
      <c r="F295" s="87"/>
      <c r="G295" s="87"/>
      <c r="H295" s="88"/>
      <c r="I295" s="64" t="s">
        <v>186</v>
      </c>
      <c r="J295" s="64"/>
      <c r="K295" s="65"/>
      <c r="L295" s="103" t="s">
        <v>186</v>
      </c>
      <c r="M295" s="103"/>
      <c r="N295" s="103"/>
      <c r="O295" s="103"/>
      <c r="P295" s="103"/>
      <c r="Q295" s="103"/>
      <c r="R295" s="69" t="s">
        <v>353</v>
      </c>
      <c r="S295" s="70"/>
      <c r="T295" s="70"/>
      <c r="U295" s="70"/>
      <c r="V295" s="70"/>
      <c r="W295" s="70"/>
    </row>
    <row r="296" spans="1:23" s="8" customFormat="1" ht="41.25" customHeight="1" x14ac:dyDescent="0.25">
      <c r="A296" s="60" t="s">
        <v>284</v>
      </c>
      <c r="B296" s="87"/>
      <c r="C296" s="87"/>
      <c r="D296" s="87"/>
      <c r="E296" s="87"/>
      <c r="F296" s="87"/>
      <c r="G296" s="87"/>
      <c r="H296" s="88"/>
      <c r="I296" s="64" t="s">
        <v>374</v>
      </c>
      <c r="J296" s="64"/>
      <c r="K296" s="65"/>
      <c r="L296" s="70" t="s">
        <v>394</v>
      </c>
      <c r="M296" s="70"/>
      <c r="N296" s="70"/>
      <c r="O296" s="70"/>
      <c r="P296" s="70"/>
      <c r="Q296" s="70"/>
      <c r="R296" s="69" t="s">
        <v>353</v>
      </c>
      <c r="S296" s="70"/>
      <c r="T296" s="70"/>
      <c r="U296" s="70"/>
      <c r="V296" s="70"/>
      <c r="W296" s="70"/>
    </row>
    <row r="297" spans="1:23" s="8" customFormat="1" ht="80.25" customHeight="1" x14ac:dyDescent="0.25">
      <c r="A297" s="60" t="s">
        <v>285</v>
      </c>
      <c r="B297" s="87"/>
      <c r="C297" s="87"/>
      <c r="D297" s="87"/>
      <c r="E297" s="87"/>
      <c r="F297" s="87"/>
      <c r="G297" s="87"/>
      <c r="H297" s="88"/>
      <c r="I297" s="64" t="s">
        <v>186</v>
      </c>
      <c r="J297" s="64"/>
      <c r="K297" s="65"/>
      <c r="L297" s="103" t="s">
        <v>186</v>
      </c>
      <c r="M297" s="103"/>
      <c r="N297" s="103"/>
      <c r="O297" s="103"/>
      <c r="P297" s="103"/>
      <c r="Q297" s="103"/>
      <c r="R297" s="69" t="s">
        <v>353</v>
      </c>
      <c r="S297" s="70"/>
      <c r="T297" s="70"/>
      <c r="U297" s="70"/>
      <c r="V297" s="70"/>
      <c r="W297" s="70"/>
    </row>
    <row r="298" spans="1:23" s="8" customFormat="1" ht="45.75" customHeight="1" x14ac:dyDescent="0.25">
      <c r="A298" s="60" t="s">
        <v>286</v>
      </c>
      <c r="B298" s="87"/>
      <c r="C298" s="87"/>
      <c r="D298" s="87"/>
      <c r="E298" s="87"/>
      <c r="F298" s="87"/>
      <c r="G298" s="87"/>
      <c r="H298" s="88"/>
      <c r="I298" s="64" t="s">
        <v>186</v>
      </c>
      <c r="J298" s="64"/>
      <c r="K298" s="65"/>
      <c r="L298" s="103" t="s">
        <v>186</v>
      </c>
      <c r="M298" s="103"/>
      <c r="N298" s="103"/>
      <c r="O298" s="103"/>
      <c r="P298" s="103"/>
      <c r="Q298" s="103"/>
      <c r="R298" s="69" t="s">
        <v>353</v>
      </c>
      <c r="S298" s="70"/>
      <c r="T298" s="70"/>
      <c r="U298" s="70"/>
      <c r="V298" s="70"/>
      <c r="W298" s="70"/>
    </row>
    <row r="299" spans="1:23" s="8" customFormat="1" ht="190.5" customHeight="1" x14ac:dyDescent="0.25">
      <c r="A299" s="60" t="s">
        <v>287</v>
      </c>
      <c r="B299" s="87"/>
      <c r="C299" s="87"/>
      <c r="D299" s="87"/>
      <c r="E299" s="87"/>
      <c r="F299" s="87"/>
      <c r="G299" s="87"/>
      <c r="H299" s="88"/>
      <c r="I299" s="64" t="s">
        <v>378</v>
      </c>
      <c r="J299" s="64"/>
      <c r="K299" s="65"/>
      <c r="L299" s="70" t="s">
        <v>390</v>
      </c>
      <c r="M299" s="70"/>
      <c r="N299" s="70"/>
      <c r="O299" s="70"/>
      <c r="P299" s="70"/>
      <c r="Q299" s="70"/>
      <c r="R299" s="69" t="s">
        <v>353</v>
      </c>
      <c r="S299" s="70"/>
      <c r="T299" s="70"/>
      <c r="U299" s="70"/>
      <c r="V299" s="70"/>
      <c r="W299" s="70"/>
    </row>
    <row r="300" spans="1:23" s="8" customFormat="1" ht="176.25" customHeight="1" x14ac:dyDescent="0.25">
      <c r="A300" s="60" t="s">
        <v>368</v>
      </c>
      <c r="B300" s="87"/>
      <c r="C300" s="87"/>
      <c r="D300" s="87"/>
      <c r="E300" s="87"/>
      <c r="F300" s="87"/>
      <c r="G300" s="87"/>
      <c r="H300" s="88"/>
      <c r="I300" s="64" t="s">
        <v>186</v>
      </c>
      <c r="J300" s="64"/>
      <c r="K300" s="65"/>
      <c r="L300" s="103" t="s">
        <v>186</v>
      </c>
      <c r="M300" s="103"/>
      <c r="N300" s="103"/>
      <c r="O300" s="103"/>
      <c r="P300" s="103"/>
      <c r="Q300" s="103"/>
      <c r="R300" s="69" t="s">
        <v>353</v>
      </c>
      <c r="S300" s="70"/>
      <c r="T300" s="70"/>
      <c r="U300" s="70"/>
      <c r="V300" s="70"/>
      <c r="W300" s="70"/>
    </row>
    <row r="301" spans="1:23" s="8" customFormat="1" ht="24" customHeight="1" x14ac:dyDescent="0.25">
      <c r="A301" s="96" t="s">
        <v>288</v>
      </c>
      <c r="B301" s="96"/>
      <c r="C301" s="96"/>
      <c r="D301" s="96"/>
      <c r="E301" s="96"/>
      <c r="F301" s="96"/>
      <c r="G301" s="96"/>
      <c r="H301" s="97"/>
      <c r="I301" s="98" t="s">
        <v>11</v>
      </c>
      <c r="J301" s="98"/>
      <c r="K301" s="99"/>
      <c r="L301" s="100" t="s">
        <v>140</v>
      </c>
      <c r="M301" s="100"/>
      <c r="N301" s="100"/>
      <c r="O301" s="100"/>
      <c r="P301" s="100"/>
      <c r="Q301" s="100"/>
      <c r="R301" s="101" t="s">
        <v>10</v>
      </c>
      <c r="S301" s="98"/>
      <c r="T301" s="98"/>
      <c r="U301" s="98"/>
      <c r="V301" s="98"/>
      <c r="W301" s="99"/>
    </row>
    <row r="302" spans="1:23" s="8" customFormat="1" ht="40.5" customHeight="1" x14ac:dyDescent="0.25">
      <c r="A302" s="60" t="s">
        <v>369</v>
      </c>
      <c r="B302" s="87"/>
      <c r="C302" s="87"/>
      <c r="D302" s="87"/>
      <c r="E302" s="87"/>
      <c r="F302" s="87"/>
      <c r="G302" s="87"/>
      <c r="H302" s="88"/>
      <c r="I302" s="64" t="s">
        <v>374</v>
      </c>
      <c r="J302" s="64"/>
      <c r="K302" s="65"/>
      <c r="L302" s="70" t="s">
        <v>390</v>
      </c>
      <c r="M302" s="70"/>
      <c r="N302" s="70"/>
      <c r="O302" s="70"/>
      <c r="P302" s="70"/>
      <c r="Q302" s="70"/>
      <c r="R302" s="69" t="s">
        <v>353</v>
      </c>
      <c r="S302" s="70"/>
      <c r="T302" s="70"/>
      <c r="U302" s="70"/>
      <c r="V302" s="70"/>
      <c r="W302" s="70"/>
    </row>
    <row r="303" spans="1:23" s="8" customFormat="1" ht="27.75" customHeight="1" x14ac:dyDescent="0.25">
      <c r="A303" s="60" t="s">
        <v>370</v>
      </c>
      <c r="B303" s="87"/>
      <c r="C303" s="87"/>
      <c r="D303" s="87"/>
      <c r="E303" s="87"/>
      <c r="F303" s="87"/>
      <c r="G303" s="87"/>
      <c r="H303" s="88"/>
      <c r="I303" s="64" t="s">
        <v>186</v>
      </c>
      <c r="J303" s="64"/>
      <c r="K303" s="65"/>
      <c r="L303" s="70" t="s">
        <v>186</v>
      </c>
      <c r="M303" s="70"/>
      <c r="N303" s="70"/>
      <c r="O303" s="70"/>
      <c r="P303" s="70"/>
      <c r="Q303" s="70"/>
      <c r="R303" s="69" t="s">
        <v>353</v>
      </c>
      <c r="S303" s="70"/>
      <c r="T303" s="70"/>
      <c r="U303" s="70"/>
      <c r="V303" s="70"/>
      <c r="W303" s="70"/>
    </row>
    <row r="304" spans="1:23" s="8" customFormat="1" ht="24" customHeight="1" x14ac:dyDescent="0.25">
      <c r="A304" s="96" t="s">
        <v>289</v>
      </c>
      <c r="B304" s="96"/>
      <c r="C304" s="96"/>
      <c r="D304" s="96"/>
      <c r="E304" s="96"/>
      <c r="F304" s="96"/>
      <c r="G304" s="96"/>
      <c r="H304" s="97"/>
      <c r="I304" s="98" t="s">
        <v>11</v>
      </c>
      <c r="J304" s="98"/>
      <c r="K304" s="99"/>
      <c r="L304" s="100" t="s">
        <v>140</v>
      </c>
      <c r="M304" s="100"/>
      <c r="N304" s="100"/>
      <c r="O304" s="100"/>
      <c r="P304" s="100"/>
      <c r="Q304" s="100"/>
      <c r="R304" s="101" t="s">
        <v>10</v>
      </c>
      <c r="S304" s="98"/>
      <c r="T304" s="98"/>
      <c r="U304" s="98"/>
      <c r="V304" s="98"/>
      <c r="W304" s="99"/>
    </row>
    <row r="305" spans="1:23" s="57" customFormat="1" ht="98.25" customHeight="1" x14ac:dyDescent="0.25">
      <c r="A305" s="76" t="s">
        <v>290</v>
      </c>
      <c r="B305" s="77"/>
      <c r="C305" s="77"/>
      <c r="D305" s="77"/>
      <c r="E305" s="77"/>
      <c r="F305" s="77"/>
      <c r="G305" s="77"/>
      <c r="H305" s="78"/>
      <c r="I305" s="80" t="s">
        <v>374</v>
      </c>
      <c r="J305" s="80"/>
      <c r="K305" s="81"/>
      <c r="L305" s="86" t="s">
        <v>395</v>
      </c>
      <c r="M305" s="86"/>
      <c r="N305" s="86"/>
      <c r="O305" s="86"/>
      <c r="P305" s="86"/>
      <c r="Q305" s="86"/>
      <c r="R305" s="85" t="s">
        <v>353</v>
      </c>
      <c r="S305" s="86"/>
      <c r="T305" s="86"/>
      <c r="U305" s="86"/>
      <c r="V305" s="86"/>
      <c r="W305" s="86"/>
    </row>
    <row r="306" spans="1:23" s="8" customFormat="1" ht="108" customHeight="1" x14ac:dyDescent="0.25">
      <c r="A306" s="60" t="s">
        <v>291</v>
      </c>
      <c r="B306" s="87"/>
      <c r="C306" s="87"/>
      <c r="D306" s="87"/>
      <c r="E306" s="87"/>
      <c r="F306" s="87"/>
      <c r="G306" s="87"/>
      <c r="H306" s="88"/>
      <c r="I306" s="64" t="s">
        <v>186</v>
      </c>
      <c r="J306" s="64"/>
      <c r="K306" s="65"/>
      <c r="L306" s="103" t="s">
        <v>186</v>
      </c>
      <c r="M306" s="103"/>
      <c r="N306" s="103"/>
      <c r="O306" s="103"/>
      <c r="P306" s="103"/>
      <c r="Q306" s="103"/>
      <c r="R306" s="69" t="s">
        <v>353</v>
      </c>
      <c r="S306" s="70"/>
      <c r="T306" s="70"/>
      <c r="U306" s="70"/>
      <c r="V306" s="70"/>
      <c r="W306" s="70"/>
    </row>
    <row r="307" spans="1:23" s="8" customFormat="1" ht="42" customHeight="1" x14ac:dyDescent="0.25">
      <c r="A307" s="60" t="s">
        <v>292</v>
      </c>
      <c r="B307" s="87"/>
      <c r="C307" s="87"/>
      <c r="D307" s="87"/>
      <c r="E307" s="87"/>
      <c r="F307" s="87"/>
      <c r="G307" s="87"/>
      <c r="H307" s="88"/>
      <c r="I307" s="64" t="s">
        <v>186</v>
      </c>
      <c r="J307" s="64"/>
      <c r="K307" s="65"/>
      <c r="L307" s="103" t="s">
        <v>186</v>
      </c>
      <c r="M307" s="103"/>
      <c r="N307" s="103"/>
      <c r="O307" s="103"/>
      <c r="P307" s="103"/>
      <c r="Q307" s="103"/>
      <c r="R307" s="69" t="s">
        <v>353</v>
      </c>
      <c r="S307" s="70"/>
      <c r="T307" s="70"/>
      <c r="U307" s="70"/>
      <c r="V307" s="70"/>
      <c r="W307" s="70"/>
    </row>
    <row r="308" spans="1:23" s="8" customFormat="1" ht="79.5" customHeight="1" x14ac:dyDescent="0.25">
      <c r="A308" s="60" t="s">
        <v>293</v>
      </c>
      <c r="B308" s="87"/>
      <c r="C308" s="87"/>
      <c r="D308" s="87"/>
      <c r="E308" s="87"/>
      <c r="F308" s="87"/>
      <c r="G308" s="87"/>
      <c r="H308" s="88"/>
      <c r="I308" s="64" t="s">
        <v>186</v>
      </c>
      <c r="J308" s="64"/>
      <c r="K308" s="65"/>
      <c r="L308" s="103" t="s">
        <v>186</v>
      </c>
      <c r="M308" s="103"/>
      <c r="N308" s="103"/>
      <c r="O308" s="103"/>
      <c r="P308" s="103"/>
      <c r="Q308" s="103"/>
      <c r="R308" s="69" t="s">
        <v>353</v>
      </c>
      <c r="S308" s="70"/>
      <c r="T308" s="70"/>
      <c r="U308" s="70"/>
      <c r="V308" s="70"/>
      <c r="W308" s="70"/>
    </row>
    <row r="309" spans="1:23" s="8" customFormat="1" ht="41.25" customHeight="1" x14ac:dyDescent="0.25">
      <c r="A309" s="60" t="s">
        <v>294</v>
      </c>
      <c r="B309" s="87"/>
      <c r="C309" s="87"/>
      <c r="D309" s="87"/>
      <c r="E309" s="87"/>
      <c r="F309" s="87"/>
      <c r="G309" s="87"/>
      <c r="H309" s="88"/>
      <c r="I309" s="64" t="s">
        <v>186</v>
      </c>
      <c r="J309" s="64"/>
      <c r="K309" s="65"/>
      <c r="L309" s="103" t="s">
        <v>186</v>
      </c>
      <c r="M309" s="103"/>
      <c r="N309" s="103"/>
      <c r="O309" s="103"/>
      <c r="P309" s="103"/>
      <c r="Q309" s="103"/>
      <c r="R309" s="69" t="s">
        <v>353</v>
      </c>
      <c r="S309" s="70"/>
      <c r="T309" s="70"/>
      <c r="U309" s="70"/>
      <c r="V309" s="70"/>
      <c r="W309" s="70"/>
    </row>
    <row r="310" spans="1:23" s="8" customFormat="1" ht="150" customHeight="1" x14ac:dyDescent="0.25">
      <c r="A310" s="60" t="s">
        <v>295</v>
      </c>
      <c r="B310" s="87"/>
      <c r="C310" s="87"/>
      <c r="D310" s="87"/>
      <c r="E310" s="87"/>
      <c r="F310" s="87"/>
      <c r="G310" s="87"/>
      <c r="H310" s="88"/>
      <c r="I310" s="64" t="s">
        <v>186</v>
      </c>
      <c r="J310" s="64"/>
      <c r="K310" s="65"/>
      <c r="L310" s="103" t="s">
        <v>186</v>
      </c>
      <c r="M310" s="103"/>
      <c r="N310" s="103"/>
      <c r="O310" s="103"/>
      <c r="P310" s="103"/>
      <c r="Q310" s="103"/>
      <c r="R310" s="69" t="s">
        <v>353</v>
      </c>
      <c r="S310" s="70"/>
      <c r="T310" s="70"/>
      <c r="U310" s="70"/>
      <c r="V310" s="70"/>
      <c r="W310" s="70"/>
    </row>
    <row r="311" spans="1:23" s="8" customFormat="1" ht="27" customHeight="1" x14ac:dyDescent="0.25">
      <c r="A311" s="60" t="s">
        <v>296</v>
      </c>
      <c r="B311" s="87"/>
      <c r="C311" s="87"/>
      <c r="D311" s="87"/>
      <c r="E311" s="87"/>
      <c r="F311" s="87"/>
      <c r="G311" s="87"/>
      <c r="H311" s="88"/>
      <c r="I311" s="64" t="s">
        <v>186</v>
      </c>
      <c r="J311" s="64"/>
      <c r="K311" s="65"/>
      <c r="L311" s="103" t="s">
        <v>186</v>
      </c>
      <c r="M311" s="103"/>
      <c r="N311" s="103"/>
      <c r="O311" s="103"/>
      <c r="P311" s="103"/>
      <c r="Q311" s="103"/>
      <c r="R311" s="69" t="s">
        <v>353</v>
      </c>
      <c r="S311" s="70"/>
      <c r="T311" s="70"/>
      <c r="U311" s="70"/>
      <c r="V311" s="70"/>
      <c r="W311" s="70"/>
    </row>
    <row r="312" spans="1:23" s="8" customFormat="1" ht="39" customHeight="1" x14ac:dyDescent="0.25">
      <c r="A312" s="60" t="s">
        <v>297</v>
      </c>
      <c r="B312" s="87"/>
      <c r="C312" s="87"/>
      <c r="D312" s="87"/>
      <c r="E312" s="87"/>
      <c r="F312" s="87"/>
      <c r="G312" s="87"/>
      <c r="H312" s="88"/>
      <c r="I312" s="64" t="s">
        <v>186</v>
      </c>
      <c r="J312" s="64"/>
      <c r="K312" s="65"/>
      <c r="L312" s="103" t="s">
        <v>186</v>
      </c>
      <c r="M312" s="103"/>
      <c r="N312" s="103"/>
      <c r="O312" s="103"/>
      <c r="P312" s="103"/>
      <c r="Q312" s="103"/>
      <c r="R312" s="69" t="s">
        <v>353</v>
      </c>
      <c r="S312" s="70"/>
      <c r="T312" s="70"/>
      <c r="U312" s="70"/>
      <c r="V312" s="70"/>
      <c r="W312" s="70"/>
    </row>
    <row r="313" spans="1:23" s="8" customFormat="1" ht="69" customHeight="1" x14ac:dyDescent="0.25">
      <c r="A313" s="60" t="s">
        <v>298</v>
      </c>
      <c r="B313" s="87"/>
      <c r="C313" s="87"/>
      <c r="D313" s="87"/>
      <c r="E313" s="87"/>
      <c r="F313" s="87"/>
      <c r="G313" s="87"/>
      <c r="H313" s="88"/>
      <c r="I313" s="64" t="s">
        <v>186</v>
      </c>
      <c r="J313" s="64"/>
      <c r="K313" s="65"/>
      <c r="L313" s="103" t="s">
        <v>186</v>
      </c>
      <c r="M313" s="103"/>
      <c r="N313" s="103"/>
      <c r="O313" s="103"/>
      <c r="P313" s="103"/>
      <c r="Q313" s="103"/>
      <c r="R313" s="69" t="s">
        <v>353</v>
      </c>
      <c r="S313" s="70"/>
      <c r="T313" s="70"/>
      <c r="U313" s="70"/>
      <c r="V313" s="70"/>
      <c r="W313" s="70"/>
    </row>
    <row r="314" spans="1:23" s="8" customFormat="1" ht="52.5" customHeight="1" x14ac:dyDescent="0.25">
      <c r="A314" s="60" t="s">
        <v>299</v>
      </c>
      <c r="B314" s="87"/>
      <c r="C314" s="87"/>
      <c r="D314" s="87"/>
      <c r="E314" s="87"/>
      <c r="F314" s="87"/>
      <c r="G314" s="87"/>
      <c r="H314" s="88"/>
      <c r="I314" s="64" t="s">
        <v>186</v>
      </c>
      <c r="J314" s="64"/>
      <c r="K314" s="65"/>
      <c r="L314" s="103" t="s">
        <v>186</v>
      </c>
      <c r="M314" s="103"/>
      <c r="N314" s="103"/>
      <c r="O314" s="103"/>
      <c r="P314" s="103"/>
      <c r="Q314" s="103"/>
      <c r="R314" s="69" t="s">
        <v>353</v>
      </c>
      <c r="S314" s="70"/>
      <c r="T314" s="70"/>
      <c r="U314" s="70"/>
      <c r="V314" s="70"/>
      <c r="W314" s="70"/>
    </row>
    <row r="315" spans="1:23" s="8" customFormat="1" ht="68.25" customHeight="1" x14ac:dyDescent="0.25">
      <c r="A315" s="60" t="s">
        <v>300</v>
      </c>
      <c r="B315" s="87"/>
      <c r="C315" s="87"/>
      <c r="D315" s="87"/>
      <c r="E315" s="87"/>
      <c r="F315" s="87"/>
      <c r="G315" s="87"/>
      <c r="H315" s="88"/>
      <c r="I315" s="64" t="s">
        <v>186</v>
      </c>
      <c r="J315" s="64"/>
      <c r="K315" s="65"/>
      <c r="L315" s="103" t="s">
        <v>186</v>
      </c>
      <c r="M315" s="103"/>
      <c r="N315" s="103"/>
      <c r="O315" s="103"/>
      <c r="P315" s="103"/>
      <c r="Q315" s="103"/>
      <c r="R315" s="69" t="s">
        <v>353</v>
      </c>
      <c r="S315" s="70"/>
      <c r="T315" s="70"/>
      <c r="U315" s="70"/>
      <c r="V315" s="70"/>
      <c r="W315" s="70"/>
    </row>
    <row r="316" spans="1:23" s="8" customFormat="1" ht="88.5" customHeight="1" x14ac:dyDescent="0.25">
      <c r="A316" s="60" t="s">
        <v>301</v>
      </c>
      <c r="B316" s="87"/>
      <c r="C316" s="87"/>
      <c r="D316" s="87"/>
      <c r="E316" s="87"/>
      <c r="F316" s="87"/>
      <c r="G316" s="87"/>
      <c r="H316" s="88"/>
      <c r="I316" s="64" t="s">
        <v>186</v>
      </c>
      <c r="J316" s="64"/>
      <c r="K316" s="65"/>
      <c r="L316" s="103" t="s">
        <v>186</v>
      </c>
      <c r="M316" s="103"/>
      <c r="N316" s="103"/>
      <c r="O316" s="103"/>
      <c r="P316" s="103"/>
      <c r="Q316" s="103"/>
      <c r="R316" s="69" t="s">
        <v>353</v>
      </c>
      <c r="S316" s="70"/>
      <c r="T316" s="70"/>
      <c r="U316" s="70"/>
      <c r="V316" s="70"/>
      <c r="W316" s="70"/>
    </row>
    <row r="317" spans="1:23" s="8" customFormat="1" ht="53.25" customHeight="1" x14ac:dyDescent="0.25">
      <c r="A317" s="60" t="s">
        <v>302</v>
      </c>
      <c r="B317" s="87"/>
      <c r="C317" s="87"/>
      <c r="D317" s="87"/>
      <c r="E317" s="87"/>
      <c r="F317" s="87"/>
      <c r="G317" s="87"/>
      <c r="H317" s="88"/>
      <c r="I317" s="64" t="s">
        <v>186</v>
      </c>
      <c r="J317" s="64"/>
      <c r="K317" s="65"/>
      <c r="L317" s="103" t="s">
        <v>186</v>
      </c>
      <c r="M317" s="103"/>
      <c r="N317" s="103"/>
      <c r="O317" s="103"/>
      <c r="P317" s="103"/>
      <c r="Q317" s="103"/>
      <c r="R317" s="69" t="s">
        <v>353</v>
      </c>
      <c r="S317" s="70"/>
      <c r="T317" s="70"/>
      <c r="U317" s="70"/>
      <c r="V317" s="70"/>
      <c r="W317" s="70"/>
    </row>
    <row r="318" spans="1:23" s="8" customFormat="1" ht="36" customHeight="1" x14ac:dyDescent="0.25">
      <c r="A318" s="96" t="s">
        <v>303</v>
      </c>
      <c r="B318" s="96"/>
      <c r="C318" s="96"/>
      <c r="D318" s="96"/>
      <c r="E318" s="96"/>
      <c r="F318" s="96"/>
      <c r="G318" s="96"/>
      <c r="H318" s="97"/>
      <c r="I318" s="98" t="s">
        <v>11</v>
      </c>
      <c r="J318" s="98"/>
      <c r="K318" s="99"/>
      <c r="L318" s="100" t="s">
        <v>140</v>
      </c>
      <c r="M318" s="100"/>
      <c r="N318" s="100"/>
      <c r="O318" s="100"/>
      <c r="P318" s="100"/>
      <c r="Q318" s="100"/>
      <c r="R318" s="101" t="s">
        <v>10</v>
      </c>
      <c r="S318" s="98"/>
      <c r="T318" s="98"/>
      <c r="U318" s="98"/>
      <c r="V318" s="98"/>
      <c r="W318" s="99"/>
    </row>
    <row r="319" spans="1:23" s="57" customFormat="1" ht="190.5" customHeight="1" x14ac:dyDescent="0.25">
      <c r="A319" s="76" t="s">
        <v>304</v>
      </c>
      <c r="B319" s="77"/>
      <c r="C319" s="77"/>
      <c r="D319" s="77"/>
      <c r="E319" s="77"/>
      <c r="F319" s="77"/>
      <c r="G319" s="77"/>
      <c r="H319" s="78"/>
      <c r="I319" s="80" t="s">
        <v>378</v>
      </c>
      <c r="J319" s="80"/>
      <c r="K319" s="81"/>
      <c r="L319" s="86" t="s">
        <v>396</v>
      </c>
      <c r="M319" s="86"/>
      <c r="N319" s="86"/>
      <c r="O319" s="86"/>
      <c r="P319" s="86"/>
      <c r="Q319" s="86"/>
      <c r="R319" s="85" t="s">
        <v>353</v>
      </c>
      <c r="S319" s="86"/>
      <c r="T319" s="86"/>
      <c r="U319" s="86"/>
      <c r="V319" s="86"/>
      <c r="W319" s="86"/>
    </row>
    <row r="320" spans="1:23" s="57" customFormat="1" ht="238.5" customHeight="1" x14ac:dyDescent="0.25">
      <c r="A320" s="76" t="s">
        <v>305</v>
      </c>
      <c r="B320" s="77"/>
      <c r="C320" s="77"/>
      <c r="D320" s="77"/>
      <c r="E320" s="77"/>
      <c r="F320" s="77"/>
      <c r="G320" s="77"/>
      <c r="H320" s="78"/>
      <c r="I320" s="80" t="s">
        <v>374</v>
      </c>
      <c r="J320" s="80"/>
      <c r="K320" s="81"/>
      <c r="L320" s="86" t="s">
        <v>397</v>
      </c>
      <c r="M320" s="86"/>
      <c r="N320" s="86"/>
      <c r="O320" s="86"/>
      <c r="P320" s="86"/>
      <c r="Q320" s="86"/>
      <c r="R320" s="85" t="s">
        <v>353</v>
      </c>
      <c r="S320" s="86"/>
      <c r="T320" s="86"/>
      <c r="U320" s="86"/>
      <c r="V320" s="86"/>
      <c r="W320" s="86"/>
    </row>
    <row r="321" spans="1:23" s="8" customFormat="1" ht="24" customHeight="1" x14ac:dyDescent="0.25">
      <c r="A321" s="96" t="s">
        <v>306</v>
      </c>
      <c r="B321" s="96"/>
      <c r="C321" s="96"/>
      <c r="D321" s="96"/>
      <c r="E321" s="96"/>
      <c r="F321" s="96"/>
      <c r="G321" s="96"/>
      <c r="H321" s="97"/>
      <c r="I321" s="98" t="s">
        <v>11</v>
      </c>
      <c r="J321" s="98"/>
      <c r="K321" s="99"/>
      <c r="L321" s="100" t="s">
        <v>140</v>
      </c>
      <c r="M321" s="100"/>
      <c r="N321" s="100"/>
      <c r="O321" s="100"/>
      <c r="P321" s="100"/>
      <c r="Q321" s="100"/>
      <c r="R321" s="101" t="s">
        <v>10</v>
      </c>
      <c r="S321" s="98"/>
      <c r="T321" s="98"/>
      <c r="U321" s="98"/>
      <c r="V321" s="98"/>
      <c r="W321" s="99"/>
    </row>
    <row r="322" spans="1:23" s="8" customFormat="1" ht="105.75" customHeight="1" x14ac:dyDescent="0.25">
      <c r="A322" s="60" t="s">
        <v>307</v>
      </c>
      <c r="B322" s="87"/>
      <c r="C322" s="87"/>
      <c r="D322" s="87"/>
      <c r="E322" s="87"/>
      <c r="F322" s="87"/>
      <c r="G322" s="87"/>
      <c r="H322" s="88"/>
      <c r="I322" s="64" t="s">
        <v>378</v>
      </c>
      <c r="J322" s="64"/>
      <c r="K322" s="65"/>
      <c r="L322" s="70" t="s">
        <v>398</v>
      </c>
      <c r="M322" s="70"/>
      <c r="N322" s="70"/>
      <c r="O322" s="70"/>
      <c r="P322" s="70"/>
      <c r="Q322" s="70"/>
      <c r="R322" s="69" t="s">
        <v>353</v>
      </c>
      <c r="S322" s="70"/>
      <c r="T322" s="70"/>
      <c r="U322" s="70"/>
      <c r="V322" s="70"/>
      <c r="W322" s="70"/>
    </row>
    <row r="323" spans="1:23" s="8" customFormat="1" ht="67.5" customHeight="1" x14ac:dyDescent="0.25">
      <c r="A323" s="60" t="s">
        <v>308</v>
      </c>
      <c r="B323" s="87"/>
      <c r="C323" s="87"/>
      <c r="D323" s="87"/>
      <c r="E323" s="87"/>
      <c r="F323" s="87"/>
      <c r="G323" s="87"/>
      <c r="H323" s="88"/>
      <c r="I323" s="64" t="s">
        <v>374</v>
      </c>
      <c r="J323" s="64"/>
      <c r="K323" s="65"/>
      <c r="L323" s="70" t="s">
        <v>398</v>
      </c>
      <c r="M323" s="70"/>
      <c r="N323" s="70"/>
      <c r="O323" s="70"/>
      <c r="P323" s="70"/>
      <c r="Q323" s="70"/>
      <c r="R323" s="69" t="s">
        <v>353</v>
      </c>
      <c r="S323" s="70"/>
      <c r="T323" s="70"/>
      <c r="U323" s="70"/>
      <c r="V323" s="70"/>
      <c r="W323" s="70"/>
    </row>
    <row r="324" spans="1:23" s="8" customFormat="1" ht="85.5" customHeight="1" x14ac:dyDescent="0.25">
      <c r="A324" s="60" t="s">
        <v>371</v>
      </c>
      <c r="B324" s="87"/>
      <c r="C324" s="87"/>
      <c r="D324" s="87"/>
      <c r="E324" s="87"/>
      <c r="F324" s="87"/>
      <c r="G324" s="87"/>
      <c r="H324" s="88"/>
      <c r="I324" s="64" t="s">
        <v>378</v>
      </c>
      <c r="J324" s="64"/>
      <c r="K324" s="65"/>
      <c r="L324" s="70" t="s">
        <v>399</v>
      </c>
      <c r="M324" s="70"/>
      <c r="N324" s="70"/>
      <c r="O324" s="70"/>
      <c r="P324" s="70"/>
      <c r="Q324" s="70"/>
      <c r="R324" s="69" t="s">
        <v>353</v>
      </c>
      <c r="S324" s="70"/>
      <c r="T324" s="70"/>
      <c r="U324" s="70"/>
      <c r="V324" s="70"/>
      <c r="W324" s="70"/>
    </row>
    <row r="325" spans="1:23" s="8" customFormat="1" ht="105" customHeight="1" x14ac:dyDescent="0.25">
      <c r="A325" s="60" t="s">
        <v>309</v>
      </c>
      <c r="B325" s="87"/>
      <c r="C325" s="87"/>
      <c r="D325" s="87"/>
      <c r="E325" s="87"/>
      <c r="F325" s="87"/>
      <c r="G325" s="87"/>
      <c r="H325" s="88"/>
      <c r="I325" s="64" t="s">
        <v>378</v>
      </c>
      <c r="J325" s="64"/>
      <c r="K325" s="65"/>
      <c r="L325" s="70" t="s">
        <v>398</v>
      </c>
      <c r="M325" s="70"/>
      <c r="N325" s="70"/>
      <c r="O325" s="70"/>
      <c r="P325" s="70"/>
      <c r="Q325" s="70"/>
      <c r="R325" s="69" t="s">
        <v>353</v>
      </c>
      <c r="S325" s="70"/>
      <c r="T325" s="70"/>
      <c r="U325" s="70"/>
      <c r="V325" s="70"/>
      <c r="W325" s="70"/>
    </row>
    <row r="326" spans="1:23" s="8" customFormat="1" ht="96" customHeight="1" x14ac:dyDescent="0.25">
      <c r="A326" s="60" t="s">
        <v>310</v>
      </c>
      <c r="B326" s="87"/>
      <c r="C326" s="87"/>
      <c r="D326" s="87"/>
      <c r="E326" s="87"/>
      <c r="F326" s="87"/>
      <c r="G326" s="87"/>
      <c r="H326" s="88"/>
      <c r="I326" s="64" t="s">
        <v>378</v>
      </c>
      <c r="J326" s="64"/>
      <c r="K326" s="65"/>
      <c r="L326" s="70" t="s">
        <v>398</v>
      </c>
      <c r="M326" s="70"/>
      <c r="N326" s="70"/>
      <c r="O326" s="70"/>
      <c r="P326" s="70"/>
      <c r="Q326" s="70"/>
      <c r="R326" s="69" t="s">
        <v>353</v>
      </c>
      <c r="S326" s="70"/>
      <c r="T326" s="70"/>
      <c r="U326" s="70"/>
      <c r="V326" s="70"/>
      <c r="W326" s="70"/>
    </row>
    <row r="327" spans="1:23" s="8" customFormat="1" ht="117" customHeight="1" x14ac:dyDescent="0.25">
      <c r="A327" s="60" t="s">
        <v>311</v>
      </c>
      <c r="B327" s="87"/>
      <c r="C327" s="87"/>
      <c r="D327" s="87"/>
      <c r="E327" s="87"/>
      <c r="F327" s="87"/>
      <c r="G327" s="87"/>
      <c r="H327" s="88"/>
      <c r="I327" s="64" t="s">
        <v>374</v>
      </c>
      <c r="J327" s="64"/>
      <c r="K327" s="65"/>
      <c r="L327" s="70" t="s">
        <v>398</v>
      </c>
      <c r="M327" s="70"/>
      <c r="N327" s="70"/>
      <c r="O327" s="70"/>
      <c r="P327" s="70"/>
      <c r="Q327" s="70"/>
      <c r="R327" s="69" t="s">
        <v>353</v>
      </c>
      <c r="S327" s="70"/>
      <c r="T327" s="70"/>
      <c r="U327" s="70"/>
      <c r="V327" s="70"/>
      <c r="W327" s="70"/>
    </row>
    <row r="328" spans="1:23" s="8" customFormat="1" ht="83.25" customHeight="1" x14ac:dyDescent="0.25">
      <c r="A328" s="60" t="s">
        <v>312</v>
      </c>
      <c r="B328" s="87"/>
      <c r="C328" s="87"/>
      <c r="D328" s="87"/>
      <c r="E328" s="87"/>
      <c r="F328" s="87"/>
      <c r="G328" s="87"/>
      <c r="H328" s="88"/>
      <c r="I328" s="64" t="s">
        <v>374</v>
      </c>
      <c r="J328" s="64"/>
      <c r="K328" s="65"/>
      <c r="L328" s="70" t="s">
        <v>398</v>
      </c>
      <c r="M328" s="70"/>
      <c r="N328" s="70"/>
      <c r="O328" s="70"/>
      <c r="P328" s="70"/>
      <c r="Q328" s="70"/>
      <c r="R328" s="69" t="s">
        <v>353</v>
      </c>
      <c r="S328" s="70"/>
      <c r="T328" s="70"/>
      <c r="U328" s="70"/>
      <c r="V328" s="70"/>
      <c r="W328" s="70"/>
    </row>
    <row r="329" spans="1:23" s="8" customFormat="1" ht="105" customHeight="1" x14ac:dyDescent="0.25">
      <c r="A329" s="60" t="s">
        <v>313</v>
      </c>
      <c r="B329" s="87"/>
      <c r="C329" s="87"/>
      <c r="D329" s="87"/>
      <c r="E329" s="87"/>
      <c r="F329" s="87"/>
      <c r="G329" s="87"/>
      <c r="H329" s="88"/>
      <c r="I329" s="64" t="s">
        <v>186</v>
      </c>
      <c r="J329" s="64"/>
      <c r="K329" s="65"/>
      <c r="L329" s="103" t="s">
        <v>186</v>
      </c>
      <c r="M329" s="103"/>
      <c r="N329" s="103"/>
      <c r="O329" s="103"/>
      <c r="P329" s="103"/>
      <c r="Q329" s="103"/>
      <c r="R329" s="69" t="s">
        <v>353</v>
      </c>
      <c r="S329" s="70"/>
      <c r="T329" s="70"/>
      <c r="U329" s="70"/>
      <c r="V329" s="70"/>
      <c r="W329" s="70"/>
    </row>
    <row r="330" spans="1:23" s="8" customFormat="1" ht="70.5" customHeight="1" x14ac:dyDescent="0.25">
      <c r="A330" s="60" t="s">
        <v>314</v>
      </c>
      <c r="B330" s="87"/>
      <c r="C330" s="87"/>
      <c r="D330" s="87"/>
      <c r="E330" s="87"/>
      <c r="F330" s="87"/>
      <c r="G330" s="87"/>
      <c r="H330" s="88"/>
      <c r="I330" s="64" t="s">
        <v>186</v>
      </c>
      <c r="J330" s="64"/>
      <c r="K330" s="65"/>
      <c r="L330" s="103" t="s">
        <v>186</v>
      </c>
      <c r="M330" s="103"/>
      <c r="N330" s="103"/>
      <c r="O330" s="103"/>
      <c r="P330" s="103"/>
      <c r="Q330" s="103"/>
      <c r="R330" s="69" t="s">
        <v>353</v>
      </c>
      <c r="S330" s="70"/>
      <c r="T330" s="70"/>
      <c r="U330" s="70"/>
      <c r="V330" s="70"/>
      <c r="W330" s="70"/>
    </row>
    <row r="331" spans="1:23" s="8" customFormat="1" ht="66" customHeight="1" x14ac:dyDescent="0.25">
      <c r="A331" s="76" t="s">
        <v>315</v>
      </c>
      <c r="B331" s="77"/>
      <c r="C331" s="77"/>
      <c r="D331" s="77"/>
      <c r="E331" s="77"/>
      <c r="F331" s="77"/>
      <c r="G331" s="77"/>
      <c r="H331" s="78"/>
      <c r="I331" s="64" t="s">
        <v>374</v>
      </c>
      <c r="J331" s="64"/>
      <c r="K331" s="65"/>
      <c r="L331" s="70" t="s">
        <v>399</v>
      </c>
      <c r="M331" s="70"/>
      <c r="N331" s="70"/>
      <c r="O331" s="70"/>
      <c r="P331" s="70"/>
      <c r="Q331" s="70"/>
      <c r="R331" s="69" t="s">
        <v>353</v>
      </c>
      <c r="S331" s="70"/>
      <c r="T331" s="70"/>
      <c r="U331" s="70"/>
      <c r="V331" s="70"/>
      <c r="W331" s="70"/>
    </row>
    <row r="332" spans="1:23" s="57" customFormat="1" ht="131.25" customHeight="1" x14ac:dyDescent="0.25">
      <c r="A332" s="76" t="s">
        <v>316</v>
      </c>
      <c r="B332" s="77"/>
      <c r="C332" s="77"/>
      <c r="D332" s="77"/>
      <c r="E332" s="77"/>
      <c r="F332" s="77"/>
      <c r="G332" s="77"/>
      <c r="H332" s="78"/>
      <c r="I332" s="80" t="s">
        <v>374</v>
      </c>
      <c r="J332" s="80"/>
      <c r="K332" s="81"/>
      <c r="L332" s="86" t="s">
        <v>418</v>
      </c>
      <c r="M332" s="86"/>
      <c r="N332" s="86"/>
      <c r="O332" s="86"/>
      <c r="P332" s="86"/>
      <c r="Q332" s="86"/>
      <c r="R332" s="85" t="s">
        <v>353</v>
      </c>
      <c r="S332" s="86"/>
      <c r="T332" s="86"/>
      <c r="U332" s="86"/>
      <c r="V332" s="86"/>
      <c r="W332" s="86"/>
    </row>
    <row r="333" spans="1:23" s="8" customFormat="1" ht="60" customHeight="1" x14ac:dyDescent="0.25">
      <c r="A333" s="60" t="s">
        <v>317</v>
      </c>
      <c r="B333" s="87"/>
      <c r="C333" s="87"/>
      <c r="D333" s="87"/>
      <c r="E333" s="87"/>
      <c r="F333" s="87"/>
      <c r="G333" s="87"/>
      <c r="H333" s="88"/>
      <c r="I333" s="64" t="s">
        <v>186</v>
      </c>
      <c r="J333" s="64"/>
      <c r="K333" s="65"/>
      <c r="L333" s="103" t="s">
        <v>186</v>
      </c>
      <c r="M333" s="103"/>
      <c r="N333" s="103"/>
      <c r="O333" s="103"/>
      <c r="P333" s="103"/>
      <c r="Q333" s="103"/>
      <c r="R333" s="69" t="s">
        <v>353</v>
      </c>
      <c r="S333" s="70"/>
      <c r="T333" s="70"/>
      <c r="U333" s="70"/>
      <c r="V333" s="70"/>
      <c r="W333" s="70"/>
    </row>
    <row r="334" spans="1:23" s="8" customFormat="1" ht="43.5" customHeight="1" x14ac:dyDescent="0.25">
      <c r="A334" s="60" t="s">
        <v>318</v>
      </c>
      <c r="B334" s="87"/>
      <c r="C334" s="87"/>
      <c r="D334" s="87"/>
      <c r="E334" s="87"/>
      <c r="F334" s="87"/>
      <c r="G334" s="87"/>
      <c r="H334" s="88"/>
      <c r="I334" s="64" t="s">
        <v>374</v>
      </c>
      <c r="J334" s="64"/>
      <c r="K334" s="65"/>
      <c r="L334" s="70" t="s">
        <v>390</v>
      </c>
      <c r="M334" s="70"/>
      <c r="N334" s="70"/>
      <c r="O334" s="70"/>
      <c r="P334" s="70"/>
      <c r="Q334" s="70"/>
      <c r="R334" s="69" t="s">
        <v>353</v>
      </c>
      <c r="S334" s="70"/>
      <c r="T334" s="70"/>
      <c r="U334" s="70"/>
      <c r="V334" s="70"/>
      <c r="W334" s="70"/>
    </row>
    <row r="335" spans="1:23" s="8" customFormat="1" ht="321" customHeight="1" x14ac:dyDescent="0.25">
      <c r="A335" s="60" t="s">
        <v>319</v>
      </c>
      <c r="B335" s="87"/>
      <c r="C335" s="87"/>
      <c r="D335" s="87"/>
      <c r="E335" s="87"/>
      <c r="F335" s="87"/>
      <c r="G335" s="87"/>
      <c r="H335" s="88"/>
      <c r="I335" s="64" t="s">
        <v>374</v>
      </c>
      <c r="J335" s="64"/>
      <c r="K335" s="65"/>
      <c r="L335" s="70" t="s">
        <v>400</v>
      </c>
      <c r="M335" s="70"/>
      <c r="N335" s="70"/>
      <c r="O335" s="70"/>
      <c r="P335" s="70"/>
      <c r="Q335" s="70"/>
      <c r="R335" s="69" t="s">
        <v>353</v>
      </c>
      <c r="S335" s="70"/>
      <c r="T335" s="70"/>
      <c r="U335" s="70"/>
      <c r="V335" s="70"/>
      <c r="W335" s="70"/>
    </row>
    <row r="336" spans="1:23" s="8" customFormat="1" ht="51" customHeight="1" x14ac:dyDescent="0.25">
      <c r="A336" s="96" t="s">
        <v>320</v>
      </c>
      <c r="B336" s="96"/>
      <c r="C336" s="96"/>
      <c r="D336" s="96"/>
      <c r="E336" s="96"/>
      <c r="F336" s="96"/>
      <c r="G336" s="96"/>
      <c r="H336" s="97"/>
      <c r="I336" s="101" t="s">
        <v>11</v>
      </c>
      <c r="J336" s="98"/>
      <c r="K336" s="99"/>
      <c r="L336" s="275" t="s">
        <v>140</v>
      </c>
      <c r="M336" s="276"/>
      <c r="N336" s="276"/>
      <c r="O336" s="276"/>
      <c r="P336" s="276"/>
      <c r="Q336" s="277"/>
      <c r="R336" s="101" t="s">
        <v>10</v>
      </c>
      <c r="S336" s="98"/>
      <c r="T336" s="98"/>
      <c r="U336" s="98"/>
      <c r="V336" s="98"/>
      <c r="W336" s="99"/>
    </row>
    <row r="337" spans="1:23" s="8" customFormat="1" ht="129" customHeight="1" x14ac:dyDescent="0.25">
      <c r="A337" s="60" t="s">
        <v>321</v>
      </c>
      <c r="B337" s="87"/>
      <c r="C337" s="87"/>
      <c r="D337" s="87"/>
      <c r="E337" s="87"/>
      <c r="F337" s="87"/>
      <c r="G337" s="87"/>
      <c r="H337" s="88"/>
      <c r="I337" s="64" t="s">
        <v>374</v>
      </c>
      <c r="J337" s="64"/>
      <c r="K337" s="65"/>
      <c r="L337" s="70" t="s">
        <v>390</v>
      </c>
      <c r="M337" s="70"/>
      <c r="N337" s="70"/>
      <c r="O337" s="70"/>
      <c r="P337" s="70"/>
      <c r="Q337" s="70"/>
      <c r="R337" s="69" t="s">
        <v>353</v>
      </c>
      <c r="S337" s="70"/>
      <c r="T337" s="70"/>
      <c r="U337" s="70"/>
      <c r="V337" s="70"/>
      <c r="W337" s="70"/>
    </row>
    <row r="338" spans="1:23" s="8" customFormat="1" ht="146.25" customHeight="1" x14ac:dyDescent="0.25">
      <c r="A338" s="60" t="s">
        <v>322</v>
      </c>
      <c r="B338" s="87"/>
      <c r="C338" s="87"/>
      <c r="D338" s="87"/>
      <c r="E338" s="87"/>
      <c r="F338" s="87"/>
      <c r="G338" s="87"/>
      <c r="H338" s="88"/>
      <c r="I338" s="64" t="s">
        <v>374</v>
      </c>
      <c r="J338" s="64"/>
      <c r="K338" s="65"/>
      <c r="L338" s="70" t="s">
        <v>390</v>
      </c>
      <c r="M338" s="70"/>
      <c r="N338" s="70"/>
      <c r="O338" s="70"/>
      <c r="P338" s="70"/>
      <c r="Q338" s="70"/>
      <c r="R338" s="69" t="s">
        <v>353</v>
      </c>
      <c r="S338" s="70"/>
      <c r="T338" s="70"/>
      <c r="U338" s="70"/>
      <c r="V338" s="70"/>
      <c r="W338" s="70"/>
    </row>
    <row r="339" spans="1:23" s="8" customFormat="1" ht="67.5" customHeight="1" x14ac:dyDescent="0.25">
      <c r="A339" s="60" t="s">
        <v>323</v>
      </c>
      <c r="B339" s="87"/>
      <c r="C339" s="87"/>
      <c r="D339" s="87"/>
      <c r="E339" s="87"/>
      <c r="F339" s="87"/>
      <c r="G339" s="87"/>
      <c r="H339" s="88"/>
      <c r="I339" s="64" t="s">
        <v>374</v>
      </c>
      <c r="J339" s="64"/>
      <c r="K339" s="65"/>
      <c r="L339" s="70" t="s">
        <v>390</v>
      </c>
      <c r="M339" s="70"/>
      <c r="N339" s="70"/>
      <c r="O339" s="70"/>
      <c r="P339" s="70"/>
      <c r="Q339" s="70"/>
      <c r="R339" s="69" t="s">
        <v>353</v>
      </c>
      <c r="S339" s="70"/>
      <c r="T339" s="70"/>
      <c r="U339" s="70"/>
      <c r="V339" s="70"/>
      <c r="W339" s="70"/>
    </row>
    <row r="340" spans="1:23" s="8" customFormat="1" ht="409.5" customHeight="1" x14ac:dyDescent="0.25">
      <c r="A340" s="60" t="s">
        <v>324</v>
      </c>
      <c r="B340" s="87"/>
      <c r="C340" s="87"/>
      <c r="D340" s="87"/>
      <c r="E340" s="87"/>
      <c r="F340" s="87"/>
      <c r="G340" s="87"/>
      <c r="H340" s="88"/>
      <c r="I340" s="64" t="s">
        <v>374</v>
      </c>
      <c r="J340" s="64"/>
      <c r="K340" s="65"/>
      <c r="L340" s="70" t="s">
        <v>401</v>
      </c>
      <c r="M340" s="70"/>
      <c r="N340" s="70"/>
      <c r="O340" s="70"/>
      <c r="P340" s="70"/>
      <c r="Q340" s="70"/>
      <c r="R340" s="69" t="s">
        <v>353</v>
      </c>
      <c r="S340" s="70"/>
      <c r="T340" s="70"/>
      <c r="U340" s="70"/>
      <c r="V340" s="70"/>
      <c r="W340" s="70"/>
    </row>
    <row r="341" spans="1:23" s="8" customFormat="1" ht="57" customHeight="1" x14ac:dyDescent="0.25">
      <c r="A341" s="60" t="s">
        <v>325</v>
      </c>
      <c r="B341" s="87"/>
      <c r="C341" s="87"/>
      <c r="D341" s="87"/>
      <c r="E341" s="87"/>
      <c r="F341" s="87"/>
      <c r="G341" s="87"/>
      <c r="H341" s="88"/>
      <c r="I341" s="64" t="s">
        <v>374</v>
      </c>
      <c r="J341" s="64"/>
      <c r="K341" s="65"/>
      <c r="L341" s="70" t="s">
        <v>390</v>
      </c>
      <c r="M341" s="70"/>
      <c r="N341" s="70"/>
      <c r="O341" s="70"/>
      <c r="P341" s="70"/>
      <c r="Q341" s="70"/>
      <c r="R341" s="69" t="s">
        <v>353</v>
      </c>
      <c r="S341" s="70"/>
      <c r="T341" s="70"/>
      <c r="U341" s="70"/>
      <c r="V341" s="70"/>
      <c r="W341" s="70"/>
    </row>
    <row r="342" spans="1:23" s="8" customFormat="1" ht="43.5" customHeight="1" x14ac:dyDescent="0.25">
      <c r="A342" s="60" t="s">
        <v>326</v>
      </c>
      <c r="B342" s="87"/>
      <c r="C342" s="87"/>
      <c r="D342" s="87"/>
      <c r="E342" s="87"/>
      <c r="F342" s="87"/>
      <c r="G342" s="87"/>
      <c r="H342" s="88"/>
      <c r="I342" s="64" t="s">
        <v>186</v>
      </c>
      <c r="J342" s="64"/>
      <c r="K342" s="65"/>
      <c r="L342" s="70" t="s">
        <v>186</v>
      </c>
      <c r="M342" s="70"/>
      <c r="N342" s="70"/>
      <c r="O342" s="70"/>
      <c r="P342" s="70"/>
      <c r="Q342" s="70"/>
      <c r="R342" s="69" t="s">
        <v>353</v>
      </c>
      <c r="S342" s="70"/>
      <c r="T342" s="70"/>
      <c r="U342" s="70"/>
      <c r="V342" s="70"/>
      <c r="W342" s="70"/>
    </row>
    <row r="343" spans="1:23" s="8" customFormat="1" ht="57.75" customHeight="1" x14ac:dyDescent="0.25">
      <c r="A343" s="60" t="s">
        <v>327</v>
      </c>
      <c r="B343" s="87"/>
      <c r="C343" s="87"/>
      <c r="D343" s="87"/>
      <c r="E343" s="87"/>
      <c r="F343" s="87"/>
      <c r="G343" s="87"/>
      <c r="H343" s="88"/>
      <c r="I343" s="64" t="s">
        <v>374</v>
      </c>
      <c r="J343" s="64"/>
      <c r="K343" s="65"/>
      <c r="L343" s="70" t="s">
        <v>390</v>
      </c>
      <c r="M343" s="70"/>
      <c r="N343" s="70"/>
      <c r="O343" s="70"/>
      <c r="P343" s="70"/>
      <c r="Q343" s="70"/>
      <c r="R343" s="69" t="s">
        <v>353</v>
      </c>
      <c r="S343" s="70"/>
      <c r="T343" s="70"/>
      <c r="U343" s="70"/>
      <c r="V343" s="70"/>
      <c r="W343" s="70"/>
    </row>
    <row r="344" spans="1:23" s="8" customFormat="1" ht="130.5" customHeight="1" x14ac:dyDescent="0.25">
      <c r="A344" s="60" t="s">
        <v>328</v>
      </c>
      <c r="B344" s="87"/>
      <c r="C344" s="87"/>
      <c r="D344" s="87"/>
      <c r="E344" s="87"/>
      <c r="F344" s="87"/>
      <c r="G344" s="87"/>
      <c r="H344" s="88"/>
      <c r="I344" s="64" t="s">
        <v>374</v>
      </c>
      <c r="J344" s="64"/>
      <c r="K344" s="65"/>
      <c r="L344" s="70" t="s">
        <v>402</v>
      </c>
      <c r="M344" s="70"/>
      <c r="N344" s="70"/>
      <c r="O344" s="70"/>
      <c r="P344" s="70"/>
      <c r="Q344" s="70"/>
      <c r="R344" s="69" t="s">
        <v>353</v>
      </c>
      <c r="S344" s="70"/>
      <c r="T344" s="70"/>
      <c r="U344" s="70"/>
      <c r="V344" s="70"/>
      <c r="W344" s="70"/>
    </row>
    <row r="345" spans="1:23" s="8" customFormat="1" ht="66" customHeight="1" x14ac:dyDescent="0.25">
      <c r="A345" s="60" t="s">
        <v>329</v>
      </c>
      <c r="B345" s="87"/>
      <c r="C345" s="87"/>
      <c r="D345" s="87"/>
      <c r="E345" s="87"/>
      <c r="F345" s="87"/>
      <c r="G345" s="87"/>
      <c r="H345" s="88"/>
      <c r="I345" s="64" t="s">
        <v>374</v>
      </c>
      <c r="J345" s="64"/>
      <c r="K345" s="65"/>
      <c r="L345" s="70" t="s">
        <v>403</v>
      </c>
      <c r="M345" s="70"/>
      <c r="N345" s="70"/>
      <c r="O345" s="70"/>
      <c r="P345" s="70"/>
      <c r="Q345" s="70"/>
      <c r="R345" s="69" t="s">
        <v>353</v>
      </c>
      <c r="S345" s="70"/>
      <c r="T345" s="70"/>
      <c r="U345" s="70"/>
      <c r="V345" s="70"/>
      <c r="W345" s="70"/>
    </row>
    <row r="346" spans="1:23" s="8" customFormat="1" ht="150.75" customHeight="1" x14ac:dyDescent="0.25">
      <c r="A346" s="60" t="s">
        <v>330</v>
      </c>
      <c r="B346" s="87"/>
      <c r="C346" s="87"/>
      <c r="D346" s="87"/>
      <c r="E346" s="87"/>
      <c r="F346" s="87"/>
      <c r="G346" s="87"/>
      <c r="H346" s="88"/>
      <c r="I346" s="64" t="s">
        <v>374</v>
      </c>
      <c r="J346" s="64"/>
      <c r="K346" s="65"/>
      <c r="L346" s="70" t="s">
        <v>404</v>
      </c>
      <c r="M346" s="70"/>
      <c r="N346" s="70"/>
      <c r="O346" s="70"/>
      <c r="P346" s="70"/>
      <c r="Q346" s="70"/>
      <c r="R346" s="69" t="s">
        <v>353</v>
      </c>
      <c r="S346" s="70"/>
      <c r="T346" s="70"/>
      <c r="U346" s="70"/>
      <c r="V346" s="70"/>
      <c r="W346" s="70"/>
    </row>
    <row r="347" spans="1:23" s="8" customFormat="1" ht="54" customHeight="1" x14ac:dyDescent="0.25">
      <c r="A347" s="60" t="s">
        <v>331</v>
      </c>
      <c r="B347" s="87"/>
      <c r="C347" s="87"/>
      <c r="D347" s="87"/>
      <c r="E347" s="87"/>
      <c r="F347" s="87"/>
      <c r="G347" s="87"/>
      <c r="H347" s="88"/>
      <c r="I347" s="64" t="s">
        <v>374</v>
      </c>
      <c r="J347" s="64"/>
      <c r="K347" s="65"/>
      <c r="L347" s="70" t="s">
        <v>405</v>
      </c>
      <c r="M347" s="70"/>
      <c r="N347" s="70"/>
      <c r="O347" s="70"/>
      <c r="P347" s="70"/>
      <c r="Q347" s="70"/>
      <c r="R347" s="69" t="s">
        <v>353</v>
      </c>
      <c r="S347" s="70"/>
      <c r="T347" s="70"/>
      <c r="U347" s="70"/>
      <c r="V347" s="70"/>
      <c r="W347" s="70"/>
    </row>
    <row r="348" spans="1:23" s="8" customFormat="1" ht="54.75" customHeight="1" x14ac:dyDescent="0.25">
      <c r="A348" s="60" t="s">
        <v>332</v>
      </c>
      <c r="B348" s="87"/>
      <c r="C348" s="87"/>
      <c r="D348" s="87"/>
      <c r="E348" s="87"/>
      <c r="F348" s="87"/>
      <c r="G348" s="87"/>
      <c r="H348" s="88"/>
      <c r="I348" s="64" t="s">
        <v>374</v>
      </c>
      <c r="J348" s="64"/>
      <c r="K348" s="65"/>
      <c r="L348" s="70" t="s">
        <v>406</v>
      </c>
      <c r="M348" s="70"/>
      <c r="N348" s="70"/>
      <c r="O348" s="70"/>
      <c r="P348" s="70"/>
      <c r="Q348" s="70"/>
      <c r="R348" s="69" t="s">
        <v>353</v>
      </c>
      <c r="S348" s="70"/>
      <c r="T348" s="70"/>
      <c r="U348" s="70"/>
      <c r="V348" s="70"/>
      <c r="W348" s="70"/>
    </row>
    <row r="349" spans="1:23" s="8" customFormat="1" ht="41.25" customHeight="1" x14ac:dyDescent="0.25">
      <c r="A349" s="60" t="s">
        <v>333</v>
      </c>
      <c r="B349" s="87"/>
      <c r="C349" s="87"/>
      <c r="D349" s="87"/>
      <c r="E349" s="87"/>
      <c r="F349" s="87"/>
      <c r="G349" s="87"/>
      <c r="H349" s="88"/>
      <c r="I349" s="64" t="s">
        <v>374</v>
      </c>
      <c r="J349" s="64"/>
      <c r="K349" s="65"/>
      <c r="L349" s="70" t="s">
        <v>407</v>
      </c>
      <c r="M349" s="70"/>
      <c r="N349" s="70"/>
      <c r="O349" s="70"/>
      <c r="P349" s="70"/>
      <c r="Q349" s="70"/>
      <c r="R349" s="69" t="s">
        <v>353</v>
      </c>
      <c r="S349" s="70"/>
      <c r="T349" s="70"/>
      <c r="U349" s="70"/>
      <c r="V349" s="70"/>
      <c r="W349" s="70"/>
    </row>
    <row r="350" spans="1:23" s="8" customFormat="1" ht="39.75" customHeight="1" x14ac:dyDescent="0.25">
      <c r="A350" s="60" t="s">
        <v>334</v>
      </c>
      <c r="B350" s="87"/>
      <c r="C350" s="87"/>
      <c r="D350" s="87"/>
      <c r="E350" s="87"/>
      <c r="F350" s="87"/>
      <c r="G350" s="87"/>
      <c r="H350" s="88"/>
      <c r="I350" s="64" t="s">
        <v>374</v>
      </c>
      <c r="J350" s="64"/>
      <c r="K350" s="65"/>
      <c r="L350" s="70" t="s">
        <v>408</v>
      </c>
      <c r="M350" s="70"/>
      <c r="N350" s="70"/>
      <c r="O350" s="70"/>
      <c r="P350" s="70"/>
      <c r="Q350" s="70"/>
      <c r="R350" s="69" t="s">
        <v>353</v>
      </c>
      <c r="S350" s="70"/>
      <c r="T350" s="70"/>
      <c r="U350" s="70"/>
      <c r="V350" s="70"/>
      <c r="W350" s="70"/>
    </row>
    <row r="351" spans="1:23" s="8" customFormat="1" ht="69.75" customHeight="1" x14ac:dyDescent="0.25">
      <c r="A351" s="76" t="s">
        <v>335</v>
      </c>
      <c r="B351" s="77"/>
      <c r="C351" s="77"/>
      <c r="D351" s="77"/>
      <c r="E351" s="77"/>
      <c r="F351" s="77"/>
      <c r="G351" s="77"/>
      <c r="H351" s="78"/>
      <c r="I351" s="64" t="s">
        <v>374</v>
      </c>
      <c r="J351" s="64"/>
      <c r="K351" s="65"/>
      <c r="L351" s="70" t="s">
        <v>409</v>
      </c>
      <c r="M351" s="70"/>
      <c r="N351" s="70"/>
      <c r="O351" s="70"/>
      <c r="P351" s="70"/>
      <c r="Q351" s="70"/>
      <c r="R351" s="69" t="s">
        <v>353</v>
      </c>
      <c r="S351" s="70"/>
      <c r="T351" s="70"/>
      <c r="U351" s="70"/>
      <c r="V351" s="70"/>
      <c r="W351" s="70"/>
    </row>
    <row r="352" spans="1:23" s="8" customFormat="1" ht="43.5" customHeight="1" x14ac:dyDescent="0.25">
      <c r="A352" s="60" t="s">
        <v>336</v>
      </c>
      <c r="B352" s="87"/>
      <c r="C352" s="87"/>
      <c r="D352" s="87"/>
      <c r="E352" s="87"/>
      <c r="F352" s="87"/>
      <c r="G352" s="87"/>
      <c r="H352" s="88"/>
      <c r="I352" s="64" t="s">
        <v>186</v>
      </c>
      <c r="J352" s="64"/>
      <c r="K352" s="65"/>
      <c r="L352" s="103" t="s">
        <v>186</v>
      </c>
      <c r="M352" s="103"/>
      <c r="N352" s="103"/>
      <c r="O352" s="103"/>
      <c r="P352" s="103"/>
      <c r="Q352" s="103"/>
      <c r="R352" s="69" t="s">
        <v>353</v>
      </c>
      <c r="S352" s="70"/>
      <c r="T352" s="70"/>
      <c r="U352" s="70"/>
      <c r="V352" s="70"/>
      <c r="W352" s="70"/>
    </row>
    <row r="353" spans="1:23" s="8" customFormat="1" ht="120" customHeight="1" x14ac:dyDescent="0.25">
      <c r="A353" s="60" t="s">
        <v>337</v>
      </c>
      <c r="B353" s="87"/>
      <c r="C353" s="87"/>
      <c r="D353" s="87"/>
      <c r="E353" s="87"/>
      <c r="F353" s="87"/>
      <c r="G353" s="87"/>
      <c r="H353" s="88"/>
      <c r="I353" s="64" t="s">
        <v>186</v>
      </c>
      <c r="J353" s="64"/>
      <c r="K353" s="65"/>
      <c r="L353" s="103" t="s">
        <v>186</v>
      </c>
      <c r="M353" s="103"/>
      <c r="N353" s="103"/>
      <c r="O353" s="103"/>
      <c r="P353" s="103"/>
      <c r="Q353" s="103"/>
      <c r="R353" s="69" t="s">
        <v>353</v>
      </c>
      <c r="S353" s="70"/>
      <c r="T353" s="70"/>
      <c r="U353" s="70"/>
      <c r="V353" s="70"/>
      <c r="W353" s="70"/>
    </row>
    <row r="354" spans="1:23" s="8" customFormat="1" ht="32.25" customHeight="1" x14ac:dyDescent="0.25">
      <c r="A354" s="60" t="s">
        <v>338</v>
      </c>
      <c r="B354" s="87"/>
      <c r="C354" s="87"/>
      <c r="D354" s="87"/>
      <c r="E354" s="87"/>
      <c r="F354" s="87"/>
      <c r="G354" s="87"/>
      <c r="H354" s="88"/>
      <c r="I354" s="64" t="s">
        <v>186</v>
      </c>
      <c r="J354" s="64"/>
      <c r="K354" s="65"/>
      <c r="L354" s="103" t="s">
        <v>186</v>
      </c>
      <c r="M354" s="103"/>
      <c r="N354" s="103"/>
      <c r="O354" s="103"/>
      <c r="P354" s="103"/>
      <c r="Q354" s="103"/>
      <c r="R354" s="69" t="s">
        <v>353</v>
      </c>
      <c r="S354" s="70"/>
      <c r="T354" s="70"/>
      <c r="U354" s="70"/>
      <c r="V354" s="70"/>
      <c r="W354" s="70"/>
    </row>
    <row r="355" spans="1:23" s="8" customFormat="1" ht="54" customHeight="1" x14ac:dyDescent="0.25">
      <c r="A355" s="60" t="s">
        <v>339</v>
      </c>
      <c r="B355" s="87"/>
      <c r="C355" s="87"/>
      <c r="D355" s="87"/>
      <c r="E355" s="87"/>
      <c r="F355" s="87"/>
      <c r="G355" s="87"/>
      <c r="H355" s="88"/>
      <c r="I355" s="64" t="s">
        <v>186</v>
      </c>
      <c r="J355" s="64"/>
      <c r="K355" s="65"/>
      <c r="L355" s="103" t="s">
        <v>186</v>
      </c>
      <c r="M355" s="103"/>
      <c r="N355" s="103"/>
      <c r="O355" s="103"/>
      <c r="P355" s="103"/>
      <c r="Q355" s="103"/>
      <c r="R355" s="69" t="s">
        <v>353</v>
      </c>
      <c r="S355" s="70"/>
      <c r="T355" s="70"/>
      <c r="U355" s="70"/>
      <c r="V355" s="70"/>
      <c r="W355" s="70"/>
    </row>
    <row r="356" spans="1:23" s="8" customFormat="1" ht="80.25" customHeight="1" x14ac:dyDescent="0.25">
      <c r="A356" s="60" t="s">
        <v>340</v>
      </c>
      <c r="B356" s="87"/>
      <c r="C356" s="87"/>
      <c r="D356" s="87"/>
      <c r="E356" s="87"/>
      <c r="F356" s="87"/>
      <c r="G356" s="87"/>
      <c r="H356" s="88"/>
      <c r="I356" s="64" t="s">
        <v>186</v>
      </c>
      <c r="J356" s="64"/>
      <c r="K356" s="65"/>
      <c r="L356" s="103" t="s">
        <v>186</v>
      </c>
      <c r="M356" s="103"/>
      <c r="N356" s="103"/>
      <c r="O356" s="103"/>
      <c r="P356" s="103"/>
      <c r="Q356" s="103"/>
      <c r="R356" s="69" t="s">
        <v>353</v>
      </c>
      <c r="S356" s="70"/>
      <c r="T356" s="70"/>
      <c r="U356" s="70"/>
      <c r="V356" s="70"/>
      <c r="W356" s="70"/>
    </row>
    <row r="357" spans="1:23" ht="11.25" customHeight="1" x14ac:dyDescent="0.25">
      <c r="A357" s="15"/>
      <c r="B357" s="15"/>
      <c r="C357" s="15"/>
      <c r="D357" s="15"/>
      <c r="E357" s="15"/>
      <c r="F357" s="15"/>
      <c r="G357" s="15"/>
      <c r="H357" s="15"/>
      <c r="I357" s="16"/>
      <c r="J357" s="16"/>
      <c r="K357" s="16"/>
      <c r="L357" s="1"/>
      <c r="M357" s="1"/>
      <c r="N357" s="1"/>
      <c r="O357" s="1"/>
      <c r="P357" s="1"/>
      <c r="Q357" s="1"/>
      <c r="R357" s="1"/>
      <c r="S357" s="1"/>
      <c r="T357" s="1"/>
      <c r="U357" s="1"/>
      <c r="V357" s="1"/>
      <c r="W357" s="1"/>
    </row>
    <row r="358" spans="1:23" ht="18" customHeight="1" x14ac:dyDescent="0.25">
      <c r="A358" s="192" t="s">
        <v>141</v>
      </c>
      <c r="B358" s="192"/>
      <c r="C358" s="192"/>
      <c r="D358" s="192"/>
      <c r="E358" s="192"/>
      <c r="F358" s="192"/>
      <c r="G358" s="192"/>
      <c r="H358" s="192"/>
      <c r="I358" s="192"/>
      <c r="J358" s="192"/>
      <c r="K358" s="192"/>
      <c r="L358" s="192"/>
      <c r="M358" s="192"/>
      <c r="N358" s="192"/>
      <c r="O358" s="192"/>
      <c r="P358" s="192"/>
      <c r="Q358" s="192"/>
      <c r="R358" s="192"/>
      <c r="S358" s="192"/>
      <c r="T358" s="192"/>
      <c r="U358" s="192"/>
      <c r="V358" s="192"/>
      <c r="W358" s="192"/>
    </row>
    <row r="359" spans="1:23" ht="18" customHeight="1" x14ac:dyDescent="0.25">
      <c r="A359" s="193"/>
      <c r="B359" s="193"/>
      <c r="C359" s="193"/>
      <c r="D359" s="193"/>
      <c r="E359" s="193"/>
      <c r="F359" s="193"/>
      <c r="G359" s="193"/>
      <c r="H359" s="193"/>
      <c r="I359" s="193"/>
      <c r="J359" s="193"/>
      <c r="K359" s="193"/>
      <c r="L359" s="193"/>
      <c r="M359" s="193"/>
      <c r="N359" s="193"/>
      <c r="O359" s="193"/>
      <c r="P359" s="193"/>
      <c r="Q359" s="193"/>
      <c r="R359" s="193"/>
      <c r="S359" s="193"/>
      <c r="T359" s="193"/>
      <c r="U359" s="193"/>
      <c r="V359" s="193"/>
      <c r="W359" s="193"/>
    </row>
    <row r="360" spans="1:23" ht="5.25" customHeight="1" x14ac:dyDescent="0.25">
      <c r="A360" s="192" t="s">
        <v>142</v>
      </c>
      <c r="B360" s="192"/>
      <c r="C360" s="192"/>
      <c r="D360" s="192"/>
      <c r="E360" s="192"/>
      <c r="F360" s="192"/>
      <c r="G360" s="192"/>
      <c r="H360" s="192"/>
      <c r="I360" s="192"/>
      <c r="J360" s="192"/>
      <c r="K360" s="192"/>
      <c r="L360" s="192"/>
      <c r="M360" s="192"/>
      <c r="N360" s="192"/>
      <c r="O360" s="192"/>
      <c r="P360" s="192"/>
      <c r="Q360" s="192"/>
      <c r="R360" s="192"/>
      <c r="S360" s="192"/>
      <c r="T360" s="192"/>
      <c r="U360" s="192"/>
      <c r="V360" s="192"/>
      <c r="W360" s="192"/>
    </row>
    <row r="361" spans="1:23" ht="10.5" customHeight="1" x14ac:dyDescent="0.25">
      <c r="A361" s="193"/>
      <c r="B361" s="193"/>
      <c r="C361" s="193"/>
      <c r="D361" s="193"/>
      <c r="E361" s="193"/>
      <c r="F361" s="193"/>
      <c r="G361" s="193"/>
      <c r="H361" s="193"/>
      <c r="I361" s="193"/>
      <c r="J361" s="193"/>
      <c r="K361" s="193"/>
      <c r="L361" s="193"/>
      <c r="M361" s="193"/>
      <c r="N361" s="193"/>
      <c r="O361" s="193"/>
      <c r="P361" s="193"/>
      <c r="Q361" s="193"/>
      <c r="R361" s="193"/>
      <c r="S361" s="193"/>
      <c r="T361" s="193"/>
      <c r="U361" s="193"/>
      <c r="V361" s="193"/>
      <c r="W361" s="193"/>
    </row>
    <row r="362" spans="1:23" ht="18.75" customHeight="1" x14ac:dyDescent="0.25">
      <c r="A362" s="193"/>
      <c r="B362" s="193"/>
      <c r="C362" s="193"/>
      <c r="D362" s="193"/>
      <c r="E362" s="193"/>
      <c r="F362" s="193"/>
      <c r="G362" s="193"/>
      <c r="H362" s="193"/>
      <c r="I362" s="193"/>
      <c r="J362" s="193"/>
      <c r="K362" s="193"/>
      <c r="L362" s="193"/>
      <c r="M362" s="193"/>
      <c r="N362" s="193"/>
      <c r="O362" s="193"/>
      <c r="P362" s="193"/>
      <c r="Q362" s="193"/>
      <c r="R362" s="193"/>
      <c r="S362" s="193"/>
      <c r="T362" s="193"/>
      <c r="U362" s="193"/>
      <c r="V362" s="193"/>
      <c r="W362" s="193"/>
    </row>
    <row r="363" spans="1:23" ht="15" customHeight="1" x14ac:dyDescent="0.25">
      <c r="A363" s="192" t="s">
        <v>144</v>
      </c>
      <c r="B363" s="192"/>
      <c r="C363" s="192"/>
      <c r="D363" s="192"/>
      <c r="E363" s="192"/>
      <c r="F363" s="192"/>
      <c r="G363" s="192"/>
      <c r="H363" s="192"/>
      <c r="I363" s="192"/>
      <c r="J363" s="192"/>
      <c r="K363" s="192"/>
      <c r="L363" s="192"/>
      <c r="M363" s="192"/>
      <c r="N363" s="192"/>
      <c r="O363" s="192"/>
      <c r="P363" s="192"/>
      <c r="Q363" s="192"/>
      <c r="R363" s="192"/>
      <c r="S363" s="192"/>
      <c r="T363" s="192"/>
      <c r="U363" s="192"/>
      <c r="V363" s="192"/>
      <c r="W363" s="192"/>
    </row>
    <row r="364" spans="1:23" ht="15" customHeight="1" x14ac:dyDescent="0.25">
      <c r="A364" s="192"/>
      <c r="B364" s="192"/>
      <c r="C364" s="192"/>
      <c r="D364" s="192"/>
      <c r="E364" s="192"/>
      <c r="F364" s="192"/>
      <c r="G364" s="192"/>
      <c r="H364" s="192"/>
      <c r="I364" s="192"/>
      <c r="J364" s="192"/>
      <c r="K364" s="192"/>
      <c r="L364" s="192"/>
      <c r="M364" s="192"/>
      <c r="N364" s="192"/>
      <c r="O364" s="192"/>
      <c r="P364" s="192"/>
      <c r="Q364" s="192"/>
      <c r="R364" s="192"/>
      <c r="S364" s="192"/>
      <c r="T364" s="192"/>
      <c r="U364" s="192"/>
      <c r="V364" s="192"/>
      <c r="W364" s="192"/>
    </row>
    <row r="365" spans="1:23" ht="15" customHeight="1" x14ac:dyDescent="0.25">
      <c r="A365" s="193"/>
      <c r="B365" s="193"/>
      <c r="C365" s="193"/>
      <c r="D365" s="193"/>
      <c r="E365" s="193"/>
      <c r="F365" s="193"/>
      <c r="G365" s="193"/>
      <c r="H365" s="193"/>
      <c r="I365" s="193"/>
      <c r="J365" s="193"/>
      <c r="K365" s="193"/>
      <c r="L365" s="193"/>
      <c r="M365" s="193"/>
      <c r="N365" s="193"/>
      <c r="O365" s="193"/>
      <c r="P365" s="193"/>
      <c r="Q365" s="193"/>
      <c r="R365" s="193"/>
      <c r="S365" s="193"/>
      <c r="T365" s="193"/>
      <c r="U365" s="193"/>
      <c r="V365" s="193"/>
      <c r="W365" s="193"/>
    </row>
    <row r="366" spans="1:23" ht="8.25" customHeight="1" x14ac:dyDescent="0.25">
      <c r="A366" s="192" t="s">
        <v>143</v>
      </c>
      <c r="B366" s="192"/>
      <c r="C366" s="192"/>
      <c r="D366" s="192"/>
      <c r="E366" s="192"/>
      <c r="F366" s="192"/>
      <c r="G366" s="192"/>
      <c r="H366" s="192"/>
      <c r="I366" s="192"/>
      <c r="J366" s="192"/>
      <c r="K366" s="192"/>
      <c r="L366" s="192"/>
      <c r="M366" s="192"/>
      <c r="N366" s="192"/>
      <c r="O366" s="192"/>
      <c r="P366" s="192"/>
      <c r="Q366" s="192"/>
      <c r="R366" s="192"/>
      <c r="S366" s="192"/>
      <c r="T366" s="192"/>
      <c r="U366" s="192"/>
      <c r="V366" s="192"/>
      <c r="W366" s="192"/>
    </row>
    <row r="367" spans="1:23" ht="15" customHeight="1" x14ac:dyDescent="0.25">
      <c r="A367" s="193"/>
      <c r="B367" s="193"/>
      <c r="C367" s="193"/>
      <c r="D367" s="193"/>
      <c r="E367" s="193"/>
      <c r="F367" s="193"/>
      <c r="G367" s="193"/>
      <c r="H367" s="193"/>
      <c r="I367" s="193"/>
      <c r="J367" s="193"/>
      <c r="K367" s="193"/>
      <c r="L367" s="193"/>
      <c r="M367" s="193"/>
      <c r="N367" s="193"/>
      <c r="O367" s="193"/>
      <c r="P367" s="193"/>
      <c r="Q367" s="193"/>
      <c r="R367" s="193"/>
      <c r="S367" s="193"/>
      <c r="T367" s="193"/>
      <c r="U367" s="193"/>
      <c r="V367" s="193"/>
      <c r="W367" s="193"/>
    </row>
    <row r="368" spans="1:23" ht="18" customHeight="1" thickBot="1" x14ac:dyDescent="0.3">
      <c r="A368" s="4"/>
      <c r="B368" s="4"/>
      <c r="C368" s="4"/>
      <c r="D368" s="4"/>
      <c r="E368" s="4"/>
      <c r="F368" s="12"/>
      <c r="G368" s="12"/>
      <c r="H368" s="12"/>
      <c r="I368" s="12"/>
      <c r="J368" s="12"/>
      <c r="K368" s="12"/>
      <c r="L368" s="12"/>
      <c r="M368" s="12"/>
      <c r="N368" s="12"/>
      <c r="O368" s="12"/>
      <c r="P368" s="12"/>
      <c r="Q368" s="12"/>
      <c r="R368" s="12"/>
      <c r="S368" s="12"/>
      <c r="T368" s="12"/>
      <c r="U368" s="12"/>
      <c r="V368" s="12"/>
      <c r="W368" s="12"/>
    </row>
    <row r="369" spans="1:23" ht="18" customHeight="1" thickTop="1" x14ac:dyDescent="0.25">
      <c r="A369" s="167" t="s">
        <v>145</v>
      </c>
      <c r="B369" s="168"/>
      <c r="C369" s="168"/>
      <c r="D369" s="168"/>
      <c r="E369" s="168"/>
      <c r="F369" s="168"/>
      <c r="G369" s="168"/>
      <c r="H369" s="168"/>
      <c r="I369" s="168"/>
      <c r="J369" s="168"/>
      <c r="K369" s="168"/>
      <c r="L369" s="168"/>
      <c r="M369" s="168"/>
      <c r="N369" s="168"/>
      <c r="O369" s="168"/>
      <c r="P369" s="168"/>
      <c r="Q369" s="168"/>
      <c r="R369" s="168"/>
      <c r="S369" s="168"/>
      <c r="T369" s="168"/>
      <c r="U369" s="168"/>
      <c r="V369" s="168"/>
      <c r="W369" s="169"/>
    </row>
    <row r="370" spans="1:23" ht="18" customHeight="1" x14ac:dyDescent="0.25">
      <c r="F370" s="1"/>
      <c r="G370" s="1"/>
      <c r="H370" s="1"/>
      <c r="I370" s="1"/>
      <c r="J370" s="1"/>
      <c r="K370" s="1"/>
      <c r="L370" s="1"/>
      <c r="M370" s="1"/>
      <c r="N370" s="1"/>
      <c r="O370" s="1"/>
      <c r="P370" s="1"/>
      <c r="Q370" s="1"/>
      <c r="R370" s="1"/>
      <c r="S370" s="1"/>
      <c r="T370" s="1"/>
      <c r="U370" s="1"/>
      <c r="V370" s="1"/>
      <c r="W370" s="1"/>
    </row>
    <row r="371" spans="1:23" ht="18" customHeight="1" x14ac:dyDescent="0.25">
      <c r="A371" s="122" t="s">
        <v>107</v>
      </c>
      <c r="B371" s="122"/>
      <c r="C371" s="122"/>
      <c r="D371" s="122"/>
      <c r="E371" s="122"/>
      <c r="F371" s="122"/>
      <c r="G371" s="122"/>
      <c r="H371" s="122"/>
      <c r="I371" s="122"/>
      <c r="J371" s="122"/>
      <c r="K371" s="122"/>
      <c r="L371" s="122"/>
      <c r="M371" s="122"/>
      <c r="N371" s="122"/>
      <c r="O371" s="122"/>
      <c r="P371" s="201" t="s">
        <v>108</v>
      </c>
      <c r="Q371" s="202"/>
      <c r="R371" s="201" t="s">
        <v>342</v>
      </c>
      <c r="S371" s="202"/>
      <c r="T371" s="201" t="s">
        <v>109</v>
      </c>
      <c r="U371" s="202"/>
      <c r="V371" s="63"/>
      <c r="W371" s="65"/>
    </row>
    <row r="372" spans="1:23" ht="18" customHeight="1" x14ac:dyDescent="0.25">
      <c r="A372" s="122" t="s">
        <v>110</v>
      </c>
      <c r="B372" s="122"/>
      <c r="C372" s="122"/>
      <c r="D372" s="122"/>
      <c r="E372" s="122"/>
      <c r="F372" s="122"/>
      <c r="G372" s="122"/>
      <c r="H372" s="122"/>
      <c r="I372" s="122"/>
      <c r="J372" s="122"/>
      <c r="K372" s="122"/>
      <c r="L372" s="122"/>
      <c r="M372" s="122"/>
      <c r="N372" s="122"/>
      <c r="O372" s="122"/>
      <c r="P372" s="201" t="s">
        <v>108</v>
      </c>
      <c r="Q372" s="202"/>
      <c r="R372" s="201"/>
      <c r="S372" s="202"/>
      <c r="T372" s="201" t="s">
        <v>109</v>
      </c>
      <c r="U372" s="202"/>
      <c r="V372" s="63" t="s">
        <v>342</v>
      </c>
      <c r="W372" s="65"/>
    </row>
    <row r="373" spans="1:23" ht="18" customHeight="1" x14ac:dyDescent="0.25">
      <c r="A373" s="203" t="s">
        <v>161</v>
      </c>
      <c r="B373" s="204"/>
      <c r="C373" s="204"/>
      <c r="D373" s="204"/>
      <c r="E373" s="204"/>
      <c r="F373" s="204"/>
      <c r="G373" s="204"/>
      <c r="H373" s="204"/>
      <c r="I373" s="43"/>
      <c r="J373" s="43" t="s">
        <v>186</v>
      </c>
      <c r="K373" s="43"/>
      <c r="L373" s="43"/>
      <c r="M373" s="43"/>
      <c r="N373" s="43"/>
      <c r="O373" s="43"/>
      <c r="P373" s="44"/>
      <c r="Q373" s="44"/>
      <c r="R373" s="44"/>
      <c r="S373" s="44"/>
      <c r="T373" s="44"/>
      <c r="U373" s="44"/>
      <c r="V373" s="45"/>
      <c r="W373" s="41"/>
    </row>
    <row r="374" spans="1:23" ht="18" customHeight="1" x14ac:dyDescent="0.25">
      <c r="A374" s="46"/>
      <c r="B374" s="47"/>
      <c r="C374" s="47"/>
      <c r="D374" s="47"/>
      <c r="E374" s="47"/>
      <c r="F374" s="47"/>
      <c r="G374" s="47"/>
      <c r="H374" s="47"/>
      <c r="I374" s="47"/>
      <c r="J374" s="47"/>
      <c r="K374" s="47"/>
      <c r="L374" s="47"/>
      <c r="M374" s="47"/>
      <c r="N374" s="47"/>
      <c r="O374" s="47"/>
      <c r="P374" s="36"/>
      <c r="Q374" s="36"/>
      <c r="R374" s="36"/>
      <c r="S374" s="36"/>
      <c r="T374" s="36"/>
      <c r="U374" s="36"/>
      <c r="V374" s="48"/>
      <c r="W374" s="42"/>
    </row>
    <row r="375" spans="1:23" ht="18" customHeight="1" x14ac:dyDescent="0.25">
      <c r="A375" s="205" t="s">
        <v>111</v>
      </c>
      <c r="B375" s="206"/>
      <c r="C375" s="206"/>
      <c r="D375" s="206"/>
      <c r="E375" s="39"/>
      <c r="F375" s="49"/>
      <c r="G375" s="49"/>
      <c r="H375" s="49"/>
      <c r="I375" s="49"/>
      <c r="J375" s="49"/>
      <c r="K375" s="49"/>
      <c r="L375" s="49"/>
      <c r="M375" s="49"/>
      <c r="N375" s="49"/>
      <c r="O375" s="49"/>
      <c r="P375" s="49"/>
      <c r="Q375" s="49"/>
      <c r="R375" s="49"/>
      <c r="S375" s="49"/>
      <c r="T375" s="49"/>
      <c r="U375" s="49"/>
      <c r="V375" s="49"/>
      <c r="W375" s="50"/>
    </row>
    <row r="376" spans="1:23" ht="18" customHeight="1" x14ac:dyDescent="0.25">
      <c r="A376" s="40"/>
      <c r="B376" s="37"/>
      <c r="C376" s="37"/>
      <c r="D376" s="37"/>
      <c r="E376" s="37"/>
      <c r="F376" s="38"/>
      <c r="G376" s="38"/>
      <c r="H376" s="38"/>
      <c r="I376" s="38"/>
      <c r="J376" s="38"/>
      <c r="K376" s="38"/>
      <c r="L376" s="38"/>
      <c r="M376" s="38"/>
      <c r="N376" s="38"/>
      <c r="O376" s="38"/>
      <c r="P376" s="38"/>
      <c r="Q376" s="38"/>
      <c r="R376" s="38"/>
      <c r="S376" s="38"/>
      <c r="T376" s="38"/>
      <c r="U376" s="38"/>
      <c r="V376" s="38"/>
      <c r="W376" s="51"/>
    </row>
    <row r="377" spans="1:23" ht="18" customHeight="1" x14ac:dyDescent="0.25">
      <c r="A377" s="200" t="s">
        <v>183</v>
      </c>
      <c r="B377" s="200"/>
      <c r="C377" s="200"/>
      <c r="D377" s="200"/>
      <c r="E377" s="200"/>
      <c r="F377" s="200"/>
      <c r="G377" s="200"/>
      <c r="H377" s="200"/>
      <c r="I377" s="200"/>
      <c r="J377" s="200"/>
      <c r="K377" s="200"/>
      <c r="L377" s="200"/>
      <c r="M377" s="200"/>
      <c r="N377" s="200"/>
      <c r="O377" s="200"/>
      <c r="P377" s="200"/>
      <c r="Q377" s="200"/>
      <c r="R377" s="200"/>
      <c r="S377" s="200"/>
      <c r="T377" s="200"/>
      <c r="U377" s="200"/>
      <c r="V377" s="200"/>
      <c r="W377" s="200"/>
    </row>
    <row r="378" spans="1:23" ht="18" customHeight="1" x14ac:dyDescent="0.25">
      <c r="F378" s="1"/>
      <c r="G378" s="1"/>
      <c r="H378" s="1"/>
      <c r="I378" s="1"/>
      <c r="J378" s="1"/>
      <c r="K378" s="1"/>
      <c r="L378" s="1"/>
      <c r="M378" s="1"/>
      <c r="N378" s="1"/>
      <c r="O378" s="1"/>
      <c r="P378" s="1"/>
      <c r="Q378" s="1"/>
      <c r="R378" s="1"/>
      <c r="S378" s="1"/>
      <c r="T378" s="1"/>
      <c r="U378" s="1"/>
      <c r="V378" s="1"/>
      <c r="W378" s="1"/>
    </row>
    <row r="379" spans="1:23" ht="18" customHeight="1" x14ac:dyDescent="0.25">
      <c r="A379" s="167" t="s">
        <v>146</v>
      </c>
      <c r="B379" s="168"/>
      <c r="C379" s="168"/>
      <c r="D379" s="168"/>
      <c r="E379" s="168"/>
      <c r="F379" s="168"/>
      <c r="G379" s="168"/>
      <c r="H379" s="168"/>
      <c r="I379" s="168"/>
      <c r="J379" s="168"/>
      <c r="K379" s="168"/>
      <c r="L379" s="168"/>
      <c r="M379" s="168"/>
      <c r="N379" s="168"/>
      <c r="O379" s="168"/>
      <c r="P379" s="168"/>
      <c r="Q379" s="168"/>
      <c r="R379" s="168"/>
      <c r="S379" s="168"/>
      <c r="T379" s="168"/>
      <c r="U379" s="168"/>
      <c r="V379" s="168"/>
      <c r="W379" s="169"/>
    </row>
    <row r="380" spans="1:23" ht="18" customHeight="1" x14ac:dyDescent="0.25">
      <c r="F380" s="1"/>
      <c r="G380" s="1"/>
      <c r="H380" s="1"/>
      <c r="I380" s="1"/>
      <c r="J380" s="1"/>
      <c r="K380" s="1"/>
      <c r="L380" s="1"/>
      <c r="M380" s="1"/>
      <c r="N380" s="1"/>
      <c r="O380" s="1"/>
      <c r="P380" s="1"/>
      <c r="Q380" s="1"/>
      <c r="R380" s="1"/>
      <c r="S380" s="1"/>
      <c r="T380" s="1"/>
      <c r="U380" s="1"/>
      <c r="V380" s="1"/>
      <c r="W380" s="1"/>
    </row>
    <row r="381" spans="1:23" ht="19.5" customHeight="1" x14ac:dyDescent="0.25">
      <c r="A381" s="194" t="s">
        <v>13</v>
      </c>
      <c r="B381" s="195"/>
      <c r="C381" s="195"/>
      <c r="D381" s="195"/>
      <c r="E381" s="195"/>
      <c r="F381" s="195"/>
      <c r="G381" s="195"/>
      <c r="H381" s="195"/>
      <c r="I381" s="195"/>
      <c r="J381" s="195"/>
      <c r="K381" s="195"/>
      <c r="L381" s="195"/>
      <c r="M381" s="195"/>
      <c r="N381" s="195"/>
      <c r="O381" s="195"/>
      <c r="P381" s="195"/>
      <c r="Q381" s="195"/>
      <c r="R381" s="195"/>
      <c r="S381" s="195"/>
      <c r="T381" s="195"/>
      <c r="U381" s="195"/>
      <c r="V381" s="195"/>
      <c r="W381" s="196"/>
    </row>
    <row r="382" spans="1:23" ht="19.5" customHeight="1" x14ac:dyDescent="0.25">
      <c r="A382" s="197"/>
      <c r="B382" s="198"/>
      <c r="C382" s="198"/>
      <c r="D382" s="198"/>
      <c r="E382" s="198"/>
      <c r="F382" s="198"/>
      <c r="G382" s="198"/>
      <c r="H382" s="198"/>
      <c r="I382" s="198"/>
      <c r="J382" s="198"/>
      <c r="K382" s="198"/>
      <c r="L382" s="198"/>
      <c r="M382" s="198"/>
      <c r="N382" s="198"/>
      <c r="O382" s="198"/>
      <c r="P382" s="198"/>
      <c r="Q382" s="198"/>
      <c r="R382" s="198"/>
      <c r="S382" s="198"/>
      <c r="T382" s="198"/>
      <c r="U382" s="198"/>
      <c r="V382" s="198"/>
      <c r="W382" s="199"/>
    </row>
    <row r="383" spans="1:23" ht="18" customHeight="1" x14ac:dyDescent="0.25">
      <c r="F383" s="1"/>
      <c r="G383" s="1"/>
      <c r="H383" s="55"/>
      <c r="I383" s="1"/>
      <c r="J383" s="1"/>
      <c r="K383" s="1"/>
      <c r="L383" s="1"/>
      <c r="M383" s="1"/>
      <c r="N383" s="1"/>
      <c r="O383" s="1"/>
      <c r="P383" s="1"/>
      <c r="Q383" s="1"/>
      <c r="R383" s="1"/>
      <c r="S383" s="1"/>
      <c r="T383" s="1"/>
      <c r="U383" s="1"/>
      <c r="V383" s="1"/>
      <c r="W383" s="1"/>
    </row>
    <row r="384" spans="1:23" ht="18" customHeight="1" x14ac:dyDescent="0.25">
      <c r="A384" s="120" t="s">
        <v>21</v>
      </c>
      <c r="B384" s="120"/>
      <c r="C384" s="120"/>
      <c r="D384" s="120"/>
      <c r="E384" s="7"/>
      <c r="F384" s="210">
        <v>45576</v>
      </c>
      <c r="G384" s="210"/>
      <c r="H384" s="210"/>
      <c r="I384" s="210"/>
      <c r="J384" s="210"/>
      <c r="K384" s="210"/>
      <c r="L384" s="1"/>
      <c r="M384" s="1"/>
      <c r="N384" s="1"/>
      <c r="O384" s="1"/>
      <c r="P384" s="1"/>
      <c r="Q384" s="1"/>
      <c r="R384" s="1"/>
      <c r="S384" s="1"/>
      <c r="T384" s="1"/>
      <c r="U384" s="1"/>
      <c r="V384" s="1"/>
      <c r="W384" s="1"/>
    </row>
    <row r="385" spans="1:30" ht="18" customHeight="1" x14ac:dyDescent="0.25">
      <c r="F385" s="1"/>
      <c r="G385" s="1"/>
      <c r="H385" s="1"/>
      <c r="I385" s="1"/>
      <c r="J385" s="1"/>
      <c r="K385" s="1"/>
      <c r="L385" s="1"/>
      <c r="M385" s="1"/>
      <c r="N385" s="1"/>
      <c r="O385" s="1"/>
      <c r="P385" s="1"/>
      <c r="Q385" s="1"/>
      <c r="R385" s="1"/>
      <c r="S385" s="1"/>
      <c r="T385" s="1"/>
      <c r="U385" s="1"/>
      <c r="V385" s="1"/>
      <c r="W385" s="1"/>
    </row>
    <row r="386" spans="1:30" ht="18" customHeight="1" x14ac:dyDescent="0.25">
      <c r="F386" s="1"/>
      <c r="G386" s="1"/>
      <c r="H386" s="1"/>
      <c r="I386" s="1"/>
      <c r="J386" s="1"/>
      <c r="K386" s="1"/>
      <c r="L386" s="1"/>
      <c r="M386" s="1"/>
      <c r="N386" s="1"/>
      <c r="O386" s="1"/>
      <c r="P386" s="1"/>
      <c r="Q386" s="1"/>
      <c r="R386" s="1"/>
      <c r="S386" s="1"/>
      <c r="T386" s="1"/>
      <c r="U386" s="1"/>
      <c r="V386" s="1"/>
      <c r="W386" s="1"/>
    </row>
    <row r="387" spans="1:30" ht="18" customHeight="1" x14ac:dyDescent="0.25">
      <c r="F387" s="1"/>
      <c r="G387" s="1"/>
      <c r="H387" s="1"/>
      <c r="I387" s="1"/>
      <c r="J387" s="1"/>
      <c r="K387" s="1"/>
      <c r="L387" s="1"/>
      <c r="M387" s="1"/>
      <c r="N387" s="1"/>
      <c r="O387" s="1"/>
      <c r="P387" s="1"/>
      <c r="Q387" s="1"/>
      <c r="R387" s="1"/>
      <c r="S387" s="1"/>
      <c r="T387" s="1"/>
      <c r="U387" s="1"/>
      <c r="V387" s="1"/>
      <c r="W387" s="1"/>
    </row>
    <row r="388" spans="1:30" ht="18" customHeight="1" x14ac:dyDescent="0.25">
      <c r="F388" s="1"/>
      <c r="G388" s="1"/>
      <c r="H388" s="1"/>
      <c r="I388" s="1"/>
      <c r="J388" s="1"/>
      <c r="K388" s="1"/>
      <c r="L388" s="1"/>
      <c r="M388" s="1"/>
      <c r="N388" s="1"/>
      <c r="O388" s="1"/>
      <c r="P388" s="1"/>
      <c r="Q388" s="1"/>
      <c r="R388" s="1"/>
      <c r="S388" s="1"/>
      <c r="T388" s="1"/>
      <c r="U388" s="1"/>
      <c r="V388" s="1"/>
      <c r="W388" s="1"/>
    </row>
    <row r="389" spans="1:30" ht="18" customHeight="1" thickBot="1" x14ac:dyDescent="0.3">
      <c r="A389" s="121" t="s">
        <v>15</v>
      </c>
      <c r="B389" s="121"/>
      <c r="C389" s="9"/>
      <c r="D389" s="9"/>
      <c r="E389" s="9"/>
      <c r="F389" s="10"/>
      <c r="G389" s="10"/>
      <c r="H389" s="10"/>
      <c r="I389" s="1"/>
      <c r="J389" s="121" t="s">
        <v>15</v>
      </c>
      <c r="K389" s="121"/>
      <c r="L389" s="9"/>
      <c r="M389" s="9"/>
      <c r="N389" s="9"/>
      <c r="O389" s="10"/>
      <c r="P389" s="10"/>
      <c r="Q389" s="10"/>
      <c r="R389" s="1"/>
      <c r="S389" s="1"/>
      <c r="T389" s="1"/>
      <c r="U389" s="1"/>
      <c r="V389" s="1"/>
      <c r="W389" s="1"/>
    </row>
    <row r="390" spans="1:30" ht="24.75" customHeight="1" x14ac:dyDescent="0.25">
      <c r="A390" s="120" t="s">
        <v>343</v>
      </c>
      <c r="B390" s="120"/>
      <c r="C390" s="120"/>
      <c r="D390" s="120"/>
      <c r="E390" s="120"/>
      <c r="F390" s="120"/>
      <c r="G390" s="120"/>
      <c r="H390" s="120"/>
      <c r="I390" s="1"/>
      <c r="J390" s="120" t="s">
        <v>377</v>
      </c>
      <c r="K390" s="120"/>
      <c r="L390" s="120"/>
      <c r="M390" s="120"/>
      <c r="N390" s="120"/>
      <c r="O390" s="120"/>
      <c r="P390" s="120"/>
      <c r="Q390" s="120"/>
      <c r="R390" s="1"/>
      <c r="S390" s="1"/>
      <c r="T390" s="1"/>
      <c r="U390" s="1"/>
      <c r="V390" s="1"/>
      <c r="W390" s="1"/>
    </row>
    <row r="391" spans="1:30" ht="25.5" customHeight="1" x14ac:dyDescent="0.25">
      <c r="A391" s="120" t="s">
        <v>345</v>
      </c>
      <c r="B391" s="120"/>
      <c r="C391" s="120"/>
      <c r="D391" s="120"/>
      <c r="E391" s="120"/>
      <c r="F391" s="120"/>
      <c r="G391" s="120"/>
      <c r="H391" s="11"/>
      <c r="I391" s="1"/>
      <c r="J391" s="120" t="s">
        <v>344</v>
      </c>
      <c r="K391" s="120"/>
      <c r="L391" s="120"/>
      <c r="M391" s="120"/>
      <c r="N391" s="120"/>
      <c r="O391" s="11"/>
      <c r="P391" s="11"/>
      <c r="Q391" s="11"/>
      <c r="R391" s="1"/>
      <c r="S391" s="1"/>
      <c r="T391" s="1"/>
      <c r="U391" s="1"/>
      <c r="V391" s="1"/>
      <c r="W391" s="1"/>
    </row>
    <row r="392" spans="1:30" ht="18" customHeight="1" x14ac:dyDescent="0.25">
      <c r="A392" s="11"/>
      <c r="B392" s="11"/>
      <c r="C392" s="11"/>
      <c r="D392" s="11"/>
      <c r="E392" s="11"/>
      <c r="F392" s="11"/>
      <c r="G392" s="11"/>
      <c r="H392" s="11"/>
      <c r="I392" s="1"/>
      <c r="J392" s="1"/>
      <c r="K392" s="1"/>
      <c r="L392" s="1"/>
      <c r="M392" s="1"/>
      <c r="N392" s="1"/>
      <c r="O392" s="1"/>
      <c r="P392" s="1"/>
      <c r="Q392" s="1"/>
      <c r="R392" s="1"/>
      <c r="S392" s="1"/>
      <c r="T392" s="1"/>
      <c r="U392" s="1"/>
      <c r="V392" s="1"/>
      <c r="W392" s="1"/>
    </row>
    <row r="393" spans="1:30" ht="18" customHeight="1" x14ac:dyDescent="0.25">
      <c r="A393" s="11"/>
      <c r="B393" s="11"/>
      <c r="C393" s="11"/>
      <c r="D393" s="11"/>
      <c r="E393" s="11"/>
      <c r="F393" s="11"/>
      <c r="G393" s="11"/>
      <c r="H393" s="11"/>
      <c r="I393" s="1"/>
      <c r="J393" s="1"/>
      <c r="K393" s="1"/>
      <c r="L393" s="1"/>
      <c r="M393" s="1"/>
      <c r="N393" s="1"/>
      <c r="O393" s="1"/>
      <c r="P393" s="1"/>
      <c r="Q393" s="1"/>
      <c r="R393" s="1"/>
      <c r="S393" s="1"/>
      <c r="T393" s="1"/>
      <c r="U393" s="1"/>
      <c r="V393" s="1"/>
      <c r="W393" s="1"/>
    </row>
    <row r="394" spans="1:30" ht="18" customHeight="1" thickBot="1" x14ac:dyDescent="0.3">
      <c r="A394" s="121" t="s">
        <v>15</v>
      </c>
      <c r="B394" s="121"/>
      <c r="C394" s="9"/>
      <c r="D394" s="9"/>
      <c r="E394" s="9"/>
      <c r="F394" s="10"/>
      <c r="G394" s="10"/>
      <c r="H394" s="10"/>
      <c r="I394" s="1"/>
      <c r="J394" s="121" t="s">
        <v>15</v>
      </c>
      <c r="K394" s="121"/>
      <c r="L394" s="9"/>
      <c r="M394" s="9"/>
      <c r="N394" s="9"/>
      <c r="O394" s="10"/>
      <c r="P394" s="10"/>
      <c r="Q394" s="10"/>
      <c r="R394" s="1"/>
      <c r="S394" s="1"/>
      <c r="T394" s="1"/>
      <c r="U394" s="1"/>
      <c r="V394" s="1"/>
      <c r="W394" s="1"/>
    </row>
    <row r="395" spans="1:30" ht="18" customHeight="1" x14ac:dyDescent="0.25">
      <c r="A395" s="119" t="s">
        <v>376</v>
      </c>
      <c r="B395" s="119"/>
      <c r="C395" s="119"/>
      <c r="D395" s="119"/>
      <c r="E395" s="119"/>
      <c r="F395" s="119"/>
      <c r="G395" s="119"/>
      <c r="H395" s="119"/>
      <c r="I395" s="1"/>
      <c r="J395" s="120" t="s">
        <v>113</v>
      </c>
      <c r="K395" s="120"/>
      <c r="L395" s="120"/>
      <c r="M395" s="120"/>
      <c r="N395" s="120"/>
      <c r="O395" s="120"/>
      <c r="P395" s="120"/>
      <c r="Q395" s="120"/>
      <c r="R395" s="1"/>
      <c r="S395" s="1"/>
      <c r="T395" s="1"/>
      <c r="U395" s="1"/>
      <c r="V395" s="1"/>
      <c r="W395" s="1"/>
    </row>
    <row r="396" spans="1:30" ht="18" customHeight="1" x14ac:dyDescent="0.25">
      <c r="A396" s="120" t="s">
        <v>112</v>
      </c>
      <c r="B396" s="120"/>
      <c r="C396" s="120"/>
      <c r="D396" s="120"/>
      <c r="E396" s="120"/>
      <c r="F396" s="11"/>
      <c r="G396" s="11"/>
      <c r="H396" s="11"/>
      <c r="I396" s="1"/>
      <c r="J396" s="120" t="s">
        <v>114</v>
      </c>
      <c r="K396" s="120"/>
      <c r="L396" s="120"/>
      <c r="M396" s="120"/>
      <c r="N396" s="120"/>
      <c r="O396" s="11"/>
      <c r="P396" s="11"/>
      <c r="Q396" s="11"/>
      <c r="R396" s="1"/>
      <c r="S396" s="1"/>
      <c r="T396" s="1"/>
      <c r="U396" s="1"/>
      <c r="V396" s="1"/>
      <c r="W396" s="1"/>
    </row>
    <row r="397" spans="1:30" ht="9.75" customHeight="1" x14ac:dyDescent="0.25">
      <c r="A397" s="11"/>
      <c r="B397" s="11"/>
      <c r="C397" s="11"/>
      <c r="D397" s="11"/>
      <c r="E397" s="11"/>
      <c r="F397" s="11"/>
      <c r="G397" s="11"/>
      <c r="H397" s="11"/>
      <c r="I397" s="1"/>
      <c r="J397" s="11"/>
      <c r="K397" s="11"/>
      <c r="L397" s="11"/>
      <c r="M397" s="11"/>
      <c r="N397" s="11"/>
      <c r="O397" s="11"/>
      <c r="P397" s="11"/>
      <c r="Q397" s="11"/>
      <c r="R397" s="1"/>
      <c r="S397" s="1"/>
      <c r="T397" s="1"/>
      <c r="U397" s="1"/>
      <c r="V397" s="1"/>
      <c r="W397" s="1"/>
    </row>
    <row r="398" spans="1:30" ht="18" customHeight="1" x14ac:dyDescent="0.25">
      <c r="A398" s="245" t="s">
        <v>147</v>
      </c>
      <c r="B398" s="245"/>
      <c r="C398" s="245"/>
      <c r="D398" s="245"/>
      <c r="E398" s="245"/>
      <c r="F398" s="245"/>
      <c r="G398" s="245"/>
      <c r="H398" s="245"/>
      <c r="I398" s="245"/>
      <c r="J398" s="245"/>
      <c r="K398" s="245"/>
      <c r="L398" s="245"/>
      <c r="M398" s="245"/>
      <c r="N398" s="245"/>
      <c r="O398" s="245"/>
      <c r="P398" s="245"/>
      <c r="Q398" s="245"/>
      <c r="R398" s="245"/>
      <c r="S398" s="245"/>
      <c r="T398" s="245"/>
      <c r="U398" s="245"/>
      <c r="V398" s="245"/>
      <c r="W398" s="245"/>
    </row>
    <row r="400" spans="1:30" s="17" customFormat="1" ht="34.5" customHeight="1" x14ac:dyDescent="0.25">
      <c r="A400" s="230"/>
      <c r="B400" s="230"/>
      <c r="C400" s="230"/>
      <c r="D400" s="230"/>
      <c r="E400" s="230"/>
      <c r="F400" s="230"/>
      <c r="G400" s="230"/>
      <c r="H400" s="230"/>
      <c r="I400" s="230"/>
      <c r="J400" s="230"/>
      <c r="K400" s="230"/>
      <c r="L400" s="230"/>
      <c r="M400" s="230"/>
      <c r="N400" s="230"/>
      <c r="O400" s="230"/>
      <c r="P400" s="230"/>
      <c r="Q400" s="230"/>
      <c r="R400" s="230"/>
      <c r="S400" s="230"/>
      <c r="T400" s="230"/>
      <c r="U400" s="230"/>
      <c r="V400" s="230"/>
      <c r="W400" s="230"/>
      <c r="X400" s="19"/>
      <c r="Y400" s="18"/>
      <c r="Z400" s="20"/>
      <c r="AA400" s="21"/>
      <c r="AB400" s="20"/>
      <c r="AC400" s="20"/>
      <c r="AD400" s="20"/>
    </row>
  </sheetData>
  <mergeCells count="1092">
    <mergeCell ref="D88:W88"/>
    <mergeCell ref="L103:Q103"/>
    <mergeCell ref="R103:W103"/>
    <mergeCell ref="A104:E104"/>
    <mergeCell ref="F104:K104"/>
    <mergeCell ref="L104:Q104"/>
    <mergeCell ref="R104:W104"/>
    <mergeCell ref="A105:E105"/>
    <mergeCell ref="F105:K105"/>
    <mergeCell ref="L105:Q105"/>
    <mergeCell ref="R105:W105"/>
    <mergeCell ref="A341:H341"/>
    <mergeCell ref="I341:K341"/>
    <mergeCell ref="L341:Q341"/>
    <mergeCell ref="R341:W341"/>
    <mergeCell ref="A336:H336"/>
    <mergeCell ref="I336:K336"/>
    <mergeCell ref="L336:Q336"/>
    <mergeCell ref="R336:W336"/>
    <mergeCell ref="A337:H337"/>
    <mergeCell ref="I337:K337"/>
    <mergeCell ref="L337:Q337"/>
    <mergeCell ref="R337:W337"/>
    <mergeCell ref="A332:H332"/>
    <mergeCell ref="I332:K332"/>
    <mergeCell ref="L332:Q332"/>
    <mergeCell ref="R332:W332"/>
    <mergeCell ref="A391:G391"/>
    <mergeCell ref="A338:H338"/>
    <mergeCell ref="I338:K338"/>
    <mergeCell ref="L338:Q338"/>
    <mergeCell ref="R338:W338"/>
    <mergeCell ref="A339:H339"/>
    <mergeCell ref="I339:K339"/>
    <mergeCell ref="L339:Q339"/>
    <mergeCell ref="R339:W339"/>
    <mergeCell ref="A340:H340"/>
    <mergeCell ref="I340:K340"/>
    <mergeCell ref="L340:Q340"/>
    <mergeCell ref="R340:W340"/>
    <mergeCell ref="A351:H351"/>
    <mergeCell ref="I351:K351"/>
    <mergeCell ref="L351:Q351"/>
    <mergeCell ref="R351:W351"/>
    <mergeCell ref="A352:H352"/>
    <mergeCell ref="I352:K352"/>
    <mergeCell ref="L352:Q352"/>
    <mergeCell ref="R352:W352"/>
    <mergeCell ref="A347:H347"/>
    <mergeCell ref="I347:K347"/>
    <mergeCell ref="L347:Q347"/>
    <mergeCell ref="R347:W347"/>
    <mergeCell ref="A348:H348"/>
    <mergeCell ref="I348:K348"/>
    <mergeCell ref="L348:Q348"/>
    <mergeCell ref="R348:W348"/>
    <mergeCell ref="A349:H349"/>
    <mergeCell ref="I349:K349"/>
    <mergeCell ref="L349:Q349"/>
    <mergeCell ref="R334:W334"/>
    <mergeCell ref="A331:H331"/>
    <mergeCell ref="I331:K331"/>
    <mergeCell ref="L331:Q331"/>
    <mergeCell ref="R331:W331"/>
    <mergeCell ref="A326:H326"/>
    <mergeCell ref="I326:K326"/>
    <mergeCell ref="L326:Q326"/>
    <mergeCell ref="R326:W326"/>
    <mergeCell ref="A327:H327"/>
    <mergeCell ref="I327:K327"/>
    <mergeCell ref="L327:Q327"/>
    <mergeCell ref="R327:W327"/>
    <mergeCell ref="A328:H328"/>
    <mergeCell ref="I328:K328"/>
    <mergeCell ref="L328:Q328"/>
    <mergeCell ref="R328:W328"/>
    <mergeCell ref="A330:H330"/>
    <mergeCell ref="I330:K330"/>
    <mergeCell ref="L330:Q330"/>
    <mergeCell ref="R330:W330"/>
    <mergeCell ref="R325:W325"/>
    <mergeCell ref="A356:H356"/>
    <mergeCell ref="I356:K356"/>
    <mergeCell ref="L356:Q356"/>
    <mergeCell ref="R356:W356"/>
    <mergeCell ref="A353:H353"/>
    <mergeCell ref="I353:K353"/>
    <mergeCell ref="L353:Q353"/>
    <mergeCell ref="R353:W353"/>
    <mergeCell ref="A354:H354"/>
    <mergeCell ref="I354:K354"/>
    <mergeCell ref="L354:Q354"/>
    <mergeCell ref="R354:W354"/>
    <mergeCell ref="A355:H355"/>
    <mergeCell ref="I355:K355"/>
    <mergeCell ref="L355:Q355"/>
    <mergeCell ref="R355:W355"/>
    <mergeCell ref="A350:H350"/>
    <mergeCell ref="I350:K350"/>
    <mergeCell ref="L350:Q350"/>
    <mergeCell ref="R350:W350"/>
    <mergeCell ref="A329:H329"/>
    <mergeCell ref="I329:K329"/>
    <mergeCell ref="L329:Q329"/>
    <mergeCell ref="R329:W329"/>
    <mergeCell ref="A333:H333"/>
    <mergeCell ref="I333:K333"/>
    <mergeCell ref="L333:Q333"/>
    <mergeCell ref="R333:W333"/>
    <mergeCell ref="A334:H334"/>
    <mergeCell ref="I334:K334"/>
    <mergeCell ref="L334:Q334"/>
    <mergeCell ref="R349:W349"/>
    <mergeCell ref="A344:H344"/>
    <mergeCell ref="I344:K344"/>
    <mergeCell ref="L344:Q344"/>
    <mergeCell ref="R344:W344"/>
    <mergeCell ref="A345:H345"/>
    <mergeCell ref="I345:K345"/>
    <mergeCell ref="L345:Q345"/>
    <mergeCell ref="R345:W345"/>
    <mergeCell ref="A346:H346"/>
    <mergeCell ref="I346:K346"/>
    <mergeCell ref="L346:Q346"/>
    <mergeCell ref="R346:W346"/>
    <mergeCell ref="A322:H322"/>
    <mergeCell ref="I322:K322"/>
    <mergeCell ref="L322:Q322"/>
    <mergeCell ref="R322:W322"/>
    <mergeCell ref="A342:H342"/>
    <mergeCell ref="I342:K342"/>
    <mergeCell ref="L342:Q342"/>
    <mergeCell ref="R342:W342"/>
    <mergeCell ref="A343:H343"/>
    <mergeCell ref="I343:K343"/>
    <mergeCell ref="L343:Q343"/>
    <mergeCell ref="R343:W343"/>
    <mergeCell ref="A335:H335"/>
    <mergeCell ref="I335:K335"/>
    <mergeCell ref="L335:Q335"/>
    <mergeCell ref="R335:W335"/>
    <mergeCell ref="A325:H325"/>
    <mergeCell ref="I325:K325"/>
    <mergeCell ref="L325:Q325"/>
    <mergeCell ref="A319:H319"/>
    <mergeCell ref="I319:K319"/>
    <mergeCell ref="L319:Q319"/>
    <mergeCell ref="R319:W319"/>
    <mergeCell ref="A320:H320"/>
    <mergeCell ref="I320:K320"/>
    <mergeCell ref="L320:Q320"/>
    <mergeCell ref="R320:W320"/>
    <mergeCell ref="A321:H321"/>
    <mergeCell ref="I321:K321"/>
    <mergeCell ref="L321:Q321"/>
    <mergeCell ref="R321:W321"/>
    <mergeCell ref="A323:H323"/>
    <mergeCell ref="I323:K323"/>
    <mergeCell ref="L323:Q323"/>
    <mergeCell ref="R323:W323"/>
    <mergeCell ref="A324:H324"/>
    <mergeCell ref="I324:K324"/>
    <mergeCell ref="L324:Q324"/>
    <mergeCell ref="R324:W324"/>
    <mergeCell ref="A316:H316"/>
    <mergeCell ref="I316:K316"/>
    <mergeCell ref="L316:Q316"/>
    <mergeCell ref="R316:W316"/>
    <mergeCell ref="A317:H317"/>
    <mergeCell ref="I317:K317"/>
    <mergeCell ref="L317:Q317"/>
    <mergeCell ref="R317:W317"/>
    <mergeCell ref="A318:H318"/>
    <mergeCell ref="I318:K318"/>
    <mergeCell ref="L318:Q318"/>
    <mergeCell ref="R318:W318"/>
    <mergeCell ref="A313:H313"/>
    <mergeCell ref="I313:K313"/>
    <mergeCell ref="L313:Q313"/>
    <mergeCell ref="R313:W313"/>
    <mergeCell ref="A314:H314"/>
    <mergeCell ref="I314:K314"/>
    <mergeCell ref="L314:Q314"/>
    <mergeCell ref="R314:W314"/>
    <mergeCell ref="A315:H315"/>
    <mergeCell ref="I315:K315"/>
    <mergeCell ref="L315:Q315"/>
    <mergeCell ref="R315:W315"/>
    <mergeCell ref="A310:H310"/>
    <mergeCell ref="I310:K310"/>
    <mergeCell ref="L310:Q310"/>
    <mergeCell ref="R310:W310"/>
    <mergeCell ref="A311:H311"/>
    <mergeCell ref="I311:K311"/>
    <mergeCell ref="L311:Q311"/>
    <mergeCell ref="R311:W311"/>
    <mergeCell ref="A312:H312"/>
    <mergeCell ref="I312:K312"/>
    <mergeCell ref="L312:Q312"/>
    <mergeCell ref="R312:W312"/>
    <mergeCell ref="A307:H307"/>
    <mergeCell ref="I307:K307"/>
    <mergeCell ref="L307:Q307"/>
    <mergeCell ref="R307:W307"/>
    <mergeCell ref="A308:H308"/>
    <mergeCell ref="I308:K308"/>
    <mergeCell ref="L308:Q308"/>
    <mergeCell ref="R308:W308"/>
    <mergeCell ref="A309:H309"/>
    <mergeCell ref="I309:K309"/>
    <mergeCell ref="L309:Q309"/>
    <mergeCell ref="R309:W309"/>
    <mergeCell ref="A304:H304"/>
    <mergeCell ref="I304:K304"/>
    <mergeCell ref="L304:Q304"/>
    <mergeCell ref="R304:W304"/>
    <mergeCell ref="A305:H305"/>
    <mergeCell ref="I305:K305"/>
    <mergeCell ref="L305:Q305"/>
    <mergeCell ref="R305:W305"/>
    <mergeCell ref="A306:H306"/>
    <mergeCell ref="I306:K306"/>
    <mergeCell ref="L306:Q306"/>
    <mergeCell ref="R306:W306"/>
    <mergeCell ref="A301:H301"/>
    <mergeCell ref="I301:K301"/>
    <mergeCell ref="L301:Q301"/>
    <mergeCell ref="R301:W301"/>
    <mergeCell ref="A302:H302"/>
    <mergeCell ref="I302:K302"/>
    <mergeCell ref="L302:Q302"/>
    <mergeCell ref="R302:W302"/>
    <mergeCell ref="A303:H303"/>
    <mergeCell ref="I303:K303"/>
    <mergeCell ref="L303:Q303"/>
    <mergeCell ref="R303:W303"/>
    <mergeCell ref="A298:H298"/>
    <mergeCell ref="I298:K298"/>
    <mergeCell ref="L298:Q298"/>
    <mergeCell ref="R298:W298"/>
    <mergeCell ref="A299:H299"/>
    <mergeCell ref="I299:K299"/>
    <mergeCell ref="L299:Q299"/>
    <mergeCell ref="R299:W299"/>
    <mergeCell ref="A300:H300"/>
    <mergeCell ref="I300:K300"/>
    <mergeCell ref="L300:Q300"/>
    <mergeCell ref="R300:W300"/>
    <mergeCell ref="A295:H295"/>
    <mergeCell ref="I295:K295"/>
    <mergeCell ref="L295:Q295"/>
    <mergeCell ref="R295:W295"/>
    <mergeCell ref="A296:H296"/>
    <mergeCell ref="I296:K296"/>
    <mergeCell ref="L296:Q296"/>
    <mergeCell ref="R296:W296"/>
    <mergeCell ref="A297:H297"/>
    <mergeCell ref="I297:K297"/>
    <mergeCell ref="L297:Q297"/>
    <mergeCell ref="R297:W297"/>
    <mergeCell ref="A292:H292"/>
    <mergeCell ref="I292:K292"/>
    <mergeCell ref="L292:Q292"/>
    <mergeCell ref="R292:W292"/>
    <mergeCell ref="A293:H293"/>
    <mergeCell ref="I293:K293"/>
    <mergeCell ref="L293:Q293"/>
    <mergeCell ref="R293:W293"/>
    <mergeCell ref="A294:H294"/>
    <mergeCell ref="I294:K294"/>
    <mergeCell ref="L294:Q294"/>
    <mergeCell ref="R294:W294"/>
    <mergeCell ref="A289:H289"/>
    <mergeCell ref="I289:K289"/>
    <mergeCell ref="L289:Q289"/>
    <mergeCell ref="R289:W289"/>
    <mergeCell ref="A290:H290"/>
    <mergeCell ref="I290:K290"/>
    <mergeCell ref="L290:Q290"/>
    <mergeCell ref="R290:W290"/>
    <mergeCell ref="A291:H291"/>
    <mergeCell ref="I291:K291"/>
    <mergeCell ref="L291:Q291"/>
    <mergeCell ref="R291:W291"/>
    <mergeCell ref="A286:H286"/>
    <mergeCell ref="I286:K286"/>
    <mergeCell ref="L286:Q286"/>
    <mergeCell ref="R286:W286"/>
    <mergeCell ref="A287:H287"/>
    <mergeCell ref="I287:K287"/>
    <mergeCell ref="L287:Q287"/>
    <mergeCell ref="R287:W287"/>
    <mergeCell ref="A288:H288"/>
    <mergeCell ref="I288:K288"/>
    <mergeCell ref="L288:Q288"/>
    <mergeCell ref="R288:W288"/>
    <mergeCell ref="A283:H283"/>
    <mergeCell ref="I283:K283"/>
    <mergeCell ref="L283:Q283"/>
    <mergeCell ref="R283:W283"/>
    <mergeCell ref="A284:H284"/>
    <mergeCell ref="I284:K284"/>
    <mergeCell ref="L284:Q284"/>
    <mergeCell ref="R284:W284"/>
    <mergeCell ref="A285:H285"/>
    <mergeCell ref="I285:K285"/>
    <mergeCell ref="L285:Q285"/>
    <mergeCell ref="R285:W285"/>
    <mergeCell ref="A280:H280"/>
    <mergeCell ref="I280:K280"/>
    <mergeCell ref="L280:Q280"/>
    <mergeCell ref="R280:W280"/>
    <mergeCell ref="A281:H281"/>
    <mergeCell ref="I281:K281"/>
    <mergeCell ref="L281:Q281"/>
    <mergeCell ref="R281:W281"/>
    <mergeCell ref="A282:H282"/>
    <mergeCell ref="I282:K282"/>
    <mergeCell ref="L282:Q282"/>
    <mergeCell ref="R282:W282"/>
    <mergeCell ref="A277:H277"/>
    <mergeCell ref="I277:K277"/>
    <mergeCell ref="L277:Q277"/>
    <mergeCell ref="R277:W277"/>
    <mergeCell ref="A278:H278"/>
    <mergeCell ref="I278:K278"/>
    <mergeCell ref="L278:Q278"/>
    <mergeCell ref="R278:W278"/>
    <mergeCell ref="A279:H279"/>
    <mergeCell ref="I279:K279"/>
    <mergeCell ref="L279:Q279"/>
    <mergeCell ref="R279:W279"/>
    <mergeCell ref="A274:H274"/>
    <mergeCell ref="I274:K274"/>
    <mergeCell ref="L274:Q274"/>
    <mergeCell ref="R274:W274"/>
    <mergeCell ref="A275:H275"/>
    <mergeCell ref="I275:K275"/>
    <mergeCell ref="L275:Q275"/>
    <mergeCell ref="R275:W275"/>
    <mergeCell ref="A276:H276"/>
    <mergeCell ref="I276:K276"/>
    <mergeCell ref="L276:Q276"/>
    <mergeCell ref="R276:W276"/>
    <mergeCell ref="A271:H271"/>
    <mergeCell ref="I271:K271"/>
    <mergeCell ref="L271:Q271"/>
    <mergeCell ref="R271:W271"/>
    <mergeCell ref="A272:H272"/>
    <mergeCell ref="I272:K272"/>
    <mergeCell ref="L272:Q272"/>
    <mergeCell ref="R272:W272"/>
    <mergeCell ref="A273:H273"/>
    <mergeCell ref="I273:K273"/>
    <mergeCell ref="L273:Q273"/>
    <mergeCell ref="R273:W273"/>
    <mergeCell ref="A268:H268"/>
    <mergeCell ref="I268:K268"/>
    <mergeCell ref="L268:Q268"/>
    <mergeCell ref="R268:W268"/>
    <mergeCell ref="A269:H269"/>
    <mergeCell ref="I269:K269"/>
    <mergeCell ref="L269:Q269"/>
    <mergeCell ref="R269:W269"/>
    <mergeCell ref="A270:H270"/>
    <mergeCell ref="I270:K270"/>
    <mergeCell ref="L270:Q270"/>
    <mergeCell ref="R270:W270"/>
    <mergeCell ref="A265:H265"/>
    <mergeCell ref="I265:K265"/>
    <mergeCell ref="L265:Q265"/>
    <mergeCell ref="R265:W265"/>
    <mergeCell ref="A266:H266"/>
    <mergeCell ref="I266:K266"/>
    <mergeCell ref="L266:Q266"/>
    <mergeCell ref="R266:W266"/>
    <mergeCell ref="A267:H267"/>
    <mergeCell ref="I267:K267"/>
    <mergeCell ref="L267:Q267"/>
    <mergeCell ref="R267:W267"/>
    <mergeCell ref="A262:H262"/>
    <mergeCell ref="I262:K262"/>
    <mergeCell ref="L262:Q262"/>
    <mergeCell ref="R262:W262"/>
    <mergeCell ref="A263:H263"/>
    <mergeCell ref="I263:K263"/>
    <mergeCell ref="L263:Q263"/>
    <mergeCell ref="R263:W263"/>
    <mergeCell ref="A264:H264"/>
    <mergeCell ref="I264:K264"/>
    <mergeCell ref="L264:Q264"/>
    <mergeCell ref="R264:W264"/>
    <mergeCell ref="A259:H259"/>
    <mergeCell ref="I259:K259"/>
    <mergeCell ref="L259:Q259"/>
    <mergeCell ref="R259:W259"/>
    <mergeCell ref="A260:H260"/>
    <mergeCell ref="I260:K260"/>
    <mergeCell ref="L260:Q260"/>
    <mergeCell ref="R260:W260"/>
    <mergeCell ref="A261:H261"/>
    <mergeCell ref="I261:K261"/>
    <mergeCell ref="L261:Q261"/>
    <mergeCell ref="R261:W261"/>
    <mergeCell ref="A252:H252"/>
    <mergeCell ref="I252:K252"/>
    <mergeCell ref="L252:Q252"/>
    <mergeCell ref="R252:W252"/>
    <mergeCell ref="A256:H256"/>
    <mergeCell ref="I256:K256"/>
    <mergeCell ref="L256:Q256"/>
    <mergeCell ref="R256:W256"/>
    <mergeCell ref="A257:H257"/>
    <mergeCell ref="I257:K257"/>
    <mergeCell ref="L257:Q257"/>
    <mergeCell ref="R257:W257"/>
    <mergeCell ref="A258:H258"/>
    <mergeCell ref="I258:K258"/>
    <mergeCell ref="L258:Q258"/>
    <mergeCell ref="R258:W258"/>
    <mergeCell ref="L253:Q253"/>
    <mergeCell ref="R253:W253"/>
    <mergeCell ref="A254:H254"/>
    <mergeCell ref="I254:K254"/>
    <mergeCell ref="L254:Q254"/>
    <mergeCell ref="R254:W254"/>
    <mergeCell ref="A255:H255"/>
    <mergeCell ref="I255:K255"/>
    <mergeCell ref="L255:Q255"/>
    <mergeCell ref="R255:W255"/>
    <mergeCell ref="A253:H253"/>
    <mergeCell ref="I253:K253"/>
    <mergeCell ref="A171:G171"/>
    <mergeCell ref="A172:G172"/>
    <mergeCell ref="R239:W239"/>
    <mergeCell ref="A240:H240"/>
    <mergeCell ref="I240:K240"/>
    <mergeCell ref="L240:Q240"/>
    <mergeCell ref="A180:V180"/>
    <mergeCell ref="L186:O186"/>
    <mergeCell ref="R246:W246"/>
    <mergeCell ref="L192:Q192"/>
    <mergeCell ref="R192:W192"/>
    <mergeCell ref="A246:H246"/>
    <mergeCell ref="A185:B185"/>
    <mergeCell ref="R247:W247"/>
    <mergeCell ref="I185:K185"/>
    <mergeCell ref="I186:K186"/>
    <mergeCell ref="I188:K188"/>
    <mergeCell ref="L188:O188"/>
    <mergeCell ref="A190:W190"/>
    <mergeCell ref="I192:K192"/>
    <mergeCell ref="A192:H192"/>
    <mergeCell ref="L185:O185"/>
    <mergeCell ref="R208:W208"/>
    <mergeCell ref="I205:K205"/>
    <mergeCell ref="L205:Q205"/>
    <mergeCell ref="R205:W205"/>
    <mergeCell ref="A206:H206"/>
    <mergeCell ref="I206:K206"/>
    <mergeCell ref="L206:Q206"/>
    <mergeCell ref="A195:H195"/>
    <mergeCell ref="I250:K250"/>
    <mergeCell ref="L250:Q250"/>
    <mergeCell ref="R250:W250"/>
    <mergeCell ref="A251:H251"/>
    <mergeCell ref="I251:K251"/>
    <mergeCell ref="L251:Q251"/>
    <mergeCell ref="R251:W251"/>
    <mergeCell ref="A247:H247"/>
    <mergeCell ref="I247:K247"/>
    <mergeCell ref="L247:Q247"/>
    <mergeCell ref="A184:C184"/>
    <mergeCell ref="E147:L147"/>
    <mergeCell ref="M144:S144"/>
    <mergeCell ref="M145:S145"/>
    <mergeCell ref="E148:L148"/>
    <mergeCell ref="C158:L158"/>
    <mergeCell ref="C161:L161"/>
    <mergeCell ref="C159:L159"/>
    <mergeCell ref="C160:L160"/>
    <mergeCell ref="M151:S151"/>
    <mergeCell ref="M155:S155"/>
    <mergeCell ref="M156:S156"/>
    <mergeCell ref="R172:U172"/>
    <mergeCell ref="L170:N172"/>
    <mergeCell ref="O170:Q178"/>
    <mergeCell ref="R173:U173"/>
    <mergeCell ref="R174:U174"/>
    <mergeCell ref="R175:U175"/>
    <mergeCell ref="A168:G169"/>
    <mergeCell ref="L168:N169"/>
    <mergeCell ref="A182:W182"/>
    <mergeCell ref="A170:G170"/>
    <mergeCell ref="L248:Q248"/>
    <mergeCell ref="R169:U169"/>
    <mergeCell ref="R170:U170"/>
    <mergeCell ref="R248:W248"/>
    <mergeCell ref="A249:H249"/>
    <mergeCell ref="I249:K249"/>
    <mergeCell ref="A398:W398"/>
    <mergeCell ref="C162:S162"/>
    <mergeCell ref="C163:S163"/>
    <mergeCell ref="P184:U184"/>
    <mergeCell ref="P185:U185"/>
    <mergeCell ref="P186:U186"/>
    <mergeCell ref="P188:U188"/>
    <mergeCell ref="A186:A187"/>
    <mergeCell ref="D187:H187"/>
    <mergeCell ref="I187:K187"/>
    <mergeCell ref="L187:O187"/>
    <mergeCell ref="P187:U187"/>
    <mergeCell ref="I184:K184"/>
    <mergeCell ref="L184:O184"/>
    <mergeCell ref="D184:H184"/>
    <mergeCell ref="D185:H185"/>
    <mergeCell ref="D186:H186"/>
    <mergeCell ref="D188:H188"/>
    <mergeCell ref="A248:H248"/>
    <mergeCell ref="I248:K248"/>
    <mergeCell ref="A164:E164"/>
    <mergeCell ref="F164:K164"/>
    <mergeCell ref="A166:W166"/>
    <mergeCell ref="R171:U171"/>
    <mergeCell ref="R249:W249"/>
    <mergeCell ref="A250:H250"/>
    <mergeCell ref="L112:N112"/>
    <mergeCell ref="F118:H118"/>
    <mergeCell ref="L118:N118"/>
    <mergeCell ref="A124:F124"/>
    <mergeCell ref="A112:B112"/>
    <mergeCell ref="I118:K118"/>
    <mergeCell ref="L116:N116"/>
    <mergeCell ref="L117:N117"/>
    <mergeCell ref="A89:W89"/>
    <mergeCell ref="R81:W81"/>
    <mergeCell ref="A91:W94"/>
    <mergeCell ref="A96:W97"/>
    <mergeCell ref="F81:K81"/>
    <mergeCell ref="A119:B119"/>
    <mergeCell ref="C119:E119"/>
    <mergeCell ref="F119:H119"/>
    <mergeCell ref="A83:C87"/>
    <mergeCell ref="M81:Q81"/>
    <mergeCell ref="O116:W116"/>
    <mergeCell ref="O117:W117"/>
    <mergeCell ref="O118:W118"/>
    <mergeCell ref="L107:Q107"/>
    <mergeCell ref="R108:W108"/>
    <mergeCell ref="A107:E107"/>
    <mergeCell ref="A81:E81"/>
    <mergeCell ref="L115:N115"/>
    <mergeCell ref="A102:E102"/>
    <mergeCell ref="F102:K102"/>
    <mergeCell ref="L102:Q102"/>
    <mergeCell ref="R102:W102"/>
    <mergeCell ref="A103:E103"/>
    <mergeCell ref="F103:K103"/>
    <mergeCell ref="A60:B60"/>
    <mergeCell ref="C60:E60"/>
    <mergeCell ref="F60:H60"/>
    <mergeCell ref="I60:K60"/>
    <mergeCell ref="A68:E69"/>
    <mergeCell ref="O60:U60"/>
    <mergeCell ref="E57:H57"/>
    <mergeCell ref="L60:N60"/>
    <mergeCell ref="A45:W45"/>
    <mergeCell ref="A52:B52"/>
    <mergeCell ref="F52:H52"/>
    <mergeCell ref="A400:W400"/>
    <mergeCell ref="A384:D384"/>
    <mergeCell ref="F384:K384"/>
    <mergeCell ref="A389:B389"/>
    <mergeCell ref="A21:E21"/>
    <mergeCell ref="F21:K21"/>
    <mergeCell ref="M21:Q21"/>
    <mergeCell ref="R21:W21"/>
    <mergeCell ref="A165:F165"/>
    <mergeCell ref="A25:L25"/>
    <mergeCell ref="A33:N33"/>
    <mergeCell ref="F23:K23"/>
    <mergeCell ref="M23:Q23"/>
    <mergeCell ref="R23:W23"/>
    <mergeCell ref="F24:K24"/>
    <mergeCell ref="R24:W24"/>
    <mergeCell ref="F63:K63"/>
    <mergeCell ref="M80:Q80"/>
    <mergeCell ref="M38:Q38"/>
    <mergeCell ref="A66:K66"/>
    <mergeCell ref="A43:H43"/>
    <mergeCell ref="A101:E101"/>
    <mergeCell ref="F101:K101"/>
    <mergeCell ref="I70:K70"/>
    <mergeCell ref="L70:U70"/>
    <mergeCell ref="E70:H70"/>
    <mergeCell ref="A70:D70"/>
    <mergeCell ref="A71:J71"/>
    <mergeCell ref="A79:G79"/>
    <mergeCell ref="H79:K79"/>
    <mergeCell ref="L73:N73"/>
    <mergeCell ref="O73:U73"/>
    <mergeCell ref="A74:B74"/>
    <mergeCell ref="C74:E74"/>
    <mergeCell ref="F74:H74"/>
    <mergeCell ref="I74:K74"/>
    <mergeCell ref="A75:E75"/>
    <mergeCell ref="D83:W84"/>
    <mergeCell ref="L101:Q101"/>
    <mergeCell ref="R101:W101"/>
    <mergeCell ref="A80:E80"/>
    <mergeCell ref="A99:W99"/>
    <mergeCell ref="F75:K75"/>
    <mergeCell ref="A76:K76"/>
    <mergeCell ref="A73:B73"/>
    <mergeCell ref="C73:E73"/>
    <mergeCell ref="F73:H73"/>
    <mergeCell ref="I73:K73"/>
    <mergeCell ref="L74:N74"/>
    <mergeCell ref="O74:U74"/>
    <mergeCell ref="R80:W80"/>
    <mergeCell ref="F80:K80"/>
    <mergeCell ref="A88:C88"/>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M8:R8"/>
    <mergeCell ref="S8:W8"/>
    <mergeCell ref="M7:R7"/>
    <mergeCell ref="M20:Q20"/>
    <mergeCell ref="A10:W13"/>
    <mergeCell ref="I57:K57"/>
    <mergeCell ref="A58:G58"/>
    <mergeCell ref="AE7:AI7"/>
    <mergeCell ref="AE8:AI8"/>
    <mergeCell ref="AE20:AI20"/>
    <mergeCell ref="A14:D14"/>
    <mergeCell ref="E14:W16"/>
    <mergeCell ref="A22:E22"/>
    <mergeCell ref="F20:K20"/>
    <mergeCell ref="F22:K22"/>
    <mergeCell ref="R20:W20"/>
    <mergeCell ref="A54:E54"/>
    <mergeCell ref="F54:K54"/>
    <mergeCell ref="Y7:AC7"/>
    <mergeCell ref="Y8:AC8"/>
    <mergeCell ref="Y20:AC20"/>
    <mergeCell ref="A32:E32"/>
    <mergeCell ref="A46:E46"/>
    <mergeCell ref="F46:K46"/>
    <mergeCell ref="A38:E38"/>
    <mergeCell ref="F38:K38"/>
    <mergeCell ref="R32:W32"/>
    <mergeCell ref="M29:Q29"/>
    <mergeCell ref="A30:E30"/>
    <mergeCell ref="F30:K30"/>
    <mergeCell ref="A31:E31"/>
    <mergeCell ref="F31:K31"/>
    <mergeCell ref="A29:E29"/>
    <mergeCell ref="F29:K29"/>
    <mergeCell ref="M41:Q41"/>
    <mergeCell ref="M30:Q30"/>
    <mergeCell ref="A64:E64"/>
    <mergeCell ref="F64:K64"/>
    <mergeCell ref="A49:E49"/>
    <mergeCell ref="A63:E63"/>
    <mergeCell ref="R39:W39"/>
    <mergeCell ref="F106:K106"/>
    <mergeCell ref="L106:Q106"/>
    <mergeCell ref="A118:B118"/>
    <mergeCell ref="C118:E118"/>
    <mergeCell ref="F108:K108"/>
    <mergeCell ref="L108:Q108"/>
    <mergeCell ref="A106:E106"/>
    <mergeCell ref="O112:W112"/>
    <mergeCell ref="A116:B116"/>
    <mergeCell ref="A117:B117"/>
    <mergeCell ref="C116:E116"/>
    <mergeCell ref="C117:E117"/>
    <mergeCell ref="F116:H116"/>
    <mergeCell ref="R106:W106"/>
    <mergeCell ref="R107:W107"/>
    <mergeCell ref="F107:K107"/>
    <mergeCell ref="F117:H117"/>
    <mergeCell ref="I116:K116"/>
    <mergeCell ref="I117:K117"/>
    <mergeCell ref="A61:B61"/>
    <mergeCell ref="C61:E61"/>
    <mergeCell ref="F61:H61"/>
    <mergeCell ref="I61:K61"/>
    <mergeCell ref="M39:Q39"/>
    <mergeCell ref="R41:W41"/>
    <mergeCell ref="F41:K41"/>
    <mergeCell ref="F48:K48"/>
    <mergeCell ref="A390:H390"/>
    <mergeCell ref="A366:W367"/>
    <mergeCell ref="A381:W382"/>
    <mergeCell ref="A377:W377"/>
    <mergeCell ref="T371:U371"/>
    <mergeCell ref="V371:W371"/>
    <mergeCell ref="A372:O372"/>
    <mergeCell ref="P372:Q372"/>
    <mergeCell ref="R372:S372"/>
    <mergeCell ref="T372:U372"/>
    <mergeCell ref="V372:W372"/>
    <mergeCell ref="A373:H373"/>
    <mergeCell ref="A375:D375"/>
    <mergeCell ref="P371:Q371"/>
    <mergeCell ref="R371:S371"/>
    <mergeCell ref="J389:K389"/>
    <mergeCell ref="A363:W365"/>
    <mergeCell ref="A369:W369"/>
    <mergeCell ref="A371:O371"/>
    <mergeCell ref="A360:W362"/>
    <mergeCell ref="A358:W359"/>
    <mergeCell ref="L249:Q249"/>
    <mergeCell ref="J390:Q390"/>
    <mergeCell ref="A379:W379"/>
    <mergeCell ref="R240:W240"/>
    <mergeCell ref="A198:H198"/>
    <mergeCell ref="I198:K198"/>
    <mergeCell ref="L198:Q198"/>
    <mergeCell ref="A238:H238"/>
    <mergeCell ref="I238:K238"/>
    <mergeCell ref="L238:Q238"/>
    <mergeCell ref="R238:W238"/>
    <mergeCell ref="A201:H201"/>
    <mergeCell ref="M32:Q32"/>
    <mergeCell ref="M31:Q31"/>
    <mergeCell ref="R31:W31"/>
    <mergeCell ref="F32:K32"/>
    <mergeCell ref="L61:N61"/>
    <mergeCell ref="O61:U61"/>
    <mergeCell ref="F62:K62"/>
    <mergeCell ref="A62:E62"/>
    <mergeCell ref="E143:L143"/>
    <mergeCell ref="M143:S143"/>
    <mergeCell ref="I133:L133"/>
    <mergeCell ref="M137:S137"/>
    <mergeCell ref="E138:L138"/>
    <mergeCell ref="M138:S138"/>
    <mergeCell ref="M132:W132"/>
    <mergeCell ref="M133:W133"/>
    <mergeCell ref="E132:H132"/>
    <mergeCell ref="I132:L132"/>
    <mergeCell ref="R30:W30"/>
    <mergeCell ref="A23:E23"/>
    <mergeCell ref="R29:W29"/>
    <mergeCell ref="A27:W27"/>
    <mergeCell ref="A35:W35"/>
    <mergeCell ref="M40:Q40"/>
    <mergeCell ref="R40:W40"/>
    <mergeCell ref="I53:K53"/>
    <mergeCell ref="L53:N53"/>
    <mergeCell ref="O53:U53"/>
    <mergeCell ref="A57:C57"/>
    <mergeCell ref="R38:W38"/>
    <mergeCell ref="A39:E39"/>
    <mergeCell ref="F39:K39"/>
    <mergeCell ref="A56:E56"/>
    <mergeCell ref="L57:U57"/>
    <mergeCell ref="F49:K49"/>
    <mergeCell ref="A53:B53"/>
    <mergeCell ref="C53:E53"/>
    <mergeCell ref="F53:H53"/>
    <mergeCell ref="A37:E37"/>
    <mergeCell ref="F37:K37"/>
    <mergeCell ref="M37:Q37"/>
    <mergeCell ref="R37:W37"/>
    <mergeCell ref="A48:E48"/>
    <mergeCell ref="A40:E40"/>
    <mergeCell ref="F40:K40"/>
    <mergeCell ref="A41:E41"/>
    <mergeCell ref="C52:E52"/>
    <mergeCell ref="I52:K52"/>
    <mergeCell ref="L52:N52"/>
    <mergeCell ref="O52:U52"/>
    <mergeCell ref="E133:H133"/>
    <mergeCell ref="A125:F125"/>
    <mergeCell ref="G125:L125"/>
    <mergeCell ref="M125:W125"/>
    <mergeCell ref="M124:W124"/>
    <mergeCell ref="A108:E108"/>
    <mergeCell ref="F115:H115"/>
    <mergeCell ref="I115:K115"/>
    <mergeCell ref="A122:W122"/>
    <mergeCell ref="E131:H131"/>
    <mergeCell ref="I131:L131"/>
    <mergeCell ref="M131:W131"/>
    <mergeCell ref="A131:D131"/>
    <mergeCell ref="A126:F126"/>
    <mergeCell ref="G126:L126"/>
    <mergeCell ref="M126:W126"/>
    <mergeCell ref="A127:F127"/>
    <mergeCell ref="G127:L127"/>
    <mergeCell ref="O115:W115"/>
    <mergeCell ref="A128:W128"/>
    <mergeCell ref="M127:W127"/>
    <mergeCell ref="A129:W129"/>
    <mergeCell ref="I119:K119"/>
    <mergeCell ref="L119:N119"/>
    <mergeCell ref="G124:L124"/>
    <mergeCell ref="A132:D132"/>
    <mergeCell ref="A133:D133"/>
    <mergeCell ref="O119:W119"/>
    <mergeCell ref="A110:W110"/>
    <mergeCell ref="C112:E112"/>
    <mergeCell ref="F112:H112"/>
    <mergeCell ref="I112:K112"/>
    <mergeCell ref="C146:D148"/>
    <mergeCell ref="E149:L149"/>
    <mergeCell ref="M146:S146"/>
    <mergeCell ref="M147:S147"/>
    <mergeCell ref="A183:N183"/>
    <mergeCell ref="E144:L144"/>
    <mergeCell ref="H168:K169"/>
    <mergeCell ref="H170:K178"/>
    <mergeCell ref="O168:U168"/>
    <mergeCell ref="O169:Q169"/>
    <mergeCell ref="M152:S152"/>
    <mergeCell ref="C149:D153"/>
    <mergeCell ref="E153:L153"/>
    <mergeCell ref="A135:W135"/>
    <mergeCell ref="E139:L139"/>
    <mergeCell ref="E140:L140"/>
    <mergeCell ref="E141:L141"/>
    <mergeCell ref="E142:L142"/>
    <mergeCell ref="M139:S139"/>
    <mergeCell ref="M140:S140"/>
    <mergeCell ref="M141:S141"/>
    <mergeCell ref="M142:S142"/>
    <mergeCell ref="C138:D142"/>
    <mergeCell ref="C137:L137"/>
    <mergeCell ref="R176:U176"/>
    <mergeCell ref="R177:U177"/>
    <mergeCell ref="R178:U178"/>
    <mergeCell ref="C154:L154"/>
    <mergeCell ref="M154:S154"/>
    <mergeCell ref="C155:L155"/>
    <mergeCell ref="C156:L156"/>
    <mergeCell ref="C157:L157"/>
    <mergeCell ref="E150:L150"/>
    <mergeCell ref="E151:L151"/>
    <mergeCell ref="E152:L152"/>
    <mergeCell ref="M148:S148"/>
    <mergeCell ref="M149:S149"/>
    <mergeCell ref="M150:S150"/>
    <mergeCell ref="J391:N391"/>
    <mergeCell ref="A194:H194"/>
    <mergeCell ref="I194:K194"/>
    <mergeCell ref="L194:Q194"/>
    <mergeCell ref="R194:W194"/>
    <mergeCell ref="A196:H196"/>
    <mergeCell ref="I196:K196"/>
    <mergeCell ref="L196:Q196"/>
    <mergeCell ref="R196:W196"/>
    <mergeCell ref="A197:H197"/>
    <mergeCell ref="I197:K197"/>
    <mergeCell ref="L197:Q197"/>
    <mergeCell ref="R197:W197"/>
    <mergeCell ref="A239:H239"/>
    <mergeCell ref="I239:K239"/>
    <mergeCell ref="L239:Q239"/>
    <mergeCell ref="R202:W202"/>
    <mergeCell ref="A203:H203"/>
    <mergeCell ref="I203:K203"/>
    <mergeCell ref="L203:Q203"/>
    <mergeCell ref="R203:W203"/>
    <mergeCell ref="R206:W206"/>
    <mergeCell ref="R207:W207"/>
    <mergeCell ref="A208:H208"/>
    <mergeCell ref="I208:K208"/>
    <mergeCell ref="L208:Q208"/>
    <mergeCell ref="A394:B394"/>
    <mergeCell ref="D85:W87"/>
    <mergeCell ref="A113:B113"/>
    <mergeCell ref="A114:B114"/>
    <mergeCell ref="A115:B115"/>
    <mergeCell ref="C113:E113"/>
    <mergeCell ref="F113:H113"/>
    <mergeCell ref="I113:K113"/>
    <mergeCell ref="L113:N113"/>
    <mergeCell ref="O113:W113"/>
    <mergeCell ref="C114:E114"/>
    <mergeCell ref="F114:H114"/>
    <mergeCell ref="I114:K114"/>
    <mergeCell ref="L114:N114"/>
    <mergeCell ref="O114:W114"/>
    <mergeCell ref="C115:E115"/>
    <mergeCell ref="A241:H241"/>
    <mergeCell ref="I241:K241"/>
    <mergeCell ref="L241:Q241"/>
    <mergeCell ref="R241:W241"/>
    <mergeCell ref="A242:H242"/>
    <mergeCell ref="I242:K242"/>
    <mergeCell ref="L242:Q242"/>
    <mergeCell ref="R242:W242"/>
    <mergeCell ref="A243:H243"/>
    <mergeCell ref="I243:K243"/>
    <mergeCell ref="L243:Q243"/>
    <mergeCell ref="R243:W243"/>
    <mergeCell ref="A244:H244"/>
    <mergeCell ref="I244:K244"/>
    <mergeCell ref="L244:Q244"/>
    <mergeCell ref="R244:W244"/>
    <mergeCell ref="A395:H395"/>
    <mergeCell ref="A396:E396"/>
    <mergeCell ref="J394:K394"/>
    <mergeCell ref="J395:Q395"/>
    <mergeCell ref="J396:N396"/>
    <mergeCell ref="A188:B188"/>
    <mergeCell ref="I246:K246"/>
    <mergeCell ref="L246:Q246"/>
    <mergeCell ref="E145:L145"/>
    <mergeCell ref="C143:D145"/>
    <mergeCell ref="E146:L146"/>
    <mergeCell ref="M157:S157"/>
    <mergeCell ref="M158:S158"/>
    <mergeCell ref="M159:S159"/>
    <mergeCell ref="M160:S160"/>
    <mergeCell ref="M161:S161"/>
    <mergeCell ref="M153:S153"/>
    <mergeCell ref="A173:G173"/>
    <mergeCell ref="A174:G174"/>
    <mergeCell ref="A175:G175"/>
    <mergeCell ref="A176:G176"/>
    <mergeCell ref="A177:G177"/>
    <mergeCell ref="A178:G178"/>
    <mergeCell ref="L173:N178"/>
    <mergeCell ref="A193:H193"/>
    <mergeCell ref="I193:K193"/>
    <mergeCell ref="L193:Q193"/>
    <mergeCell ref="R193:W193"/>
    <mergeCell ref="A245:H245"/>
    <mergeCell ref="I245:K245"/>
    <mergeCell ref="L245:Q245"/>
    <mergeCell ref="R245:W245"/>
    <mergeCell ref="I195:K195"/>
    <mergeCell ref="L195:Q195"/>
    <mergeCell ref="R195:W195"/>
    <mergeCell ref="A236:H236"/>
    <mergeCell ref="I236:K236"/>
    <mergeCell ref="L236:Q236"/>
    <mergeCell ref="R236:W236"/>
    <mergeCell ref="A237:H237"/>
    <mergeCell ref="I237:K237"/>
    <mergeCell ref="L237:Q237"/>
    <mergeCell ref="R237:W237"/>
    <mergeCell ref="R198:W198"/>
    <mergeCell ref="A199:H199"/>
    <mergeCell ref="I199:K199"/>
    <mergeCell ref="L199:Q199"/>
    <mergeCell ref="R199:W199"/>
    <mergeCell ref="A200:H200"/>
    <mergeCell ref="I200:K200"/>
    <mergeCell ref="L200:Q200"/>
    <mergeCell ref="R200:W200"/>
    <mergeCell ref="A204:H204"/>
    <mergeCell ref="I204:K204"/>
    <mergeCell ref="L204:Q204"/>
    <mergeCell ref="R204:W204"/>
    <mergeCell ref="A205:H205"/>
    <mergeCell ref="I201:K201"/>
    <mergeCell ref="L201:Q201"/>
    <mergeCell ref="R201:W201"/>
    <mergeCell ref="A202:H202"/>
    <mergeCell ref="I202:K202"/>
    <mergeCell ref="L202:Q202"/>
    <mergeCell ref="A210:H210"/>
    <mergeCell ref="I210:K210"/>
    <mergeCell ref="L210:Q210"/>
    <mergeCell ref="R210:W210"/>
    <mergeCell ref="A211:H211"/>
    <mergeCell ref="I211:K211"/>
    <mergeCell ref="L211:Q211"/>
    <mergeCell ref="R211:W211"/>
    <mergeCell ref="A212:H212"/>
    <mergeCell ref="I212:K212"/>
    <mergeCell ref="L212:Q212"/>
    <mergeCell ref="R212:W212"/>
    <mergeCell ref="A213:H213"/>
    <mergeCell ref="I213:K213"/>
    <mergeCell ref="L213:Q213"/>
    <mergeCell ref="R213:W213"/>
    <mergeCell ref="L207:Q207"/>
    <mergeCell ref="A209:H209"/>
    <mergeCell ref="I209:K209"/>
    <mergeCell ref="L209:Q209"/>
    <mergeCell ref="R209:W209"/>
    <mergeCell ref="A207:H207"/>
    <mergeCell ref="I207:K207"/>
    <mergeCell ref="A214:H214"/>
    <mergeCell ref="I214:K214"/>
    <mergeCell ref="L214:Q214"/>
    <mergeCell ref="R214:W214"/>
    <mergeCell ref="A215:H215"/>
    <mergeCell ref="I215:K215"/>
    <mergeCell ref="L215:Q215"/>
    <mergeCell ref="R215:W215"/>
    <mergeCell ref="A219:H219"/>
    <mergeCell ref="I219:K219"/>
    <mergeCell ref="L219:Q219"/>
    <mergeCell ref="R219:W219"/>
    <mergeCell ref="A220:H220"/>
    <mergeCell ref="I220:K220"/>
    <mergeCell ref="L220:Q220"/>
    <mergeCell ref="R220:W220"/>
    <mergeCell ref="A216:H216"/>
    <mergeCell ref="I216:K216"/>
    <mergeCell ref="L216:Q216"/>
    <mergeCell ref="R216:W216"/>
    <mergeCell ref="A217:H217"/>
    <mergeCell ref="I217:K217"/>
    <mergeCell ref="L217:Q217"/>
    <mergeCell ref="R217:W217"/>
    <mergeCell ref="A218:H218"/>
    <mergeCell ref="I218:K218"/>
    <mergeCell ref="L218:Q218"/>
    <mergeCell ref="R218:W218"/>
    <mergeCell ref="A230:H230"/>
    <mergeCell ref="I230:K230"/>
    <mergeCell ref="L230:Q230"/>
    <mergeCell ref="R230:W230"/>
    <mergeCell ref="A234:H234"/>
    <mergeCell ref="I234:K234"/>
    <mergeCell ref="L234:Q234"/>
    <mergeCell ref="R234:W234"/>
    <mergeCell ref="A222:H222"/>
    <mergeCell ref="I222:K222"/>
    <mergeCell ref="L222:Q222"/>
    <mergeCell ref="R222:W222"/>
    <mergeCell ref="A223:H223"/>
    <mergeCell ref="I223:K223"/>
    <mergeCell ref="L223:Q223"/>
    <mergeCell ref="R223:W223"/>
    <mergeCell ref="A224:H224"/>
    <mergeCell ref="I224:K224"/>
    <mergeCell ref="L224:Q224"/>
    <mergeCell ref="R224:W224"/>
    <mergeCell ref="A225:H225"/>
    <mergeCell ref="I225:K225"/>
    <mergeCell ref="L225:Q225"/>
    <mergeCell ref="R225:W225"/>
    <mergeCell ref="A226:H226"/>
    <mergeCell ref="I226:K226"/>
    <mergeCell ref="L226:Q226"/>
    <mergeCell ref="R226:W226"/>
    <mergeCell ref="A235:H235"/>
    <mergeCell ref="I235:K235"/>
    <mergeCell ref="L235:Q235"/>
    <mergeCell ref="R235:W235"/>
    <mergeCell ref="R221:W221"/>
    <mergeCell ref="L221:Q221"/>
    <mergeCell ref="I221:K221"/>
    <mergeCell ref="A221:H221"/>
    <mergeCell ref="A231:H231"/>
    <mergeCell ref="I231:K231"/>
    <mergeCell ref="L231:Q231"/>
    <mergeCell ref="R231:W231"/>
    <mergeCell ref="A232:H232"/>
    <mergeCell ref="I232:K232"/>
    <mergeCell ref="L232:Q232"/>
    <mergeCell ref="R232:W232"/>
    <mergeCell ref="A233:H233"/>
    <mergeCell ref="I233:K233"/>
    <mergeCell ref="L233:Q233"/>
    <mergeCell ref="R233:W233"/>
    <mergeCell ref="A227:H227"/>
    <mergeCell ref="I227:K227"/>
    <mergeCell ref="L227:Q227"/>
    <mergeCell ref="R227:W227"/>
    <mergeCell ref="A228:H228"/>
    <mergeCell ref="I228:K228"/>
    <mergeCell ref="L228:Q228"/>
    <mergeCell ref="R228:W228"/>
    <mergeCell ref="A229:H229"/>
    <mergeCell ref="I229:K229"/>
    <mergeCell ref="L229:Q229"/>
    <mergeCell ref="R229:W229"/>
  </mergeCells>
  <hyperlinks>
    <hyperlink ref="R30" r:id="rId1" xr:uid="{00000000-0004-0000-0000-000000000000}"/>
    <hyperlink ref="R194" r:id="rId2" xr:uid="{00000000-0004-0000-0000-000001000000}"/>
    <hyperlink ref="R195" r:id="rId3" xr:uid="{00000000-0004-0000-0000-000002000000}"/>
    <hyperlink ref="R196" r:id="rId4" xr:uid="{00000000-0004-0000-0000-000003000000}"/>
    <hyperlink ref="R197" r:id="rId5" xr:uid="{00000000-0004-0000-0000-000004000000}"/>
    <hyperlink ref="R198" r:id="rId6" xr:uid="{00000000-0004-0000-0000-000005000000}"/>
    <hyperlink ref="R199" r:id="rId7" xr:uid="{00000000-0004-0000-0000-000006000000}"/>
    <hyperlink ref="R200" r:id="rId8" xr:uid="{00000000-0004-0000-0000-000007000000}"/>
    <hyperlink ref="R202" r:id="rId9" xr:uid="{00000000-0004-0000-0000-000008000000}"/>
    <hyperlink ref="R203" r:id="rId10" xr:uid="{00000000-0004-0000-0000-000009000000}"/>
    <hyperlink ref="R204" r:id="rId11" xr:uid="{00000000-0004-0000-0000-00000A000000}"/>
    <hyperlink ref="R205" r:id="rId12" xr:uid="{00000000-0004-0000-0000-00000B000000}"/>
    <hyperlink ref="R207" r:id="rId13" xr:uid="{00000000-0004-0000-0000-00000C000000}"/>
    <hyperlink ref="R208" r:id="rId14" xr:uid="{00000000-0004-0000-0000-00000D000000}"/>
    <hyperlink ref="R209" r:id="rId15" xr:uid="{00000000-0004-0000-0000-00000E000000}"/>
    <hyperlink ref="R210" r:id="rId16" xr:uid="{00000000-0004-0000-0000-00000F000000}"/>
    <hyperlink ref="R211" r:id="rId17" xr:uid="{00000000-0004-0000-0000-000010000000}"/>
    <hyperlink ref="R212" r:id="rId18" xr:uid="{00000000-0004-0000-0000-000011000000}"/>
    <hyperlink ref="R214" r:id="rId19" xr:uid="{00000000-0004-0000-0000-000012000000}"/>
    <hyperlink ref="R215" r:id="rId20" xr:uid="{00000000-0004-0000-0000-000013000000}"/>
    <hyperlink ref="R216" r:id="rId21" xr:uid="{00000000-0004-0000-0000-000014000000}"/>
    <hyperlink ref="R217" r:id="rId22" xr:uid="{00000000-0004-0000-0000-000015000000}"/>
    <hyperlink ref="R218" r:id="rId23" xr:uid="{00000000-0004-0000-0000-000016000000}"/>
    <hyperlink ref="R219" r:id="rId24" xr:uid="{00000000-0004-0000-0000-000017000000}"/>
    <hyperlink ref="R220" r:id="rId25" xr:uid="{00000000-0004-0000-0000-000018000000}"/>
    <hyperlink ref="R223" r:id="rId26" xr:uid="{00000000-0004-0000-0000-000019000000}"/>
    <hyperlink ref="R224" r:id="rId27" xr:uid="{00000000-0004-0000-0000-00001A000000}"/>
    <hyperlink ref="R225" r:id="rId28" xr:uid="{00000000-0004-0000-0000-00001B000000}"/>
    <hyperlink ref="R226" r:id="rId29" xr:uid="{00000000-0004-0000-0000-00001C000000}"/>
    <hyperlink ref="R227" r:id="rId30" xr:uid="{00000000-0004-0000-0000-00001D000000}"/>
    <hyperlink ref="R228" r:id="rId31" xr:uid="{00000000-0004-0000-0000-00001E000000}"/>
    <hyperlink ref="R229" r:id="rId32" xr:uid="{00000000-0004-0000-0000-00001F000000}"/>
    <hyperlink ref="R230" r:id="rId33" xr:uid="{00000000-0004-0000-0000-000020000000}"/>
    <hyperlink ref="R231" r:id="rId34" xr:uid="{00000000-0004-0000-0000-000021000000}"/>
    <hyperlink ref="R232" r:id="rId35" xr:uid="{00000000-0004-0000-0000-000022000000}"/>
    <hyperlink ref="R233" r:id="rId36" xr:uid="{00000000-0004-0000-0000-000023000000}"/>
    <hyperlink ref="R234" r:id="rId37" xr:uid="{00000000-0004-0000-0000-000024000000}"/>
    <hyperlink ref="R235" r:id="rId38" xr:uid="{00000000-0004-0000-0000-000025000000}"/>
    <hyperlink ref="R236" r:id="rId39" xr:uid="{00000000-0004-0000-0000-000026000000}"/>
    <hyperlink ref="R237" r:id="rId40" xr:uid="{00000000-0004-0000-0000-000027000000}"/>
    <hyperlink ref="R238" r:id="rId41" xr:uid="{00000000-0004-0000-0000-000028000000}"/>
    <hyperlink ref="R239" r:id="rId42" xr:uid="{00000000-0004-0000-0000-000029000000}"/>
    <hyperlink ref="R240" r:id="rId43" xr:uid="{00000000-0004-0000-0000-00002A000000}"/>
    <hyperlink ref="R241" r:id="rId44" xr:uid="{00000000-0004-0000-0000-00002B000000}"/>
    <hyperlink ref="R242" r:id="rId45" xr:uid="{00000000-0004-0000-0000-00002C000000}"/>
    <hyperlink ref="R243" r:id="rId46" xr:uid="{00000000-0004-0000-0000-00002D000000}"/>
    <hyperlink ref="R244" r:id="rId47" xr:uid="{00000000-0004-0000-0000-00002E000000}"/>
    <hyperlink ref="R245" r:id="rId48" xr:uid="{00000000-0004-0000-0000-00002F000000}"/>
    <hyperlink ref="R246" r:id="rId49" xr:uid="{00000000-0004-0000-0000-000030000000}"/>
    <hyperlink ref="R249" r:id="rId50" xr:uid="{00000000-0004-0000-0000-000031000000}"/>
    <hyperlink ref="R252" r:id="rId51" xr:uid="{00000000-0004-0000-0000-000032000000}"/>
    <hyperlink ref="R253" r:id="rId52" xr:uid="{00000000-0004-0000-0000-000033000000}"/>
    <hyperlink ref="R254" r:id="rId53" xr:uid="{00000000-0004-0000-0000-000034000000}"/>
    <hyperlink ref="R255" r:id="rId54" xr:uid="{00000000-0004-0000-0000-000035000000}"/>
    <hyperlink ref="R257" r:id="rId55" xr:uid="{00000000-0004-0000-0000-000036000000}"/>
    <hyperlink ref="R258" r:id="rId56" xr:uid="{00000000-0004-0000-0000-000037000000}"/>
    <hyperlink ref="R259" r:id="rId57" xr:uid="{00000000-0004-0000-0000-000038000000}"/>
    <hyperlink ref="R261" r:id="rId58" xr:uid="{00000000-0004-0000-0000-000039000000}"/>
    <hyperlink ref="R262" r:id="rId59" xr:uid="{00000000-0004-0000-0000-00003A000000}"/>
    <hyperlink ref="R263" r:id="rId60" xr:uid="{00000000-0004-0000-0000-00003B000000}"/>
    <hyperlink ref="R264" r:id="rId61" xr:uid="{00000000-0004-0000-0000-00003C000000}"/>
    <hyperlink ref="R265" r:id="rId62" xr:uid="{00000000-0004-0000-0000-00003D000000}"/>
    <hyperlink ref="R266" r:id="rId63" xr:uid="{00000000-0004-0000-0000-00003E000000}"/>
    <hyperlink ref="R267" r:id="rId64" xr:uid="{00000000-0004-0000-0000-00003F000000}"/>
    <hyperlink ref="R268" r:id="rId65" xr:uid="{00000000-0004-0000-0000-000040000000}"/>
    <hyperlink ref="R269" r:id="rId66" xr:uid="{00000000-0004-0000-0000-000041000000}"/>
    <hyperlink ref="R270" r:id="rId67" xr:uid="{00000000-0004-0000-0000-000042000000}"/>
    <hyperlink ref="R271" r:id="rId68" xr:uid="{00000000-0004-0000-0000-000043000000}"/>
    <hyperlink ref="R272" r:id="rId69" xr:uid="{00000000-0004-0000-0000-000044000000}"/>
    <hyperlink ref="R273" r:id="rId70" xr:uid="{00000000-0004-0000-0000-000045000000}"/>
    <hyperlink ref="R275" r:id="rId71" xr:uid="{00000000-0004-0000-0000-000046000000}"/>
    <hyperlink ref="R276" r:id="rId72" xr:uid="{00000000-0004-0000-0000-000047000000}"/>
    <hyperlink ref="R277" r:id="rId73" xr:uid="{00000000-0004-0000-0000-000048000000}"/>
    <hyperlink ref="R279" r:id="rId74" xr:uid="{00000000-0004-0000-0000-000049000000}"/>
    <hyperlink ref="R280" r:id="rId75" xr:uid="{00000000-0004-0000-0000-00004A000000}"/>
    <hyperlink ref="R281" r:id="rId76" xr:uid="{00000000-0004-0000-0000-00004B000000}"/>
    <hyperlink ref="R282" r:id="rId77" xr:uid="{00000000-0004-0000-0000-00004C000000}"/>
    <hyperlink ref="R284" r:id="rId78" xr:uid="{00000000-0004-0000-0000-00004D000000}"/>
    <hyperlink ref="R285" r:id="rId79" xr:uid="{00000000-0004-0000-0000-00004E000000}"/>
    <hyperlink ref="R286" r:id="rId80" xr:uid="{00000000-0004-0000-0000-00004F000000}"/>
    <hyperlink ref="R287" r:id="rId81" xr:uid="{00000000-0004-0000-0000-000050000000}"/>
    <hyperlink ref="R288" r:id="rId82" xr:uid="{00000000-0004-0000-0000-000051000000}"/>
    <hyperlink ref="R289" r:id="rId83" xr:uid="{00000000-0004-0000-0000-000052000000}"/>
    <hyperlink ref="R290" r:id="rId84" xr:uid="{00000000-0004-0000-0000-000053000000}"/>
    <hyperlink ref="R291" r:id="rId85" xr:uid="{00000000-0004-0000-0000-000054000000}"/>
    <hyperlink ref="R292" r:id="rId86" xr:uid="{00000000-0004-0000-0000-000055000000}"/>
    <hyperlink ref="R293" r:id="rId87" xr:uid="{00000000-0004-0000-0000-000056000000}"/>
    <hyperlink ref="R294" r:id="rId88" xr:uid="{00000000-0004-0000-0000-000057000000}"/>
    <hyperlink ref="R295" r:id="rId89" xr:uid="{00000000-0004-0000-0000-000058000000}"/>
    <hyperlink ref="R296" r:id="rId90" xr:uid="{00000000-0004-0000-0000-000059000000}"/>
    <hyperlink ref="R297" r:id="rId91" xr:uid="{00000000-0004-0000-0000-00005A000000}"/>
    <hyperlink ref="R298" r:id="rId92" xr:uid="{00000000-0004-0000-0000-00005B000000}"/>
    <hyperlink ref="R299" r:id="rId93" xr:uid="{00000000-0004-0000-0000-00005C000000}"/>
    <hyperlink ref="R300" r:id="rId94" xr:uid="{00000000-0004-0000-0000-00005D000000}"/>
    <hyperlink ref="R302" r:id="rId95" xr:uid="{00000000-0004-0000-0000-00005E000000}"/>
    <hyperlink ref="R305" r:id="rId96" xr:uid="{00000000-0004-0000-0000-00005F000000}"/>
    <hyperlink ref="R303" r:id="rId97" xr:uid="{00000000-0004-0000-0000-000060000000}"/>
    <hyperlink ref="R306" r:id="rId98" xr:uid="{00000000-0004-0000-0000-000061000000}"/>
    <hyperlink ref="R307" r:id="rId99" xr:uid="{00000000-0004-0000-0000-000062000000}"/>
    <hyperlink ref="R308" r:id="rId100" xr:uid="{00000000-0004-0000-0000-000063000000}"/>
    <hyperlink ref="R309" r:id="rId101" xr:uid="{00000000-0004-0000-0000-000064000000}"/>
    <hyperlink ref="R310" r:id="rId102" xr:uid="{00000000-0004-0000-0000-000065000000}"/>
    <hyperlink ref="R311" r:id="rId103" xr:uid="{00000000-0004-0000-0000-000066000000}"/>
    <hyperlink ref="R312" r:id="rId104" xr:uid="{00000000-0004-0000-0000-000067000000}"/>
    <hyperlink ref="R313" r:id="rId105" xr:uid="{00000000-0004-0000-0000-000068000000}"/>
    <hyperlink ref="R314" r:id="rId106" xr:uid="{00000000-0004-0000-0000-000069000000}"/>
    <hyperlink ref="R315" r:id="rId107" xr:uid="{00000000-0004-0000-0000-00006A000000}"/>
    <hyperlink ref="R316" r:id="rId108" xr:uid="{00000000-0004-0000-0000-00006B000000}"/>
    <hyperlink ref="R317" r:id="rId109" xr:uid="{00000000-0004-0000-0000-00006C000000}"/>
    <hyperlink ref="R319" r:id="rId110" xr:uid="{00000000-0004-0000-0000-00006D000000}"/>
    <hyperlink ref="R320" r:id="rId111" xr:uid="{00000000-0004-0000-0000-00006E000000}"/>
    <hyperlink ref="R322" r:id="rId112" xr:uid="{00000000-0004-0000-0000-00006F000000}"/>
    <hyperlink ref="R323" r:id="rId113" xr:uid="{00000000-0004-0000-0000-000070000000}"/>
    <hyperlink ref="R324" r:id="rId114" xr:uid="{00000000-0004-0000-0000-000071000000}"/>
    <hyperlink ref="R325" r:id="rId115" xr:uid="{00000000-0004-0000-0000-000072000000}"/>
    <hyperlink ref="R326" r:id="rId116" xr:uid="{00000000-0004-0000-0000-000073000000}"/>
    <hyperlink ref="R327" r:id="rId117" xr:uid="{00000000-0004-0000-0000-000074000000}"/>
    <hyperlink ref="R328" r:id="rId118" xr:uid="{00000000-0004-0000-0000-000075000000}"/>
    <hyperlink ref="R329" r:id="rId119" xr:uid="{00000000-0004-0000-0000-000076000000}"/>
    <hyperlink ref="R330" r:id="rId120" xr:uid="{00000000-0004-0000-0000-000077000000}"/>
    <hyperlink ref="R331" r:id="rId121" xr:uid="{00000000-0004-0000-0000-000078000000}"/>
    <hyperlink ref="R332" r:id="rId122" xr:uid="{00000000-0004-0000-0000-000079000000}"/>
    <hyperlink ref="R333" r:id="rId123" xr:uid="{00000000-0004-0000-0000-00007A000000}"/>
    <hyperlink ref="R334" r:id="rId124" xr:uid="{00000000-0004-0000-0000-00007B000000}"/>
    <hyperlink ref="R335" r:id="rId125" xr:uid="{00000000-0004-0000-0000-00007C000000}"/>
    <hyperlink ref="R337" r:id="rId126" xr:uid="{00000000-0004-0000-0000-00007D000000}"/>
    <hyperlink ref="R338" r:id="rId127" xr:uid="{00000000-0004-0000-0000-00007E000000}"/>
    <hyperlink ref="R339" r:id="rId128" xr:uid="{00000000-0004-0000-0000-00007F000000}"/>
    <hyperlink ref="R340" r:id="rId129" xr:uid="{00000000-0004-0000-0000-000080000000}"/>
    <hyperlink ref="R341" r:id="rId130" xr:uid="{00000000-0004-0000-0000-000081000000}"/>
    <hyperlink ref="R342" r:id="rId131" xr:uid="{00000000-0004-0000-0000-000082000000}"/>
    <hyperlink ref="R343" r:id="rId132" xr:uid="{00000000-0004-0000-0000-000083000000}"/>
    <hyperlink ref="R344" r:id="rId133" xr:uid="{00000000-0004-0000-0000-000084000000}"/>
    <hyperlink ref="R345" r:id="rId134" xr:uid="{00000000-0004-0000-0000-000085000000}"/>
    <hyperlink ref="R346" r:id="rId135" xr:uid="{00000000-0004-0000-0000-000086000000}"/>
    <hyperlink ref="R347" r:id="rId136" xr:uid="{00000000-0004-0000-0000-000087000000}"/>
    <hyperlink ref="R348" r:id="rId137" xr:uid="{00000000-0004-0000-0000-000088000000}"/>
    <hyperlink ref="R349" r:id="rId138" xr:uid="{00000000-0004-0000-0000-000089000000}"/>
    <hyperlink ref="R350" r:id="rId139" xr:uid="{00000000-0004-0000-0000-00008A000000}"/>
    <hyperlink ref="R351" r:id="rId140" xr:uid="{00000000-0004-0000-0000-00008B000000}"/>
    <hyperlink ref="R352" r:id="rId141" xr:uid="{00000000-0004-0000-0000-00008C000000}"/>
    <hyperlink ref="R353" r:id="rId142" xr:uid="{00000000-0004-0000-0000-00008D000000}"/>
    <hyperlink ref="R354" r:id="rId143" xr:uid="{00000000-0004-0000-0000-00008E000000}"/>
    <hyperlink ref="R355" r:id="rId144" xr:uid="{00000000-0004-0000-0000-00008F000000}"/>
    <hyperlink ref="R356" r:id="rId145" xr:uid="{00000000-0004-0000-0000-000090000000}"/>
  </hyperlinks>
  <printOptions horizontalCentered="1"/>
  <pageMargins left="0.70866141732283472" right="0.70866141732283472" top="1.0236220472440944" bottom="0.78740157480314965" header="0.31496062992125984" footer="0.31496062992125984"/>
  <pageSetup scale="53" fitToHeight="0" orientation="portrait" r:id="rId146"/>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4" manualBreakCount="4">
    <brk id="44" max="22" man="1"/>
    <brk id="109" max="22" man="1"/>
    <brk id="165" max="22" man="1"/>
    <brk id="378" max="22" man="1"/>
  </rowBreaks>
  <drawing r:id="rId147"/>
  <legacyDrawingHF r:id="rId1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Orlando Jose Serrano Sierra</cp:lastModifiedBy>
  <cp:lastPrinted>2024-04-13T19:32:52Z</cp:lastPrinted>
  <dcterms:created xsi:type="dcterms:W3CDTF">2012-10-23T17:53:28Z</dcterms:created>
  <dcterms:modified xsi:type="dcterms:W3CDTF">2024-10-11T21:10:47Z</dcterms:modified>
</cp:coreProperties>
</file>