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INFORMES JFSH\INFORMES 2024\OCTUBRE\LISTOS OCTUBRE\"/>
    </mc:Choice>
  </mc:AlternateContent>
  <bookViews>
    <workbookView xWindow="0" yWindow="0" windowWidth="28800" windowHeight="12225" tabRatio="850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1'!$A$1:$AG$42</definedName>
    <definedName name="_xlnm.Print_Area" localSheetId="0">'Formulario para pagos'!$A$1:$AG$156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112" i="1" l="1"/>
  <c r="Y75" i="1"/>
  <c r="Y151" i="1" l="1"/>
  <c r="Y152" i="1" s="1"/>
  <c r="Y84" i="1" l="1"/>
  <c r="Y78" i="1" l="1"/>
  <c r="Y81" i="1" s="1"/>
</calcChain>
</file>

<file path=xl/sharedStrings.xml><?xml version="1.0" encoding="utf-8"?>
<sst xmlns="http://schemas.openxmlformats.org/spreadsheetml/2006/main" count="422" uniqueCount="251">
  <si>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</si>
  <si>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</si>
  <si>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</si>
  <si>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</si>
  <si>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</si>
  <si>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</si>
  <si>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</si>
  <si>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</si>
  <si>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</si>
  <si>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</si>
  <si>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</si>
  <si>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</si>
  <si>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</si>
  <si>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</si>
  <si>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</si>
  <si>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</si>
  <si>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</si>
  <si>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</si>
  <si>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</si>
  <si>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</si>
  <si>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</si>
  <si>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</si>
  <si>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</si>
  <si>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</si>
  <si>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</si>
  <si>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</si>
  <si>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</si>
  <si>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</si>
  <si>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</si>
  <si>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</si>
  <si>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</si>
  <si>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</si>
  <si>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</si>
  <si>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</si>
  <si>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</si>
  <si>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</si>
  <si>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</si>
  <si>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</si>
  <si>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</si>
  <si>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</si>
  <si>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</si>
  <si>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</si>
  <si>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</si>
  <si>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</si>
  <si>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</si>
  <si>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</si>
  <si>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</si>
  <si>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</si>
  <si>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</si>
  <si>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</si>
  <si>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</si>
  <si>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</si>
  <si>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</si>
  <si>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</si>
  <si>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</si>
  <si>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</si>
  <si>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</si>
  <si>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</si>
  <si>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</si>
  <si>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</si>
  <si>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</si>
  <si>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</si>
  <si>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</si>
  <si>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</si>
  <si>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</si>
  <si>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</si>
  <si>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</si>
  <si>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</si>
  <si>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</si>
  <si>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</si>
  <si>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</si>
  <si>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</si>
  <si>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</si>
  <si>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</si>
  <si>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</si>
  <si>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</si>
  <si>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</si>
  <si>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</si>
  <si>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</si>
  <si>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</si>
  <si>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</si>
  <si>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</si>
  <si>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</si>
  <si>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</si>
  <si>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</si>
  <si>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</si>
  <si>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</si>
  <si>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</si>
  <si>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</si>
  <si>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</si>
  <si>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</si>
  <si>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</si>
  <si>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</si>
  <si>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</si>
  <si>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</si>
  <si>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</si>
  <si>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</si>
  <si>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</si>
  <si>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</si>
  <si>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</si>
  <si>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</si>
  <si>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</si>
  <si>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</si>
  <si>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</si>
  <si>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</si>
  <si>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</si>
  <si>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</si>
  <si>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</si>
  <si>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</si>
  <si>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</si>
  <si>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</si>
  <si>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</si>
  <si>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</si>
  <si>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</si>
  <si>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</si>
  <si>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</si>
  <si>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</si>
  <si>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</si>
  <si>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</si>
  <si>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</si>
  <si>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</si>
  <si>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</si>
  <si>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</si>
  <si>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</si>
  <si>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</si>
  <si>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</si>
  <si>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</si>
  <si>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</si>
  <si>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</si>
  <si>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</si>
  <si>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</si>
  <si>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</si>
  <si>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</si>
  <si>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</si>
  <si>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</si>
  <si>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</si>
  <si>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</si>
  <si>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</si>
  <si>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</si>
  <si>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</si>
  <si>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</si>
  <si>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</si>
  <si>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</si>
  <si>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</si>
  <si>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</si>
  <si>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</si>
  <si>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</si>
  <si>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</si>
  <si>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</si>
  <si>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</si>
  <si>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</si>
  <si>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</si>
  <si>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</si>
  <si>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</si>
  <si>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</si>
  <si>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</si>
  <si>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</si>
  <si>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</si>
  <si>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</si>
  <si>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</si>
  <si>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</si>
  <si>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</si>
  <si>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</si>
  <si>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</si>
  <si>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</si>
  <si>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</si>
  <si>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</si>
  <si>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</si>
  <si>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</si>
  <si>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</si>
  <si>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</si>
  <si>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</si>
  <si>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</si>
  <si>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</si>
  <si>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</si>
  <si>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</si>
  <si>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</si>
  <si>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</si>
  <si>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</si>
  <si>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</si>
  <si>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</si>
  <si>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</si>
  <si>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</si>
  <si>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</si>
  <si>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</si>
  <si>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MARIA EUNICE ROJAS TARAZONA</t>
  </si>
  <si>
    <t>mert_law@hotmail.com</t>
  </si>
  <si>
    <t>DAVIVIENDA</t>
  </si>
  <si>
    <t>PRESTACION DE SERVICIOS PROFESIONALES DE ABOGADO PARA  LA REPRESENTACION JUDICIAL Y EXTRAJUDICIAL DE LOS USUARIOS DEL SERVICIO DE DEFENSORIA PUBLICA; Y LA PROMOCION, DEFENSA, EJERCICIO Y DIVULGACION DE LOS DERECHOS HUMANOS.</t>
  </si>
  <si>
    <t>Carrera 31 No. 40-69</t>
  </si>
  <si>
    <t>Bucaramanga</t>
  </si>
  <si>
    <t>PROFESIONAL ADMINISTRATIVO Y DE GESTION G-19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</si>
  <si>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</si>
  <si>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 xml:space="preserve">Prestar de manera personal, autónoma e ininterrumpida el Servicio de Defensoría Pública. </t>
  </si>
  <si>
    <t xml:space="preserve">Se prestó de manera personal, autónoma e ininterrumpida y eficiente el servicio de Defensoría Pública. </t>
  </si>
  <si>
    <t xml:space="preserve">Los casos se abordan desde una teoría del caso y se desarrollan las hipótesis posibles y pertinentes en búsqueda de ejercer una adecuada defensa técnica. </t>
  </si>
  <si>
    <t xml:space="preserve">Suministrar a los usuarios del Servicio de Defensoría Pública, la asesoría jurídica especializada dejando constancia de ello. </t>
  </si>
  <si>
    <t xml:space="preserve">Se asesoró a cada uno de los usuarios, informando la estrategia jurídica. </t>
  </si>
  <si>
    <t xml:space="preserve">El CONTRATISTA deberá, a la terminación del contrato, por cualquier causa, informar al despacho judicial y al usuario sobre esta situación de acuerdo con lo dispuesto en el artículo 76 del Código General del Proceso. </t>
  </si>
  <si>
    <t>SUPERVISOR</t>
  </si>
  <si>
    <t>JOSE FERNANDO SEPULVEDA HOYOS</t>
  </si>
  <si>
    <t>josepulveda@defensoria.gov.co</t>
  </si>
  <si>
    <t xml:space="preserve">Realizar los aportes al sistema de seguridad social en los términos establecidos en las normas vigentes y enviar mensualmente a través de la plataforma del SECOP II, copia de los comprobantes de pago de los aportes al sistema de seguridad social en salud, pensiones y riesgos laborales. </t>
  </si>
  <si>
    <t xml:space="preserve">Se realizaron los aportes al Sistema de Seguridad Social y se subió a la plataforma del SECOP II,  la certificación juramentada de Seguridad Social, la planilla y comprobante de pago. </t>
  </si>
  <si>
    <t>Presentar los informes requeridos por el Supervisor, así como la consolidación estadística, de manera oportuna, con información veraz y completa, utilizando los formatos diseñados por la Dirección Nacional de Defensoría Pública.</t>
  </si>
  <si>
    <t xml:space="preserve">Se cumplió en forma oportuna, veraz y en forma completa con lo requerido. </t>
  </si>
  <si>
    <t>Registrar las actuaciones y mantener actualizado el Sistema de Información Vision Web con índice superior al 90%, con información fidedigna y veraz para las comunicaciones a que haya lugar institucionalmente.</t>
  </si>
  <si>
    <t>Se cumplió en forma oportuna y completa con el reporte de la carga procesal, manteniendo actualizado el INFORME CONSOLIDADO DE EJECUCION MENSUAL SISTEMA REGIMEN PENAL ADOLESCENTES S.R.P.A., en el formato SDP02-F12.</t>
  </si>
  <si>
    <t xml:space="preserve">Hay comunicación constante, fluida y directa con el supervisor en relación al objeto del contrato y su ejecución y prestación del servicio de Defensoría Pública. </t>
  </si>
  <si>
    <t>Anexar las Solicitudes del Servicio, Acta de Derechos y Obligaciones del Usuario, Visitas y/o Comunicaciones a los Usuarios, Estrategia Jurídica y/o Diagnósticos Jurídico-Administrativo, según el caso.</t>
  </si>
  <si>
    <t>Se cumplió oportunamente con esta obligación, atendiendo la exigencia de cada caso en particular.</t>
  </si>
  <si>
    <t xml:space="preserve"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Asumir la Representación Judicial o extrajudicial, según sea el caso, de los usuarios del servicio de defensoría, que reciba en turnos de prestación de servicio o por asignación. reasignación y/o disposición del supervisor. </t>
  </si>
  <si>
    <t xml:space="preserve">Se representó judicialmente en forma oportuna y de manera ámplia a los usuarios asignados por reparto por parte del supervisor del contrato. </t>
  </si>
  <si>
    <t>Asistir oportunamente a las audiencias y diligencias a las cuales sea citado en calidad de defensor público, teniendo éstas, prelación sobre las demás que tenga como profesional independiente.</t>
  </si>
  <si>
    <t>Se asistió a cada una de las audiencias programadas en el mes en forma oportuna y ejerciendo a cabalidad las actividades jurídicas pertinentes y se acudió a las citas convocadas por el supervisor.</t>
  </si>
  <si>
    <t>Estudiar, diseñar y realizar la estrategia jurídica en cada uno de los procesos o casos asignados.</t>
  </si>
  <si>
    <t>Visitar o comunicar al usuario del Servicio de Defensoría Pública antes de las audiencias del proceso o cuando se produzca alguna decisión judicial, con el objero de informarle al respecto, se acuerdo a lo definido en las obligaciones contractuales.</t>
  </si>
  <si>
    <t>Visitar al usuario una (1) vez al mes en los casos en los que el usuario del servicio de defensoría pública se encuentre privado de la libertad.</t>
  </si>
  <si>
    <t>Se realizaron las visitas a los usuarios privados de la libertad en forma oportuna, brindándoles la asesoría jurídica correspondiente.</t>
  </si>
  <si>
    <t>Asistir a las barras de defensores públicos programadas por el Coordinador Académico de la Regional.</t>
  </si>
  <si>
    <t xml:space="preserve">Se cumplió con esta obligación, participando en las barras académicas y demás actividades programadas por la Defensoría.  </t>
  </si>
  <si>
    <t>Se mantuvo comunicación oportuna y eficaz con los usuarios del servicio de defensoría pública en el Sistema de Responsabilidad Penal para Adolescentes, igualmente, con sus representantes legales.</t>
  </si>
  <si>
    <t>Participar de los programas de capacitación, campañas, brigadas y demás actividades programadas por la DEFENSORIA.</t>
  </si>
  <si>
    <t>Se participó en todas las actividades programadas por la Defensoría.</t>
  </si>
  <si>
    <t>Asistir a los turnos establecidos para la prestación del servicio por parte del supervisor del contrato.</t>
  </si>
  <si>
    <t>Se cumplió con esta obligación, de acuerdo a cada caso en particular.</t>
  </si>
  <si>
    <t>Informar de manera inmediata sobre el acaecimiento o imposición de sanciones por las autoridades competentes que impidan la ejecución del objeto y obligaciones pactadas en el presente contrato.</t>
  </si>
  <si>
    <t>SIN REPARO DE LA SUPERVISION</t>
  </si>
  <si>
    <t>NO FUE CONVOCADA EN EL PRESENTE MES.</t>
  </si>
  <si>
    <t>NO APLICÓ EN EL PRESENTE MES</t>
  </si>
  <si>
    <t>CD-DP-4312-2023</t>
  </si>
  <si>
    <t>CIRCUITO BUCARAMANGA</t>
  </si>
  <si>
    <t>400 47 994000096712</t>
  </si>
  <si>
    <t>6,750,900.00</t>
  </si>
  <si>
    <t>13,501,800.00</t>
  </si>
  <si>
    <t>N/A EN EL PRESENTE MES</t>
  </si>
  <si>
    <t>SE CUENTA CON INFORME DE GESTION DEL PRESENTE MES</t>
  </si>
  <si>
    <t>SE CUENTA CON REPORTES DE LAS ENTIDADES DE CONTROL/SIN REGISTROS DE SANCION O INHABILIDAD</t>
  </si>
  <si>
    <t>91523/21724</t>
  </si>
  <si>
    <t>9192223/2899724</t>
  </si>
  <si>
    <t>NO EXISTE REPORTE DE INASISTENCIA DE PARTE DEL COORDINADOR ACADEMICO</t>
  </si>
  <si>
    <t>9º. Pago</t>
  </si>
  <si>
    <t>10º. Pago</t>
  </si>
  <si>
    <t>11º. Pago</t>
  </si>
  <si>
    <t>12º. Pago</t>
  </si>
  <si>
    <t>13º. Pago</t>
  </si>
  <si>
    <t>N/A</t>
  </si>
  <si>
    <t>PARA EL PROGRAMA LEY 1098 SRPA, NO OPERA SISTEMA VISION WEB; NO OBSTANTE, LA CONTRATISTA ALIMENTA Y ACTUALIZA EL FORMATO PREVISTO PARA LA PRESENTACION DEL INFORME</t>
  </si>
  <si>
    <t>SE CUENTA CON INFORME DE GESTION DEL PRESENTE MES, CON SOPORTES EN ACTAS DE AUDIENCIA</t>
  </si>
  <si>
    <t>SE CUENTA CON INFORME DE GESTION DEL PRESENTE MES. LA CONTRATISTA REPRESENTA A 80 USUARIOS</t>
  </si>
  <si>
    <t>EN EL PRESENTE MES NO SE REPORTAN ADOLESCENTES PPL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</si>
</sst>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color rgb="FF00000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thin">
        <color theme="4" tint="-0.24994659260841701"/>
      </right>
      <top style="medium">
        <color theme="4" tint="-0.2499465926084170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4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8" xfId="0" applyFont="1" applyBorder="1" applyAlignment="1">
      <alignment wrapText="1"/>
    </xf>
    <xf numFmtId="0" fontId="7" fillId="0" borderId="19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19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1" xfId="0" applyFont="1" applyFill="1" applyBorder="1" applyAlignment="1">
      <alignment horizontal="center" vertical="center"/>
    </xf>
    <xf numFmtId="0" fontId="23" fillId="7" borderId="21" xfId="0" applyFont="1" applyFill="1" applyBorder="1"/>
    <xf numFmtId="0" fontId="21" fillId="7" borderId="21" xfId="0" applyFont="1" applyFill="1" applyBorder="1"/>
    <xf numFmtId="0" fontId="21" fillId="7" borderId="23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2" fillId="3" borderId="1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top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2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8" xfId="0" applyFont="1" applyBorder="1" applyAlignment="1" applyProtection="1">
      <alignment horizontal="center" vertical="center"/>
      <protection hidden="1"/>
    </xf>
    <xf numFmtId="0" fontId="7" fillId="0" borderId="18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8" xfId="0" applyNumberFormat="1" applyFont="1" applyBorder="1" applyAlignment="1" applyProtection="1">
      <alignment horizontal="center" wrapText="1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8" xfId="0" applyFont="1" applyFill="1" applyBorder="1" applyAlignment="1">
      <alignment horizontal="center" vertical="center" textRotation="90"/>
    </xf>
    <xf numFmtId="0" fontId="1" fillId="4" borderId="16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3" xfId="0" applyFont="1" applyFill="1" applyBorder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18" xfId="0" applyFont="1" applyFill="1" applyBorder="1" applyAlignment="1">
      <alignment horizontal="justify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3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left" vertic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65" fontId="7" fillId="0" borderId="18" xfId="0" applyNumberFormat="1" applyFont="1" applyBorder="1" applyAlignment="1">
      <alignment horizontal="center" wrapText="1"/>
    </xf>
    <xf numFmtId="165" fontId="7" fillId="0" borderId="20" xfId="0" applyNumberFormat="1" applyFont="1" applyBorder="1" applyAlignment="1">
      <alignment horizontal="center" wrapText="1"/>
    </xf>
    <xf numFmtId="0" fontId="6" fillId="4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16" xfId="0" applyFont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5" fontId="7" fillId="0" borderId="18" xfId="0" applyNumberFormat="1" applyFont="1" applyBorder="1" applyAlignment="1">
      <alignment horizontal="left" wrapText="1"/>
    </xf>
    <xf numFmtId="165" fontId="7" fillId="0" borderId="20" xfId="0" applyNumberFormat="1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Fill="1" applyBorder="1" applyAlignment="1" applyProtection="1">
      <alignment horizontal="left" vertical="top" wrapText="1"/>
      <protection locked="0"/>
    </xf>
    <xf numFmtId="0" fontId="25" fillId="0" borderId="2" xfId="0" applyFont="1" applyBorder="1" applyAlignment="1">
      <alignment horizontal="left" vertical="top" wrapText="1"/>
    </xf>
    <xf numFmtId="0" fontId="16" fillId="0" borderId="2" xfId="0" applyFont="1" applyBorder="1" applyAlignment="1" applyProtection="1">
      <alignment horizontal="left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127000</xdr:colOff>
      <xdr:row>39</xdr:row>
      <xdr:rowOff>127000</xdr:rowOff>
    </xdr:from>
    <xdr:to>
      <xdr:col>14</xdr:col>
      <xdr:colOff>79375</xdr:colOff>
      <xdr:row>39</xdr:row>
      <xdr:rowOff>707390</xdr:rowOff>
    </xdr:to>
    <xdr:pic>
      <xdr:nvPicPr>
        <xdr:cNvPr id="6" name="image2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36625" y="15319375"/>
          <a:ext cx="2016125" cy="580390"/>
        </a:xfrm>
        <a:prstGeom prst="rect">
          <a:avLst/>
        </a:prstGeom>
      </xdr:spPr>
    </xdr:pic>
    <xdr:clientData/>
  </xdr:twoCellAnchor>
  <xdr:twoCellAnchor editAs="oneCell">
    <xdr:from>
      <xdr:col>20</xdr:col>
      <xdr:colOff>15874</xdr:colOff>
      <xdr:row>39</xdr:row>
      <xdr:rowOff>134935</xdr:rowOff>
    </xdr:from>
    <xdr:to>
      <xdr:col>27</xdr:col>
      <xdr:colOff>87312</xdr:colOff>
      <xdr:row>39</xdr:row>
      <xdr:rowOff>479743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27499" y="14866935"/>
          <a:ext cx="1516063" cy="34480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sepulved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ert_law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6"/>
  <sheetViews>
    <sheetView showGridLines="0" tabSelected="1" zoomScale="130" zoomScaleNormal="130" zoomScaleSheetLayoutView="55" workbookViewId="0">
      <selection activeCell="AN147" sqref="AN14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4" ht="11.25" customHeight="1" x14ac:dyDescent="0.3">
      <c r="B2" s="129"/>
      <c r="C2" s="129"/>
      <c r="D2" s="129"/>
      <c r="E2" s="129"/>
      <c r="F2" s="129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28" t="s">
        <v>153</v>
      </c>
      <c r="AB2" s="128"/>
      <c r="AC2" s="128"/>
      <c r="AD2" s="128"/>
      <c r="AE2" s="128"/>
      <c r="AF2" s="128"/>
    </row>
    <row r="3" spans="2:34" ht="11.25" customHeight="1" x14ac:dyDescent="0.3">
      <c r="B3" s="129"/>
      <c r="C3" s="129"/>
      <c r="D3" s="129"/>
      <c r="E3" s="129"/>
      <c r="F3" s="129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28"/>
      <c r="AB3" s="128"/>
      <c r="AC3" s="128"/>
      <c r="AD3" s="128"/>
      <c r="AE3" s="128"/>
      <c r="AF3" s="128"/>
    </row>
    <row r="4" spans="2:34" ht="11.25" customHeight="1" x14ac:dyDescent="0.3">
      <c r="B4" s="129"/>
      <c r="C4" s="129"/>
      <c r="D4" s="129"/>
      <c r="E4" s="129"/>
      <c r="F4" s="129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56" t="s">
        <v>183</v>
      </c>
      <c r="AB4" s="156"/>
      <c r="AC4" s="156"/>
      <c r="AD4" s="156"/>
      <c r="AE4" s="156"/>
      <c r="AF4" s="156"/>
    </row>
    <row r="5" spans="2:34" ht="11.25" customHeight="1" x14ac:dyDescent="0.3">
      <c r="B5" s="129"/>
      <c r="C5" s="129"/>
      <c r="D5" s="129"/>
      <c r="E5" s="129"/>
      <c r="F5" s="129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56"/>
      <c r="AB5" s="156"/>
      <c r="AC5" s="156"/>
      <c r="AD5" s="156"/>
      <c r="AE5" s="156"/>
      <c r="AF5" s="156"/>
    </row>
    <row r="6" spans="2:34" ht="15" customHeight="1" x14ac:dyDescent="0.3">
      <c r="B6" s="129"/>
      <c r="C6" s="129"/>
      <c r="D6" s="129"/>
      <c r="E6" s="129"/>
      <c r="F6" s="129"/>
      <c r="G6" s="160" t="s">
        <v>162</v>
      </c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28" t="s">
        <v>184</v>
      </c>
      <c r="AB6" s="128"/>
      <c r="AC6" s="128"/>
      <c r="AD6" s="128"/>
      <c r="AE6" s="128"/>
      <c r="AF6" s="128"/>
    </row>
    <row r="7" spans="2:34" ht="15" customHeight="1" x14ac:dyDescent="0.3">
      <c r="B7" s="129"/>
      <c r="C7" s="129"/>
      <c r="D7" s="129"/>
      <c r="E7" s="129"/>
      <c r="F7" s="129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28"/>
      <c r="AB7" s="128"/>
      <c r="AC7" s="128"/>
      <c r="AD7" s="128"/>
      <c r="AE7" s="128"/>
      <c r="AF7" s="128"/>
    </row>
    <row r="8" spans="2:34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4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3" t="s">
        <v>7</v>
      </c>
      <c r="Y9" s="53"/>
      <c r="Z9" s="53" t="s">
        <v>8</v>
      </c>
      <c r="AA9" s="53"/>
      <c r="AB9" s="53"/>
      <c r="AC9" s="53"/>
      <c r="AD9" s="53" t="s">
        <v>22</v>
      </c>
      <c r="AE9" s="53"/>
      <c r="AF9" s="53"/>
      <c r="AG9" s="10"/>
    </row>
    <row r="10" spans="2:34" ht="15" customHeight="1" x14ac:dyDescent="0.3">
      <c r="B10" s="55" t="s">
        <v>5</v>
      </c>
      <c r="C10" s="55"/>
      <c r="D10" s="55"/>
      <c r="E10" s="55"/>
      <c r="F10" s="55"/>
      <c r="G10" s="55"/>
      <c r="H10" s="44" t="s">
        <v>1</v>
      </c>
      <c r="I10" s="44"/>
      <c r="J10" s="44"/>
      <c r="K10" s="44"/>
      <c r="L10" s="2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44">
        <v>31</v>
      </c>
      <c r="Y10" s="44"/>
      <c r="Z10" s="44" t="s">
        <v>19</v>
      </c>
      <c r="AA10" s="44"/>
      <c r="AB10" s="44"/>
      <c r="AC10" s="44"/>
      <c r="AD10" s="44">
        <v>2024</v>
      </c>
      <c r="AE10" s="44"/>
      <c r="AF10" s="44"/>
      <c r="AG10" s="10"/>
    </row>
    <row r="11" spans="2:34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4" ht="10.5" customHeight="1" x14ac:dyDescent="0.3">
      <c r="B12" s="147" t="s">
        <v>160</v>
      </c>
      <c r="C12" s="147"/>
      <c r="D12" s="147"/>
      <c r="E12" s="147"/>
      <c r="F12" s="147"/>
      <c r="G12" s="147"/>
      <c r="H12" s="147"/>
      <c r="I12" s="147"/>
      <c r="J12" s="147"/>
      <c r="K12" s="147"/>
      <c r="L12" s="2"/>
      <c r="M12" s="2"/>
      <c r="N12" s="53" t="s">
        <v>7</v>
      </c>
      <c r="O12" s="53"/>
      <c r="P12" s="53" t="s">
        <v>8</v>
      </c>
      <c r="Q12" s="53"/>
      <c r="R12" s="53"/>
      <c r="S12" s="53"/>
      <c r="T12" s="53" t="s">
        <v>22</v>
      </c>
      <c r="U12" s="53"/>
      <c r="V12" s="53"/>
      <c r="W12" s="2"/>
      <c r="X12" s="53" t="s">
        <v>7</v>
      </c>
      <c r="Y12" s="53"/>
      <c r="Z12" s="53" t="s">
        <v>8</v>
      </c>
      <c r="AA12" s="53"/>
      <c r="AB12" s="53"/>
      <c r="AC12" s="53"/>
      <c r="AD12" s="53" t="s">
        <v>22</v>
      </c>
      <c r="AE12" s="53"/>
      <c r="AF12" s="53"/>
      <c r="AG12" s="10"/>
    </row>
    <row r="13" spans="2:34" ht="15" customHeight="1" x14ac:dyDescent="0.3">
      <c r="B13" s="147"/>
      <c r="C13" s="147"/>
      <c r="D13" s="147"/>
      <c r="E13" s="147"/>
      <c r="F13" s="147"/>
      <c r="G13" s="147"/>
      <c r="H13" s="147"/>
      <c r="I13" s="147"/>
      <c r="J13" s="147"/>
      <c r="K13" s="147"/>
      <c r="L13" s="161" t="s">
        <v>23</v>
      </c>
      <c r="M13" s="162"/>
      <c r="N13" s="44">
        <v>1</v>
      </c>
      <c r="O13" s="44"/>
      <c r="P13" s="44" t="s">
        <v>19</v>
      </c>
      <c r="Q13" s="44"/>
      <c r="R13" s="44"/>
      <c r="S13" s="44"/>
      <c r="T13" s="44">
        <v>2024</v>
      </c>
      <c r="U13" s="44"/>
      <c r="V13" s="44"/>
      <c r="W13" s="6" t="s">
        <v>24</v>
      </c>
      <c r="X13" s="44">
        <v>31</v>
      </c>
      <c r="Y13" s="44"/>
      <c r="Z13" s="44" t="s">
        <v>19</v>
      </c>
      <c r="AA13" s="44"/>
      <c r="AB13" s="44"/>
      <c r="AC13" s="44"/>
      <c r="AD13" s="44">
        <v>2024</v>
      </c>
      <c r="AE13" s="44"/>
      <c r="AF13" s="44"/>
      <c r="AG13" s="10"/>
    </row>
    <row r="14" spans="2:34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  <c r="AH14" s="1">
        <v>0</v>
      </c>
    </row>
    <row r="15" spans="2:34" ht="15" customHeight="1" x14ac:dyDescent="0.3">
      <c r="B15" s="110" t="s">
        <v>94</v>
      </c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2"/>
      <c r="AG15" s="10"/>
    </row>
    <row r="16" spans="2:34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67" t="s">
        <v>39</v>
      </c>
      <c r="C17" s="167"/>
      <c r="D17" s="167"/>
      <c r="E17" s="167"/>
      <c r="F17" s="167"/>
      <c r="G17" s="167"/>
      <c r="H17" s="167"/>
      <c r="I17" s="2"/>
      <c r="J17" s="2"/>
      <c r="K17" s="164" t="s">
        <v>230</v>
      </c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6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49" t="s">
        <v>158</v>
      </c>
      <c r="C19" s="150"/>
      <c r="D19" s="150"/>
      <c r="E19" s="150"/>
      <c r="F19" s="150"/>
      <c r="G19" s="150"/>
      <c r="H19" s="150"/>
      <c r="I19" s="150"/>
      <c r="J19" s="150"/>
      <c r="K19" s="151"/>
      <c r="L19" s="177" t="s">
        <v>185</v>
      </c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9"/>
      <c r="X19" s="64" t="s">
        <v>27</v>
      </c>
      <c r="Y19" s="65"/>
      <c r="Z19" s="65"/>
      <c r="AA19" s="66"/>
      <c r="AB19" s="168">
        <v>63296172</v>
      </c>
      <c r="AC19" s="169"/>
      <c r="AD19" s="169"/>
      <c r="AE19" s="169"/>
      <c r="AF19" s="170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55" t="s">
        <v>104</v>
      </c>
      <c r="C21" s="55"/>
      <c r="D21" s="55"/>
      <c r="E21" s="44" t="s">
        <v>189</v>
      </c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55" t="s">
        <v>105</v>
      </c>
      <c r="Y21" s="55"/>
      <c r="Z21" s="55"/>
      <c r="AA21" s="44" t="s">
        <v>190</v>
      </c>
      <c r="AB21" s="44"/>
      <c r="AC21" s="44"/>
      <c r="AD21" s="44"/>
      <c r="AE21" s="44"/>
      <c r="AF21" s="44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55" t="s">
        <v>106</v>
      </c>
      <c r="C23" s="55"/>
      <c r="D23" s="55"/>
      <c r="E23" s="159">
        <v>3187120104</v>
      </c>
      <c r="F23" s="159"/>
      <c r="G23" s="159"/>
      <c r="H23" s="159"/>
      <c r="I23" s="159"/>
      <c r="J23" s="159"/>
      <c r="K23" s="159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57" t="s">
        <v>186</v>
      </c>
      <c r="Y23" s="158"/>
      <c r="Z23" s="158"/>
      <c r="AA23" s="158"/>
      <c r="AB23" s="158"/>
      <c r="AC23" s="158"/>
      <c r="AD23" s="158"/>
      <c r="AE23" s="158"/>
      <c r="AF23" s="158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55" t="s">
        <v>128</v>
      </c>
      <c r="C25" s="55"/>
      <c r="D25" s="55"/>
      <c r="E25" s="55"/>
      <c r="F25" s="55"/>
      <c r="G25" s="44" t="s">
        <v>129</v>
      </c>
      <c r="H25" s="44"/>
      <c r="I25" s="44"/>
      <c r="J25" s="44"/>
      <c r="K25" s="13" t="s">
        <v>89</v>
      </c>
      <c r="L25" s="137">
        <v>47800058209</v>
      </c>
      <c r="M25" s="137"/>
      <c r="N25" s="137"/>
      <c r="O25" s="137"/>
      <c r="P25" s="137"/>
      <c r="Q25" s="137"/>
      <c r="R25" s="137"/>
      <c r="S25" s="137"/>
      <c r="T25" s="55" t="s">
        <v>131</v>
      </c>
      <c r="U25" s="55"/>
      <c r="V25" s="44" t="s">
        <v>187</v>
      </c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44" t="s">
        <v>29</v>
      </c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3" t="s">
        <v>7</v>
      </c>
      <c r="Y29" s="53"/>
      <c r="Z29" s="53" t="s">
        <v>8</v>
      </c>
      <c r="AA29" s="53"/>
      <c r="AB29" s="53"/>
      <c r="AC29" s="53"/>
      <c r="AD29" s="53" t="s">
        <v>22</v>
      </c>
      <c r="AE29" s="53"/>
      <c r="AF29" s="53"/>
      <c r="AG29" s="10"/>
    </row>
    <row r="30" spans="2:33" ht="15" customHeight="1" x14ac:dyDescent="0.3">
      <c r="B30" s="55" t="s">
        <v>33</v>
      </c>
      <c r="C30" s="55"/>
      <c r="D30" s="55"/>
      <c r="E30" s="55"/>
      <c r="F30" s="55"/>
      <c r="G30" s="46" t="s">
        <v>142</v>
      </c>
      <c r="H30" s="47"/>
      <c r="I30" s="48"/>
      <c r="J30" s="46" t="s">
        <v>140</v>
      </c>
      <c r="K30" s="47"/>
      <c r="L30" s="48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44">
        <v>2</v>
      </c>
      <c r="Y30" s="44"/>
      <c r="Z30" s="44" t="s">
        <v>21</v>
      </c>
      <c r="AA30" s="44"/>
      <c r="AB30" s="44"/>
      <c r="AC30" s="44"/>
      <c r="AD30" s="44">
        <v>2023</v>
      </c>
      <c r="AE30" s="44"/>
      <c r="AF30" s="44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71" t="s">
        <v>177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2"/>
      <c r="T32" s="172"/>
      <c r="U32" s="172"/>
      <c r="V32" s="172"/>
      <c r="W32" s="172"/>
      <c r="X32" s="172"/>
      <c r="Y32" s="172"/>
      <c r="Z32" s="172"/>
      <c r="AA32" s="172"/>
      <c r="AB32" s="172"/>
      <c r="AC32" s="172"/>
      <c r="AD32" s="172"/>
      <c r="AE32" s="172"/>
      <c r="AF32" s="173"/>
      <c r="AG32" s="10"/>
    </row>
    <row r="33" spans="2:33" x14ac:dyDescent="0.3">
      <c r="B33" s="174" t="s">
        <v>188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6"/>
      <c r="AG33" s="10"/>
    </row>
    <row r="34" spans="2:33" x14ac:dyDescent="0.3">
      <c r="B34" s="174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6"/>
      <c r="AG34" s="10"/>
    </row>
    <row r="35" spans="2:33" x14ac:dyDescent="0.3">
      <c r="B35" s="174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6"/>
      <c r="AG35" s="10"/>
    </row>
    <row r="36" spans="2:33" x14ac:dyDescent="0.3">
      <c r="B36" s="174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6"/>
      <c r="AG36" s="10"/>
    </row>
    <row r="37" spans="2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 x14ac:dyDescent="0.3">
      <c r="B38" s="2"/>
      <c r="C38" s="2"/>
      <c r="D38" s="2"/>
      <c r="E38" s="2"/>
      <c r="F38" s="2"/>
      <c r="H38" s="53" t="s">
        <v>99</v>
      </c>
      <c r="I38" s="53"/>
      <c r="J38" s="53"/>
      <c r="K38" s="130" t="s">
        <v>133</v>
      </c>
      <c r="L38" s="53" t="s">
        <v>98</v>
      </c>
      <c r="M38" s="53"/>
      <c r="N38" s="53"/>
      <c r="O38" s="14"/>
      <c r="P38" s="2"/>
      <c r="Q38" s="2"/>
      <c r="R38" s="2"/>
      <c r="S38" s="2"/>
      <c r="T38" s="2"/>
      <c r="U38" s="2"/>
      <c r="V38" s="2"/>
      <c r="W38" s="2"/>
      <c r="X38" s="53" t="s">
        <v>7</v>
      </c>
      <c r="Y38" s="53"/>
      <c r="Z38" s="53" t="s">
        <v>8</v>
      </c>
      <c r="AA38" s="53"/>
      <c r="AB38" s="53"/>
      <c r="AC38" s="53"/>
      <c r="AD38" s="53" t="s">
        <v>22</v>
      </c>
      <c r="AE38" s="53"/>
      <c r="AF38" s="53"/>
      <c r="AG38" s="10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44">
        <v>13</v>
      </c>
      <c r="I39" s="44"/>
      <c r="J39" s="44"/>
      <c r="K39" s="130"/>
      <c r="L39" s="44">
        <v>0</v>
      </c>
      <c r="M39" s="44"/>
      <c r="N39" s="44"/>
      <c r="O39" s="2"/>
      <c r="P39" s="2"/>
      <c r="Q39" s="55" t="s">
        <v>34</v>
      </c>
      <c r="R39" s="55"/>
      <c r="S39" s="55"/>
      <c r="T39" s="55"/>
      <c r="U39" s="55"/>
      <c r="V39" s="55"/>
      <c r="W39" s="55"/>
      <c r="X39" s="44">
        <v>31</v>
      </c>
      <c r="Y39" s="44"/>
      <c r="Z39" s="44" t="s">
        <v>21</v>
      </c>
      <c r="AA39" s="44"/>
      <c r="AB39" s="44"/>
      <c r="AC39" s="44"/>
      <c r="AD39" s="44">
        <v>2024</v>
      </c>
      <c r="AE39" s="44"/>
      <c r="AF39" s="44"/>
      <c r="AG39" s="10"/>
    </row>
    <row r="40" spans="2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63">
        <v>67509000</v>
      </c>
      <c r="K41" s="163"/>
      <c r="L41" s="163"/>
      <c r="M41" s="163"/>
      <c r="N41" s="163"/>
      <c r="O41" s="163"/>
      <c r="P41" s="163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31">
        <v>5473000</v>
      </c>
      <c r="AA41" s="132"/>
      <c r="AB41" s="132"/>
      <c r="AC41" s="132"/>
      <c r="AD41" s="132"/>
      <c r="AE41" s="132"/>
      <c r="AF41" s="133"/>
      <c r="AG41" s="10"/>
    </row>
    <row r="42" spans="2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34" t="s">
        <v>231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0"/>
    </row>
    <row r="44" spans="2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33" ht="15" customHeight="1" x14ac:dyDescent="0.3">
      <c r="B45" s="167" t="s">
        <v>41</v>
      </c>
      <c r="C45" s="167"/>
      <c r="D45" s="167"/>
      <c r="E45" s="167"/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44" t="s">
        <v>238</v>
      </c>
      <c r="Q45" s="44"/>
      <c r="R45" s="44"/>
      <c r="S45" s="44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44" t="s">
        <v>239</v>
      </c>
      <c r="AD45" s="44"/>
      <c r="AE45" s="44"/>
      <c r="AF45" s="44"/>
      <c r="AG45" s="10"/>
    </row>
    <row r="46" spans="2:33" ht="3.6" customHeight="1" x14ac:dyDescent="0.3"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0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44" t="s">
        <v>45</v>
      </c>
      <c r="J47" s="44"/>
      <c r="K47" s="44"/>
      <c r="L47" s="44"/>
      <c r="M47" s="44"/>
      <c r="N47" s="147" t="s">
        <v>46</v>
      </c>
      <c r="O47" s="147"/>
      <c r="P47" s="147"/>
      <c r="Q47" s="147"/>
      <c r="R47" s="147"/>
      <c r="S47" s="147"/>
      <c r="T47" s="147"/>
      <c r="U47" s="148" t="s">
        <v>191</v>
      </c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0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47" t="s">
        <v>43</v>
      </c>
      <c r="C49" s="147"/>
      <c r="D49" s="147"/>
      <c r="E49" s="147"/>
      <c r="F49" s="147"/>
      <c r="G49" s="147"/>
      <c r="H49" s="147"/>
      <c r="I49" s="147"/>
      <c r="J49" s="44" t="s">
        <v>200</v>
      </c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55" t="s">
        <v>27</v>
      </c>
      <c r="X49" s="55"/>
      <c r="Y49" s="55"/>
      <c r="Z49" s="55"/>
      <c r="AA49" s="155">
        <v>91208952</v>
      </c>
      <c r="AB49" s="155"/>
      <c r="AC49" s="155"/>
      <c r="AD49" s="155"/>
      <c r="AE49" s="155"/>
      <c r="AF49" s="155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49" t="s">
        <v>134</v>
      </c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1"/>
      <c r="T51" s="152" t="s">
        <v>201</v>
      </c>
      <c r="U51" s="153"/>
      <c r="V51" s="153"/>
      <c r="W51" s="153"/>
      <c r="X51" s="153"/>
      <c r="Y51" s="153"/>
      <c r="Z51" s="153"/>
      <c r="AA51" s="153"/>
      <c r="AB51" s="153"/>
      <c r="AC51" s="153"/>
      <c r="AD51" s="153"/>
      <c r="AE51" s="153"/>
      <c r="AF51" s="154"/>
      <c r="AG51" s="10"/>
    </row>
    <row r="52" spans="2:48" ht="3.6" customHeight="1" x14ac:dyDescent="0.3"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0"/>
    </row>
    <row r="53" spans="2:48" ht="15" customHeight="1" x14ac:dyDescent="0.3">
      <c r="B53" s="138" t="s">
        <v>63</v>
      </c>
      <c r="C53" s="139"/>
      <c r="D53" s="140"/>
      <c r="E53" s="46" t="s">
        <v>141</v>
      </c>
      <c r="F53" s="47"/>
      <c r="G53" s="48"/>
      <c r="H53" s="144" t="s">
        <v>100</v>
      </c>
      <c r="I53" s="144"/>
      <c r="J53" s="144"/>
      <c r="K53" s="144"/>
      <c r="L53" s="53" t="s">
        <v>7</v>
      </c>
      <c r="M53" s="53"/>
      <c r="N53" s="53" t="s">
        <v>8</v>
      </c>
      <c r="O53" s="53"/>
      <c r="P53" s="53"/>
      <c r="Q53" s="53"/>
      <c r="R53" s="53" t="s">
        <v>22</v>
      </c>
      <c r="S53" s="53"/>
      <c r="T53" s="53"/>
      <c r="U53" s="145" t="s">
        <v>132</v>
      </c>
      <c r="V53" s="145"/>
      <c r="W53" s="145"/>
      <c r="X53" s="53" t="s">
        <v>7</v>
      </c>
      <c r="Y53" s="53"/>
      <c r="Z53" s="53" t="s">
        <v>8</v>
      </c>
      <c r="AA53" s="53"/>
      <c r="AB53" s="53"/>
      <c r="AC53" s="53"/>
      <c r="AD53" s="53" t="s">
        <v>22</v>
      </c>
      <c r="AE53" s="53"/>
      <c r="AF53" s="53"/>
      <c r="AG53" s="10"/>
    </row>
    <row r="54" spans="2:48" x14ac:dyDescent="0.3">
      <c r="B54" s="141"/>
      <c r="C54" s="142"/>
      <c r="D54" s="143"/>
      <c r="E54" s="46" t="s">
        <v>140</v>
      </c>
      <c r="F54" s="47"/>
      <c r="G54" s="48"/>
      <c r="H54" s="144"/>
      <c r="I54" s="144"/>
      <c r="J54" s="144"/>
      <c r="K54" s="144"/>
      <c r="L54" s="44">
        <v>29</v>
      </c>
      <c r="M54" s="44"/>
      <c r="N54" s="44" t="s">
        <v>20</v>
      </c>
      <c r="O54" s="44"/>
      <c r="P54" s="44"/>
      <c r="Q54" s="44"/>
      <c r="R54" s="44">
        <v>2023</v>
      </c>
      <c r="S54" s="44"/>
      <c r="T54" s="44"/>
      <c r="U54" s="145"/>
      <c r="V54" s="145"/>
      <c r="W54" s="145"/>
      <c r="X54" s="44">
        <v>1</v>
      </c>
      <c r="Y54" s="44"/>
      <c r="Z54" s="44" t="s">
        <v>21</v>
      </c>
      <c r="AA54" s="44"/>
      <c r="AB54" s="44"/>
      <c r="AC54" s="44"/>
      <c r="AD54" s="44">
        <v>2023</v>
      </c>
      <c r="AE54" s="44"/>
      <c r="AF54" s="44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44" t="s">
        <v>50</v>
      </c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55" t="s">
        <v>69</v>
      </c>
      <c r="AA56" s="55"/>
      <c r="AB56" s="55"/>
      <c r="AC56" s="55"/>
      <c r="AD56" s="55"/>
      <c r="AE56" s="55"/>
      <c r="AF56" s="55"/>
      <c r="AG56" s="10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 t="s">
        <v>232</v>
      </c>
      <c r="AA57" s="44"/>
      <c r="AB57" s="44"/>
      <c r="AC57" s="44"/>
      <c r="AD57" s="44"/>
      <c r="AE57" s="44"/>
      <c r="AF57" s="44"/>
      <c r="AG57" s="10"/>
      <c r="AV57" s="2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135</v>
      </c>
      <c r="AC59" s="55"/>
      <c r="AD59" s="55"/>
      <c r="AE59" s="55"/>
      <c r="AF59" s="55"/>
      <c r="AG59" s="10"/>
    </row>
    <row r="60" spans="2:48" ht="9" customHeight="1" x14ac:dyDescent="0.3">
      <c r="B60" s="127" t="s">
        <v>74</v>
      </c>
      <c r="C60" s="127"/>
      <c r="D60" s="127"/>
      <c r="E60" s="127"/>
      <c r="F60" s="126" t="s">
        <v>72</v>
      </c>
      <c r="G60" s="126"/>
      <c r="H60" s="53" t="s">
        <v>7</v>
      </c>
      <c r="I60" s="53"/>
      <c r="J60" s="53" t="s">
        <v>8</v>
      </c>
      <c r="K60" s="53"/>
      <c r="L60" s="53"/>
      <c r="M60" s="53"/>
      <c r="N60" s="53" t="s">
        <v>22</v>
      </c>
      <c r="O60" s="53"/>
      <c r="P60" s="53"/>
      <c r="Q60" s="126" t="s">
        <v>71</v>
      </c>
      <c r="R60" s="126"/>
      <c r="S60" s="53" t="s">
        <v>7</v>
      </c>
      <c r="T60" s="53"/>
      <c r="U60" s="53" t="s">
        <v>8</v>
      </c>
      <c r="V60" s="53"/>
      <c r="W60" s="53"/>
      <c r="X60" s="53"/>
      <c r="Y60" s="53" t="s">
        <v>22</v>
      </c>
      <c r="Z60" s="53"/>
      <c r="AA60" s="53"/>
      <c r="AB60" s="125" t="s">
        <v>233</v>
      </c>
      <c r="AC60" s="125"/>
      <c r="AD60" s="125"/>
      <c r="AE60" s="125"/>
      <c r="AF60" s="125"/>
      <c r="AG60" s="10"/>
    </row>
    <row r="61" spans="2:48" ht="24.75" customHeight="1" x14ac:dyDescent="0.3">
      <c r="B61" s="127"/>
      <c r="C61" s="127"/>
      <c r="D61" s="127"/>
      <c r="E61" s="127"/>
      <c r="F61" s="126"/>
      <c r="G61" s="126"/>
      <c r="H61" s="44">
        <v>29</v>
      </c>
      <c r="I61" s="44"/>
      <c r="J61" s="44" t="s">
        <v>20</v>
      </c>
      <c r="K61" s="44"/>
      <c r="L61" s="44"/>
      <c r="M61" s="44"/>
      <c r="N61" s="44">
        <v>2023</v>
      </c>
      <c r="O61" s="44"/>
      <c r="P61" s="44"/>
      <c r="Q61" s="126"/>
      <c r="R61" s="126"/>
      <c r="S61" s="44">
        <v>1</v>
      </c>
      <c r="T61" s="44"/>
      <c r="U61" s="44" t="s">
        <v>14</v>
      </c>
      <c r="V61" s="44"/>
      <c r="W61" s="44"/>
      <c r="X61" s="44"/>
      <c r="Y61" s="44">
        <v>2025</v>
      </c>
      <c r="Z61" s="44"/>
      <c r="AA61" s="44"/>
      <c r="AB61" s="125"/>
      <c r="AC61" s="125"/>
      <c r="AD61" s="125"/>
      <c r="AE61" s="125"/>
      <c r="AF61" s="125"/>
      <c r="AG61" s="10"/>
    </row>
    <row r="62" spans="2:48" ht="9" customHeight="1" x14ac:dyDescent="0.3">
      <c r="B62" s="127" t="s">
        <v>75</v>
      </c>
      <c r="C62" s="127"/>
      <c r="D62" s="127"/>
      <c r="E62" s="127"/>
      <c r="F62" s="126" t="s">
        <v>72</v>
      </c>
      <c r="G62" s="126"/>
      <c r="H62" s="53" t="s">
        <v>7</v>
      </c>
      <c r="I62" s="53"/>
      <c r="J62" s="53" t="s">
        <v>8</v>
      </c>
      <c r="K62" s="53"/>
      <c r="L62" s="53"/>
      <c r="M62" s="53"/>
      <c r="N62" s="53" t="s">
        <v>22</v>
      </c>
      <c r="O62" s="53"/>
      <c r="P62" s="53"/>
      <c r="Q62" s="126" t="s">
        <v>71</v>
      </c>
      <c r="R62" s="126"/>
      <c r="S62" s="53" t="s">
        <v>7</v>
      </c>
      <c r="T62" s="53"/>
      <c r="U62" s="53" t="s">
        <v>8</v>
      </c>
      <c r="V62" s="53"/>
      <c r="W62" s="53"/>
      <c r="X62" s="53"/>
      <c r="Y62" s="53" t="s">
        <v>22</v>
      </c>
      <c r="Z62" s="53"/>
      <c r="AA62" s="53"/>
      <c r="AB62" s="125" t="s">
        <v>234</v>
      </c>
      <c r="AC62" s="125"/>
      <c r="AD62" s="125"/>
      <c r="AE62" s="125"/>
      <c r="AF62" s="125"/>
      <c r="AG62" s="10"/>
    </row>
    <row r="63" spans="2:48" ht="24.75" customHeight="1" x14ac:dyDescent="0.3">
      <c r="B63" s="127"/>
      <c r="C63" s="127"/>
      <c r="D63" s="127"/>
      <c r="E63" s="127"/>
      <c r="F63" s="126"/>
      <c r="G63" s="126"/>
      <c r="H63" s="44">
        <v>29</v>
      </c>
      <c r="I63" s="44"/>
      <c r="J63" s="44" t="s">
        <v>20</v>
      </c>
      <c r="K63" s="44"/>
      <c r="L63" s="44"/>
      <c r="M63" s="44"/>
      <c r="N63" s="44">
        <v>2023</v>
      </c>
      <c r="O63" s="44"/>
      <c r="P63" s="44"/>
      <c r="Q63" s="126"/>
      <c r="R63" s="126"/>
      <c r="S63" s="44">
        <v>1</v>
      </c>
      <c r="T63" s="44"/>
      <c r="U63" s="44" t="s">
        <v>10</v>
      </c>
      <c r="V63" s="44"/>
      <c r="W63" s="44"/>
      <c r="X63" s="44"/>
      <c r="Y63" s="44">
        <v>2027</v>
      </c>
      <c r="Z63" s="44"/>
      <c r="AA63" s="44"/>
      <c r="AB63" s="125"/>
      <c r="AC63" s="125"/>
      <c r="AD63" s="125"/>
      <c r="AE63" s="125"/>
      <c r="AF63" s="125"/>
      <c r="AG63" s="10"/>
    </row>
    <row r="64" spans="2:48" ht="9" customHeight="1" x14ac:dyDescent="0.3">
      <c r="B64" s="127"/>
      <c r="C64" s="127"/>
      <c r="D64" s="127"/>
      <c r="E64" s="127"/>
      <c r="F64" s="126" t="s">
        <v>72</v>
      </c>
      <c r="G64" s="126"/>
      <c r="H64" s="53" t="s">
        <v>7</v>
      </c>
      <c r="I64" s="53"/>
      <c r="J64" s="53" t="s">
        <v>8</v>
      </c>
      <c r="K64" s="53"/>
      <c r="L64" s="53"/>
      <c r="M64" s="53"/>
      <c r="N64" s="53" t="s">
        <v>22</v>
      </c>
      <c r="O64" s="53"/>
      <c r="P64" s="53"/>
      <c r="Q64" s="126" t="s">
        <v>71</v>
      </c>
      <c r="R64" s="126"/>
      <c r="S64" s="53" t="s">
        <v>7</v>
      </c>
      <c r="T64" s="53"/>
      <c r="U64" s="53" t="s">
        <v>8</v>
      </c>
      <c r="V64" s="53"/>
      <c r="W64" s="53"/>
      <c r="X64" s="53"/>
      <c r="Y64" s="53" t="s">
        <v>22</v>
      </c>
      <c r="Z64" s="53"/>
      <c r="AA64" s="53"/>
      <c r="AB64" s="125">
        <v>6918900</v>
      </c>
      <c r="AC64" s="125"/>
      <c r="AD64" s="125"/>
      <c r="AE64" s="125"/>
      <c r="AF64" s="125"/>
      <c r="AG64" s="10"/>
    </row>
    <row r="65" spans="2:33" ht="24.75" customHeight="1" x14ac:dyDescent="0.3">
      <c r="B65" s="127"/>
      <c r="C65" s="127"/>
      <c r="D65" s="127"/>
      <c r="E65" s="127"/>
      <c r="F65" s="126"/>
      <c r="G65" s="126"/>
      <c r="H65" s="44">
        <v>29</v>
      </c>
      <c r="I65" s="44"/>
      <c r="J65" s="44" t="s">
        <v>20</v>
      </c>
      <c r="K65" s="44"/>
      <c r="L65" s="44"/>
      <c r="M65" s="44"/>
      <c r="N65" s="44">
        <v>2023</v>
      </c>
      <c r="O65" s="44"/>
      <c r="P65" s="44"/>
      <c r="Q65" s="126"/>
      <c r="R65" s="126"/>
      <c r="S65" s="44">
        <v>1</v>
      </c>
      <c r="T65" s="44"/>
      <c r="U65" s="44" t="s">
        <v>14</v>
      </c>
      <c r="V65" s="44"/>
      <c r="W65" s="44"/>
      <c r="X65" s="44"/>
      <c r="Y65" s="44">
        <v>2025</v>
      </c>
      <c r="Z65" s="44"/>
      <c r="AA65" s="44"/>
      <c r="AB65" s="125"/>
      <c r="AC65" s="125"/>
      <c r="AD65" s="125"/>
      <c r="AE65" s="125"/>
      <c r="AF65" s="125"/>
      <c r="AG65" s="10"/>
    </row>
    <row r="66" spans="2:33" ht="9" customHeight="1" x14ac:dyDescent="0.3">
      <c r="B66" s="127"/>
      <c r="C66" s="127"/>
      <c r="D66" s="127"/>
      <c r="E66" s="127"/>
      <c r="F66" s="126" t="s">
        <v>72</v>
      </c>
      <c r="G66" s="126"/>
      <c r="H66" s="53" t="s">
        <v>7</v>
      </c>
      <c r="I66" s="53"/>
      <c r="J66" s="53" t="s">
        <v>8</v>
      </c>
      <c r="K66" s="53"/>
      <c r="L66" s="53"/>
      <c r="M66" s="53"/>
      <c r="N66" s="53" t="s">
        <v>22</v>
      </c>
      <c r="O66" s="53"/>
      <c r="P66" s="53"/>
      <c r="Q66" s="126" t="s">
        <v>71</v>
      </c>
      <c r="R66" s="126"/>
      <c r="S66" s="53" t="s">
        <v>7</v>
      </c>
      <c r="T66" s="53"/>
      <c r="U66" s="53" t="s">
        <v>8</v>
      </c>
      <c r="V66" s="53"/>
      <c r="W66" s="53"/>
      <c r="X66" s="53"/>
      <c r="Y66" s="53" t="s">
        <v>22</v>
      </c>
      <c r="Z66" s="53"/>
      <c r="AA66" s="53"/>
      <c r="AB66" s="125">
        <v>13837800</v>
      </c>
      <c r="AC66" s="125"/>
      <c r="AD66" s="125"/>
      <c r="AE66" s="125"/>
      <c r="AF66" s="125"/>
      <c r="AG66" s="10"/>
    </row>
    <row r="67" spans="2:33" ht="24.75" customHeight="1" x14ac:dyDescent="0.3">
      <c r="B67" s="127"/>
      <c r="C67" s="127"/>
      <c r="D67" s="127"/>
      <c r="E67" s="127"/>
      <c r="F67" s="126"/>
      <c r="G67" s="126"/>
      <c r="H67" s="44">
        <v>29</v>
      </c>
      <c r="I67" s="44"/>
      <c r="J67" s="44" t="s">
        <v>20</v>
      </c>
      <c r="K67" s="44"/>
      <c r="L67" s="44"/>
      <c r="M67" s="44"/>
      <c r="N67" s="44">
        <v>2023</v>
      </c>
      <c r="O67" s="44"/>
      <c r="P67" s="44"/>
      <c r="Q67" s="126"/>
      <c r="R67" s="126"/>
      <c r="S67" s="44">
        <v>1</v>
      </c>
      <c r="T67" s="44"/>
      <c r="U67" s="44" t="s">
        <v>10</v>
      </c>
      <c r="V67" s="44"/>
      <c r="W67" s="44"/>
      <c r="X67" s="44"/>
      <c r="Y67" s="44">
        <v>2027</v>
      </c>
      <c r="Z67" s="44"/>
      <c r="AA67" s="44"/>
      <c r="AB67" s="125"/>
      <c r="AC67" s="125"/>
      <c r="AD67" s="125"/>
      <c r="AE67" s="125"/>
      <c r="AF67" s="125"/>
      <c r="AG67" s="10"/>
    </row>
    <row r="68" spans="2:33" ht="9" customHeight="1" x14ac:dyDescent="0.3">
      <c r="B68" s="127"/>
      <c r="C68" s="127"/>
      <c r="D68" s="127"/>
      <c r="E68" s="127"/>
      <c r="F68" s="126" t="s">
        <v>72</v>
      </c>
      <c r="G68" s="126"/>
      <c r="H68" s="53" t="s">
        <v>7</v>
      </c>
      <c r="I68" s="53"/>
      <c r="J68" s="53" t="s">
        <v>8</v>
      </c>
      <c r="K68" s="53"/>
      <c r="L68" s="53"/>
      <c r="M68" s="53"/>
      <c r="N68" s="53" t="s">
        <v>22</v>
      </c>
      <c r="O68" s="53"/>
      <c r="P68" s="53"/>
      <c r="Q68" s="126" t="s">
        <v>71</v>
      </c>
      <c r="R68" s="126"/>
      <c r="S68" s="53" t="s">
        <v>7</v>
      </c>
      <c r="T68" s="53"/>
      <c r="U68" s="53" t="s">
        <v>8</v>
      </c>
      <c r="V68" s="53"/>
      <c r="W68" s="53"/>
      <c r="X68" s="53"/>
      <c r="Y68" s="53" t="s">
        <v>22</v>
      </c>
      <c r="Z68" s="53"/>
      <c r="AA68" s="53"/>
      <c r="AB68" s="125"/>
      <c r="AC68" s="125"/>
      <c r="AD68" s="125"/>
      <c r="AE68" s="125"/>
      <c r="AF68" s="125"/>
      <c r="AG68" s="10"/>
    </row>
    <row r="69" spans="2:33" ht="24.75" customHeight="1" x14ac:dyDescent="0.3">
      <c r="B69" s="127"/>
      <c r="C69" s="127"/>
      <c r="D69" s="127"/>
      <c r="E69" s="127"/>
      <c r="F69" s="126"/>
      <c r="G69" s="126"/>
      <c r="H69" s="44"/>
      <c r="I69" s="44"/>
      <c r="J69" s="44"/>
      <c r="K69" s="44"/>
      <c r="L69" s="44"/>
      <c r="M69" s="44"/>
      <c r="N69" s="44"/>
      <c r="O69" s="44"/>
      <c r="P69" s="44"/>
      <c r="Q69" s="126"/>
      <c r="R69" s="126"/>
      <c r="S69" s="44"/>
      <c r="T69" s="44"/>
      <c r="U69" s="44"/>
      <c r="V69" s="44"/>
      <c r="W69" s="44"/>
      <c r="X69" s="44"/>
      <c r="Y69" s="44"/>
      <c r="Z69" s="44"/>
      <c r="AA69" s="44"/>
      <c r="AB69" s="125"/>
      <c r="AC69" s="125"/>
      <c r="AD69" s="125"/>
      <c r="AE69" s="125"/>
      <c r="AF69" s="125"/>
      <c r="AG69" s="10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49" t="s">
        <v>176</v>
      </c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1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49" t="s">
        <v>86</v>
      </c>
      <c r="C73" s="50"/>
      <c r="D73" s="50"/>
      <c r="E73" s="50"/>
      <c r="F73" s="50"/>
      <c r="G73" s="50"/>
      <c r="H73" s="50"/>
      <c r="I73" s="50"/>
      <c r="J73" s="50"/>
      <c r="K73" s="51"/>
      <c r="L73" s="46" t="s">
        <v>142</v>
      </c>
      <c r="M73" s="47"/>
      <c r="N73" s="48"/>
      <c r="O73" s="46" t="s">
        <v>140</v>
      </c>
      <c r="P73" s="47"/>
      <c r="Q73" s="48"/>
      <c r="R73" s="2"/>
      <c r="S73" s="49" t="s">
        <v>87</v>
      </c>
      <c r="T73" s="50"/>
      <c r="U73" s="50"/>
      <c r="V73" s="50"/>
      <c r="W73" s="50"/>
      <c r="X73" s="50"/>
      <c r="Y73" s="50"/>
      <c r="Z73" s="51"/>
      <c r="AA73" s="46" t="s">
        <v>142</v>
      </c>
      <c r="AB73" s="47"/>
      <c r="AC73" s="48"/>
      <c r="AD73" s="46" t="s">
        <v>140</v>
      </c>
      <c r="AE73" s="47"/>
      <c r="AF73" s="48"/>
      <c r="AG73" s="10"/>
    </row>
    <row r="74" spans="2:33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53" t="s">
        <v>7</v>
      </c>
      <c r="J74" s="53"/>
      <c r="K74" s="53" t="s">
        <v>8</v>
      </c>
      <c r="L74" s="53"/>
      <c r="M74" s="53"/>
      <c r="N74" s="53"/>
      <c r="O74" s="53" t="s">
        <v>22</v>
      </c>
      <c r="P74" s="53"/>
      <c r="Q74" s="53"/>
      <c r="R74" s="2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0"/>
    </row>
    <row r="75" spans="2:33" ht="15" customHeight="1" x14ac:dyDescent="0.3">
      <c r="B75" s="55"/>
      <c r="C75" s="55"/>
      <c r="D75" s="55"/>
      <c r="E75" s="55"/>
      <c r="F75" s="55"/>
      <c r="G75" s="55"/>
      <c r="H75" s="55"/>
      <c r="I75" s="44"/>
      <c r="J75" s="44"/>
      <c r="K75" s="44"/>
      <c r="L75" s="44"/>
      <c r="M75" s="44"/>
      <c r="N75" s="44"/>
      <c r="O75" s="44"/>
      <c r="P75" s="44"/>
      <c r="Q75" s="44"/>
      <c r="R75" s="2"/>
      <c r="S75" s="52">
        <v>1680000</v>
      </c>
      <c r="T75" s="52"/>
      <c r="U75" s="52"/>
      <c r="V75" s="52"/>
      <c r="W75" s="52"/>
      <c r="X75" s="52"/>
      <c r="Y75" s="56">
        <f>J41+S75</f>
        <v>69189000</v>
      </c>
      <c r="Z75" s="57"/>
      <c r="AA75" s="57"/>
      <c r="AB75" s="57"/>
      <c r="AC75" s="57"/>
      <c r="AD75" s="57"/>
      <c r="AE75" s="57"/>
      <c r="AF75" s="57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53" t="s">
        <v>7</v>
      </c>
      <c r="J77" s="53"/>
      <c r="K77" s="53" t="s">
        <v>8</v>
      </c>
      <c r="L77" s="53"/>
      <c r="M77" s="53"/>
      <c r="N77" s="53"/>
      <c r="O77" s="53" t="s">
        <v>22</v>
      </c>
      <c r="P77" s="53"/>
      <c r="Q77" s="53"/>
      <c r="R77" s="2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0"/>
    </row>
    <row r="78" spans="2:33" ht="15" customHeight="1" x14ac:dyDescent="0.3">
      <c r="B78" s="55"/>
      <c r="C78" s="55"/>
      <c r="D78" s="55"/>
      <c r="E78" s="55"/>
      <c r="F78" s="55"/>
      <c r="G78" s="55"/>
      <c r="H78" s="55"/>
      <c r="I78" s="44"/>
      <c r="J78" s="44"/>
      <c r="K78" s="44"/>
      <c r="L78" s="44"/>
      <c r="M78" s="44"/>
      <c r="N78" s="44"/>
      <c r="O78" s="44"/>
      <c r="P78" s="44"/>
      <c r="Q78" s="44"/>
      <c r="R78" s="2"/>
      <c r="S78" s="52"/>
      <c r="T78" s="52"/>
      <c r="U78" s="52"/>
      <c r="V78" s="52"/>
      <c r="W78" s="52"/>
      <c r="X78" s="52"/>
      <c r="Y78" s="56" t="str">
        <f>IF(S78="","", Y75+S78)</f>
        <v/>
      </c>
      <c r="Z78" s="57"/>
      <c r="AA78" s="57"/>
      <c r="AB78" s="57"/>
      <c r="AC78" s="57"/>
      <c r="AD78" s="57"/>
      <c r="AE78" s="57"/>
      <c r="AF78" s="57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53" t="s">
        <v>7</v>
      </c>
      <c r="J80" s="53"/>
      <c r="K80" s="53" t="s">
        <v>8</v>
      </c>
      <c r="L80" s="53"/>
      <c r="M80" s="53"/>
      <c r="N80" s="53"/>
      <c r="O80" s="53" t="s">
        <v>22</v>
      </c>
      <c r="P80" s="53"/>
      <c r="Q80" s="53"/>
      <c r="R80" s="2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0"/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44"/>
      <c r="J81" s="44"/>
      <c r="K81" s="44"/>
      <c r="L81" s="44"/>
      <c r="M81" s="44"/>
      <c r="N81" s="44"/>
      <c r="O81" s="44"/>
      <c r="P81" s="44"/>
      <c r="Q81" s="44"/>
      <c r="R81" s="2"/>
      <c r="S81" s="52"/>
      <c r="T81" s="52"/>
      <c r="U81" s="52"/>
      <c r="V81" s="52"/>
      <c r="W81" s="52"/>
      <c r="X81" s="52"/>
      <c r="Y81" s="56" t="str">
        <f>IF(S81="","", Y78+S81)</f>
        <v/>
      </c>
      <c r="Z81" s="57"/>
      <c r="AA81" s="57"/>
      <c r="AB81" s="57"/>
      <c r="AC81" s="57"/>
      <c r="AD81" s="57"/>
      <c r="AE81" s="57"/>
      <c r="AF81" s="57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49" t="s">
        <v>163</v>
      </c>
      <c r="C83" s="50"/>
      <c r="D83" s="50"/>
      <c r="E83" s="50"/>
      <c r="F83" s="50"/>
      <c r="G83" s="50"/>
      <c r="H83" s="50"/>
      <c r="I83" s="50"/>
      <c r="J83" s="50"/>
      <c r="K83" s="51"/>
      <c r="L83" s="46" t="s">
        <v>142</v>
      </c>
      <c r="M83" s="47"/>
      <c r="N83" s="48"/>
      <c r="O83" s="46" t="s">
        <v>140</v>
      </c>
      <c r="P83" s="47"/>
      <c r="Q83" s="48"/>
      <c r="R83" s="2"/>
      <c r="S83" s="55" t="s">
        <v>164</v>
      </c>
      <c r="T83" s="55"/>
      <c r="U83" s="55"/>
      <c r="V83" s="55"/>
      <c r="W83" s="55"/>
      <c r="X83" s="55"/>
      <c r="Y83" s="55" t="s">
        <v>165</v>
      </c>
      <c r="Z83" s="55"/>
      <c r="AA83" s="55"/>
      <c r="AB83" s="55"/>
      <c r="AC83" s="55"/>
      <c r="AD83" s="55"/>
      <c r="AE83" s="55"/>
      <c r="AF83" s="55"/>
      <c r="AG83" s="10"/>
    </row>
    <row r="84" spans="2:61" ht="15" customHeight="1" x14ac:dyDescent="0.3">
      <c r="P84" s="2"/>
      <c r="Q84" s="2"/>
      <c r="R84" s="2"/>
      <c r="S84" s="52">
        <v>173100</v>
      </c>
      <c r="T84" s="52"/>
      <c r="U84" s="52"/>
      <c r="V84" s="52"/>
      <c r="W84" s="52"/>
      <c r="X84" s="52"/>
      <c r="Y84" s="56">
        <f>IF(S84="","", J41+S75+S78+S81-S84)</f>
        <v>69015900</v>
      </c>
      <c r="Z84" s="57"/>
      <c r="AA84" s="57"/>
      <c r="AB84" s="57"/>
      <c r="AC84" s="57"/>
      <c r="AD84" s="57"/>
      <c r="AE84" s="57"/>
      <c r="AF84" s="57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58" t="s">
        <v>72</v>
      </c>
      <c r="P86" s="58"/>
      <c r="Q86" s="58"/>
      <c r="R86" s="58"/>
      <c r="S86" s="58"/>
      <c r="T86" s="58"/>
      <c r="U86" s="58"/>
      <c r="V86" s="58"/>
      <c r="W86" s="59"/>
      <c r="X86" s="60" t="s">
        <v>102</v>
      </c>
      <c r="Y86" s="58"/>
      <c r="Z86" s="58"/>
      <c r="AA86" s="58"/>
      <c r="AB86" s="58"/>
      <c r="AC86" s="58"/>
      <c r="AD86" s="58"/>
      <c r="AE86" s="58"/>
      <c r="AF86" s="58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53" t="s">
        <v>7</v>
      </c>
      <c r="P87" s="53"/>
      <c r="Q87" s="53" t="s">
        <v>8</v>
      </c>
      <c r="R87" s="53"/>
      <c r="S87" s="53"/>
      <c r="T87" s="53"/>
      <c r="U87" s="53" t="s">
        <v>22</v>
      </c>
      <c r="V87" s="53"/>
      <c r="W87" s="54"/>
      <c r="X87" s="76" t="s">
        <v>7</v>
      </c>
      <c r="Y87" s="53"/>
      <c r="Z87" s="53" t="s">
        <v>8</v>
      </c>
      <c r="AA87" s="53"/>
      <c r="AB87" s="53"/>
      <c r="AC87" s="53"/>
      <c r="AD87" s="53" t="s">
        <v>22</v>
      </c>
      <c r="AE87" s="53"/>
      <c r="AF87" s="53"/>
      <c r="AG87" s="10"/>
    </row>
    <row r="88" spans="2:61" ht="15" customHeight="1" x14ac:dyDescent="0.3">
      <c r="B88" s="182" t="s">
        <v>137</v>
      </c>
      <c r="C88" s="182"/>
      <c r="D88" s="182"/>
      <c r="E88" s="182"/>
      <c r="F88" s="182"/>
      <c r="G88" s="182"/>
      <c r="H88" s="182"/>
      <c r="I88" s="182"/>
      <c r="J88" s="46" t="s">
        <v>141</v>
      </c>
      <c r="K88" s="48"/>
      <c r="L88" s="46" t="s">
        <v>140</v>
      </c>
      <c r="M88" s="47"/>
      <c r="N88" s="47"/>
      <c r="O88" s="44"/>
      <c r="P88" s="44"/>
      <c r="Q88" s="44"/>
      <c r="R88" s="44"/>
      <c r="S88" s="44"/>
      <c r="T88" s="44"/>
      <c r="U88" s="44"/>
      <c r="V88" s="44"/>
      <c r="W88" s="44"/>
      <c r="X88" s="109"/>
      <c r="Y88" s="44"/>
      <c r="Z88" s="44"/>
      <c r="AA88" s="44"/>
      <c r="AB88" s="44"/>
      <c r="AC88" s="44"/>
      <c r="AD88" s="44"/>
      <c r="AE88" s="44"/>
      <c r="AF88" s="44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53" t="s">
        <v>7</v>
      </c>
      <c r="Q90" s="53"/>
      <c r="R90" s="53" t="s">
        <v>8</v>
      </c>
      <c r="S90" s="53"/>
      <c r="T90" s="53"/>
      <c r="U90" s="53"/>
      <c r="V90" s="53" t="s">
        <v>22</v>
      </c>
      <c r="W90" s="53"/>
      <c r="X90" s="53"/>
      <c r="AG90" s="10"/>
    </row>
    <row r="91" spans="2:61" ht="15" customHeight="1" x14ac:dyDescent="0.3">
      <c r="B91" s="171" t="s">
        <v>103</v>
      </c>
      <c r="C91" s="172"/>
      <c r="D91" s="172"/>
      <c r="E91" s="172"/>
      <c r="F91" s="172"/>
      <c r="G91" s="172"/>
      <c r="H91" s="172"/>
      <c r="I91" s="172"/>
      <c r="J91" s="173"/>
      <c r="K91" s="46" t="s">
        <v>141</v>
      </c>
      <c r="L91" s="48"/>
      <c r="M91" s="46" t="s">
        <v>140</v>
      </c>
      <c r="N91" s="47"/>
      <c r="O91" s="48"/>
      <c r="P91" s="44"/>
      <c r="Q91" s="44"/>
      <c r="R91" s="44"/>
      <c r="S91" s="44"/>
      <c r="T91" s="44"/>
      <c r="U91" s="44"/>
      <c r="V91" s="44"/>
      <c r="W91" s="44"/>
      <c r="X91" s="44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110" t="s">
        <v>108</v>
      </c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1"/>
      <c r="Z93" s="111"/>
      <c r="AA93" s="111"/>
      <c r="AB93" s="111"/>
      <c r="AC93" s="111"/>
      <c r="AD93" s="111"/>
      <c r="AE93" s="111"/>
      <c r="AF93" s="112"/>
    </row>
    <row r="94" spans="2:61" ht="3.6" customHeight="1" x14ac:dyDescent="0.3"/>
    <row r="95" spans="2:61" ht="15" customHeight="1" x14ac:dyDescent="0.3">
      <c r="B95" s="67" t="s">
        <v>175</v>
      </c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9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121</v>
      </c>
      <c r="C97" s="80" t="s">
        <v>185</v>
      </c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1" t="s">
        <v>123</v>
      </c>
      <c r="P97" s="81"/>
      <c r="Q97" s="81"/>
      <c r="R97" s="81"/>
      <c r="S97" s="81"/>
      <c r="T97" s="81"/>
      <c r="U97" s="81"/>
      <c r="V97" s="81"/>
      <c r="W97" s="88">
        <v>63296172</v>
      </c>
      <c r="X97" s="88"/>
      <c r="Y97" s="88"/>
      <c r="Z97" s="88"/>
      <c r="AA97" s="88"/>
      <c r="AB97" s="180" t="s">
        <v>136</v>
      </c>
      <c r="AC97" s="180"/>
      <c r="AD97" s="180"/>
      <c r="AE97" s="180"/>
      <c r="AF97" s="181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92" t="s">
        <v>179</v>
      </c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1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85" t="s">
        <v>181</v>
      </c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7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4"/>
      <c r="C101" s="34"/>
      <c r="D101" s="34"/>
      <c r="E101" s="34"/>
      <c r="Y101" s="32"/>
      <c r="Z101" s="32"/>
      <c r="AA101" s="32"/>
      <c r="AB101" s="32"/>
      <c r="AC101" s="32"/>
      <c r="AD101" s="32"/>
      <c r="AE101" s="32"/>
      <c r="AF101" s="32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183" t="s">
        <v>178</v>
      </c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  <c r="Y102" s="184"/>
      <c r="Z102" s="184"/>
      <c r="AA102" s="184"/>
      <c r="AB102" s="185"/>
      <c r="AC102" s="109" t="s">
        <v>19</v>
      </c>
      <c r="AD102" s="44"/>
      <c r="AE102" s="44"/>
      <c r="AF102" s="4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1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61" t="s">
        <v>167</v>
      </c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3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4"/>
      <c r="C105" s="34"/>
      <c r="D105" s="34"/>
      <c r="E105" s="34"/>
      <c r="Y105" s="32"/>
      <c r="Z105" s="32"/>
      <c r="AA105" s="32"/>
      <c r="AB105" s="32"/>
      <c r="AC105" s="32"/>
      <c r="AD105" s="32"/>
      <c r="AE105" s="32"/>
      <c r="AF105" s="32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77" t="s">
        <v>169</v>
      </c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9"/>
      <c r="Z106" s="52">
        <v>273700</v>
      </c>
      <c r="AA106" s="52"/>
      <c r="AB106" s="52"/>
      <c r="AC106" s="52"/>
      <c r="AD106" s="52"/>
      <c r="AE106" s="52"/>
      <c r="AF106" s="52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4"/>
      <c r="C107" s="34"/>
      <c r="D107" s="34"/>
      <c r="E107" s="34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77" t="s">
        <v>168</v>
      </c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9"/>
      <c r="Z108" s="52">
        <v>0</v>
      </c>
      <c r="AA108" s="52"/>
      <c r="AB108" s="52"/>
      <c r="AC108" s="52"/>
      <c r="AD108" s="52"/>
      <c r="AE108" s="52"/>
      <c r="AF108" s="52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77" t="s">
        <v>170</v>
      </c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9"/>
      <c r="Z110" s="52">
        <v>11500</v>
      </c>
      <c r="AA110" s="52"/>
      <c r="AB110" s="52"/>
      <c r="AC110" s="52"/>
      <c r="AD110" s="52"/>
      <c r="AE110" s="52"/>
      <c r="AF110" s="52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1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3"/>
      <c r="AA111" s="33"/>
      <c r="AB111" s="33"/>
      <c r="AC111" s="33"/>
      <c r="AD111" s="33"/>
      <c r="AE111" s="33"/>
      <c r="AF111" s="3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200" t="s">
        <v>171</v>
      </c>
      <c r="C112" s="201"/>
      <c r="D112" s="201"/>
      <c r="E112" s="201"/>
      <c r="F112" s="201"/>
      <c r="G112" s="201"/>
      <c r="H112" s="201"/>
      <c r="I112" s="201"/>
      <c r="J112" s="201"/>
      <c r="K112" s="201"/>
      <c r="L112" s="201"/>
      <c r="M112" s="201"/>
      <c r="N112" s="201"/>
      <c r="O112" s="201"/>
      <c r="P112" s="201"/>
      <c r="Q112" s="201"/>
      <c r="R112" s="201"/>
      <c r="S112" s="201"/>
      <c r="T112" s="201"/>
      <c r="U112" s="201"/>
      <c r="V112" s="201"/>
      <c r="W112" s="201"/>
      <c r="X112" s="201"/>
      <c r="Y112" s="202"/>
      <c r="Z112" s="108">
        <f>Z106+Z108+Z110</f>
        <v>285200</v>
      </c>
      <c r="AA112" s="108"/>
      <c r="AB112" s="108"/>
      <c r="AC112" s="108"/>
      <c r="AD112" s="108"/>
      <c r="AE112" s="108"/>
      <c r="AF112" s="108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116" t="s">
        <v>124</v>
      </c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/>
      <c r="AC114" s="117"/>
      <c r="AD114" s="117"/>
      <c r="AE114" s="117"/>
      <c r="AF114" s="118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119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  <c r="AA115" s="120"/>
      <c r="AB115" s="120"/>
      <c r="AC115" s="120"/>
      <c r="AD115" s="120"/>
      <c r="AE115" s="120"/>
      <c r="AF115" s="121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82" t="s">
        <v>146</v>
      </c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4"/>
      <c r="AA117" s="64" t="s">
        <v>141</v>
      </c>
      <c r="AB117" s="65"/>
      <c r="AC117" s="66"/>
      <c r="AD117" s="64" t="s">
        <v>143</v>
      </c>
      <c r="AE117" s="65"/>
      <c r="AF117" s="66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122" t="s">
        <v>147</v>
      </c>
      <c r="C118" s="123"/>
      <c r="D118" s="123"/>
      <c r="E118" s="123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4"/>
      <c r="AA118" s="46" t="s">
        <v>141</v>
      </c>
      <c r="AB118" s="47"/>
      <c r="AC118" s="48"/>
      <c r="AD118" s="46" t="s">
        <v>143</v>
      </c>
      <c r="AE118" s="47"/>
      <c r="AF118" s="48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197" t="s">
        <v>159</v>
      </c>
      <c r="C119" s="198"/>
      <c r="D119" s="198"/>
      <c r="E119" s="198"/>
      <c r="F119" s="198"/>
      <c r="G119" s="198"/>
      <c r="H119" s="198"/>
      <c r="I119" s="198"/>
      <c r="J119" s="198"/>
      <c r="K119" s="198"/>
      <c r="L119" s="198"/>
      <c r="M119" s="198"/>
      <c r="N119" s="198"/>
      <c r="O119" s="198"/>
      <c r="P119" s="198"/>
      <c r="Q119" s="198"/>
      <c r="R119" s="198"/>
      <c r="S119" s="198"/>
      <c r="T119" s="198"/>
      <c r="U119" s="198"/>
      <c r="V119" s="198"/>
      <c r="W119" s="198"/>
      <c r="X119" s="198"/>
      <c r="Y119" s="198"/>
      <c r="Z119" s="199"/>
      <c r="AA119" s="64" t="s">
        <v>141</v>
      </c>
      <c r="AB119" s="65"/>
      <c r="AC119" s="66"/>
      <c r="AD119" s="64" t="s">
        <v>143</v>
      </c>
      <c r="AE119" s="65"/>
      <c r="AF119" s="66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73" t="s">
        <v>152</v>
      </c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5"/>
      <c r="AA120" s="70" t="s">
        <v>141</v>
      </c>
      <c r="AB120" s="71"/>
      <c r="AC120" s="72"/>
      <c r="AD120" s="70" t="s">
        <v>143</v>
      </c>
      <c r="AE120" s="71"/>
      <c r="AF120" s="72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82" t="s">
        <v>148</v>
      </c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4"/>
      <c r="AA121" s="64" t="s">
        <v>141</v>
      </c>
      <c r="AB121" s="65"/>
      <c r="AC121" s="66"/>
      <c r="AD121" s="64" t="s">
        <v>143</v>
      </c>
      <c r="AE121" s="65"/>
      <c r="AF121" s="66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73" t="s">
        <v>161</v>
      </c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5"/>
      <c r="AA122" s="70" t="s">
        <v>141</v>
      </c>
      <c r="AB122" s="71"/>
      <c r="AC122" s="72"/>
      <c r="AD122" s="70" t="s">
        <v>143</v>
      </c>
      <c r="AE122" s="71"/>
      <c r="AF122" s="72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82" t="s">
        <v>149</v>
      </c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4"/>
      <c r="AA123" s="64" t="s">
        <v>141</v>
      </c>
      <c r="AB123" s="65"/>
      <c r="AC123" s="66"/>
      <c r="AD123" s="64" t="s">
        <v>143</v>
      </c>
      <c r="AE123" s="65"/>
      <c r="AF123" s="66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189" t="s">
        <v>172</v>
      </c>
      <c r="C125" s="190"/>
      <c r="D125" s="190"/>
      <c r="E125" s="190"/>
      <c r="F125" s="190"/>
      <c r="G125" s="190"/>
      <c r="H125" s="190"/>
      <c r="I125" s="190"/>
      <c r="J125" s="190"/>
      <c r="K125" s="190"/>
      <c r="L125" s="190"/>
      <c r="M125" s="190"/>
      <c r="N125" s="190"/>
      <c r="O125" s="190"/>
      <c r="P125" s="190"/>
      <c r="Q125" s="190"/>
      <c r="R125" s="190"/>
      <c r="S125" s="190"/>
      <c r="T125" s="190"/>
      <c r="U125" s="190"/>
      <c r="V125" s="190"/>
      <c r="W125" s="190"/>
      <c r="X125" s="190"/>
      <c r="Y125" s="190"/>
      <c r="Z125" s="190"/>
      <c r="AA125" s="190"/>
      <c r="AB125" s="190"/>
      <c r="AC125" s="190"/>
      <c r="AD125" s="190"/>
      <c r="AE125" s="190"/>
      <c r="AF125" s="191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186" t="s">
        <v>139</v>
      </c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187"/>
      <c r="S127" s="187"/>
      <c r="T127" s="187"/>
      <c r="U127" s="187"/>
      <c r="V127" s="187"/>
      <c r="W127" s="187"/>
      <c r="X127" s="187"/>
      <c r="Y127" s="187"/>
      <c r="Z127" s="187"/>
      <c r="AA127" s="187"/>
      <c r="AB127" s="187"/>
      <c r="AC127" s="187"/>
      <c r="AD127" s="187"/>
      <c r="AE127" s="187"/>
      <c r="AF127" s="188"/>
    </row>
    <row r="128" spans="2:61" ht="3.6" customHeight="1" x14ac:dyDescent="0.3"/>
    <row r="129" spans="1:46" ht="15" customHeight="1" x14ac:dyDescent="0.3">
      <c r="B129" s="189" t="s">
        <v>126</v>
      </c>
      <c r="C129" s="190"/>
      <c r="D129" s="190"/>
      <c r="E129" s="190"/>
      <c r="F129" s="190"/>
      <c r="G129" s="190"/>
      <c r="H129" s="190"/>
      <c r="I129" s="190"/>
      <c r="J129" s="190"/>
      <c r="K129" s="190"/>
      <c r="L129" s="190"/>
      <c r="M129" s="190"/>
      <c r="N129" s="190"/>
      <c r="O129" s="190"/>
      <c r="P129" s="190"/>
      <c r="Q129" s="190"/>
      <c r="R129" s="190"/>
      <c r="S129" s="190"/>
      <c r="T129" s="190"/>
      <c r="U129" s="190"/>
      <c r="V129" s="190"/>
      <c r="W129" s="190"/>
      <c r="X129" s="190"/>
      <c r="Y129" s="190"/>
      <c r="Z129" s="190"/>
      <c r="AA129" s="190"/>
      <c r="AB129" s="190"/>
      <c r="AC129" s="190"/>
      <c r="AD129" s="190"/>
      <c r="AE129" s="190"/>
      <c r="AF129" s="191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2" t="s">
        <v>121</v>
      </c>
      <c r="C131" s="80" t="s">
        <v>200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1" t="s">
        <v>123</v>
      </c>
      <c r="P131" s="81"/>
      <c r="Q131" s="81"/>
      <c r="R131" s="81"/>
      <c r="S131" s="81"/>
      <c r="T131" s="81"/>
      <c r="U131" s="81"/>
      <c r="V131" s="81"/>
      <c r="W131" s="88">
        <v>91208952</v>
      </c>
      <c r="X131" s="88"/>
      <c r="Y131" s="88"/>
      <c r="Z131" s="88"/>
      <c r="AA131" s="88"/>
      <c r="AB131" s="203" t="s">
        <v>127</v>
      </c>
      <c r="AC131" s="203"/>
      <c r="AD131" s="203"/>
      <c r="AE131" s="203"/>
      <c r="AF131" s="204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5">
      <c r="B132" s="195" t="s">
        <v>199</v>
      </c>
      <c r="C132" s="196"/>
      <c r="D132" s="196"/>
      <c r="E132" s="192" t="s">
        <v>145</v>
      </c>
      <c r="F132" s="192"/>
      <c r="G132" s="192"/>
      <c r="H132" s="192"/>
      <c r="I132" s="192"/>
      <c r="J132" s="192"/>
      <c r="K132" s="192"/>
      <c r="L132" s="192"/>
      <c r="M132" s="192"/>
      <c r="N132" s="192"/>
      <c r="O132" s="192"/>
      <c r="P132" s="192"/>
      <c r="Q132" s="192"/>
      <c r="R132" s="192"/>
      <c r="S132" s="192"/>
      <c r="T132" s="192"/>
      <c r="U132" s="192"/>
      <c r="V132" s="192"/>
      <c r="W132" s="193" t="s">
        <v>185</v>
      </c>
      <c r="X132" s="193"/>
      <c r="Y132" s="193"/>
      <c r="Z132" s="193"/>
      <c r="AA132" s="193"/>
      <c r="AB132" s="193"/>
      <c r="AC132" s="193"/>
      <c r="AD132" s="193"/>
      <c r="AE132" s="193"/>
      <c r="AF132" s="194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92" t="s">
        <v>151</v>
      </c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6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110" t="s">
        <v>150</v>
      </c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100" t="s">
        <v>109</v>
      </c>
      <c r="C137" s="101"/>
      <c r="D137" s="58" t="s">
        <v>120</v>
      </c>
      <c r="E137" s="58"/>
      <c r="F137" s="58"/>
      <c r="G137" s="58"/>
      <c r="H137" s="58"/>
      <c r="I137" s="58"/>
      <c r="J137" s="58"/>
      <c r="K137" s="58"/>
      <c r="L137" s="58" t="s">
        <v>122</v>
      </c>
      <c r="M137" s="58"/>
      <c r="N137" s="58"/>
      <c r="O137" s="58"/>
      <c r="P137" s="58"/>
      <c r="Q137" s="58"/>
      <c r="R137" s="58"/>
      <c r="S137" s="58" t="s">
        <v>119</v>
      </c>
      <c r="T137" s="58"/>
      <c r="U137" s="58"/>
      <c r="V137" s="58"/>
      <c r="W137" s="58"/>
      <c r="X137" s="58"/>
      <c r="Y137" s="58" t="s">
        <v>118</v>
      </c>
      <c r="Z137" s="58"/>
      <c r="AA137" s="58"/>
      <c r="AB137" s="58"/>
      <c r="AC137" s="58"/>
      <c r="AD137" s="58"/>
      <c r="AE137" s="58"/>
      <c r="AF137" s="58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102"/>
      <c r="C138" s="103"/>
      <c r="D138" s="43" t="s">
        <v>117</v>
      </c>
      <c r="E138" s="43"/>
      <c r="F138" s="43"/>
      <c r="G138" s="43"/>
      <c r="H138" s="43"/>
      <c r="I138" s="43"/>
      <c r="J138" s="43"/>
      <c r="K138" s="43"/>
      <c r="L138" s="44" t="s">
        <v>21</v>
      </c>
      <c r="M138" s="44"/>
      <c r="N138" s="44"/>
      <c r="O138" s="44"/>
      <c r="P138" s="44"/>
      <c r="Q138" s="44"/>
      <c r="R138" s="44"/>
      <c r="S138" s="45">
        <v>29</v>
      </c>
      <c r="T138" s="45"/>
      <c r="U138" s="45"/>
      <c r="V138" s="45"/>
      <c r="W138" s="45"/>
      <c r="X138" s="45"/>
      <c r="Y138" s="97">
        <v>5019900</v>
      </c>
      <c r="Z138" s="98"/>
      <c r="AA138" s="98"/>
      <c r="AB138" s="98"/>
      <c r="AC138" s="98"/>
      <c r="AD138" s="98"/>
      <c r="AE138" s="98"/>
      <c r="AF138" s="99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102"/>
      <c r="C139" s="103"/>
      <c r="D139" s="43" t="s">
        <v>110</v>
      </c>
      <c r="E139" s="43"/>
      <c r="F139" s="43"/>
      <c r="G139" s="43"/>
      <c r="H139" s="43"/>
      <c r="I139" s="43"/>
      <c r="J139" s="43"/>
      <c r="K139" s="43"/>
      <c r="L139" s="44" t="s">
        <v>10</v>
      </c>
      <c r="M139" s="44"/>
      <c r="N139" s="44"/>
      <c r="O139" s="44"/>
      <c r="P139" s="44"/>
      <c r="Q139" s="44"/>
      <c r="R139" s="44"/>
      <c r="S139" s="45">
        <v>30</v>
      </c>
      <c r="T139" s="45"/>
      <c r="U139" s="45"/>
      <c r="V139" s="45"/>
      <c r="W139" s="45"/>
      <c r="X139" s="45"/>
      <c r="Y139" s="97">
        <v>5193000</v>
      </c>
      <c r="Z139" s="98"/>
      <c r="AA139" s="98"/>
      <c r="AB139" s="98"/>
      <c r="AC139" s="98"/>
      <c r="AD139" s="98"/>
      <c r="AE139" s="98"/>
      <c r="AF139" s="99"/>
      <c r="AJ139" s="3"/>
      <c r="AK139" s="3"/>
      <c r="AL139" s="3"/>
      <c r="AM139" s="3"/>
      <c r="AN139" s="113"/>
      <c r="AO139" s="113"/>
      <c r="AP139" s="113"/>
      <c r="AQ139" s="113"/>
      <c r="AR139" s="113"/>
      <c r="AS139" s="113"/>
      <c r="AT139" s="113"/>
    </row>
    <row r="140" spans="1:46" ht="18" customHeight="1" x14ac:dyDescent="0.3">
      <c r="A140" s="16"/>
      <c r="B140" s="102"/>
      <c r="C140" s="103"/>
      <c r="D140" s="43" t="s">
        <v>111</v>
      </c>
      <c r="E140" s="43"/>
      <c r="F140" s="43"/>
      <c r="G140" s="43"/>
      <c r="H140" s="43"/>
      <c r="I140" s="43"/>
      <c r="J140" s="43"/>
      <c r="K140" s="43"/>
      <c r="L140" s="44" t="s">
        <v>11</v>
      </c>
      <c r="M140" s="44"/>
      <c r="N140" s="44"/>
      <c r="O140" s="44"/>
      <c r="P140" s="44"/>
      <c r="Q140" s="44"/>
      <c r="R140" s="44"/>
      <c r="S140" s="45">
        <v>30</v>
      </c>
      <c r="T140" s="45"/>
      <c r="U140" s="45"/>
      <c r="V140" s="45"/>
      <c r="W140" s="45"/>
      <c r="X140" s="45"/>
      <c r="Y140" s="97">
        <v>5193000</v>
      </c>
      <c r="Z140" s="98"/>
      <c r="AA140" s="98"/>
      <c r="AB140" s="98"/>
      <c r="AC140" s="98"/>
      <c r="AD140" s="98"/>
      <c r="AE140" s="98"/>
      <c r="AF140" s="99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102"/>
      <c r="C141" s="103"/>
      <c r="D141" s="43" t="s">
        <v>112</v>
      </c>
      <c r="E141" s="43"/>
      <c r="F141" s="43"/>
      <c r="G141" s="43"/>
      <c r="H141" s="43"/>
      <c r="I141" s="43"/>
      <c r="J141" s="43"/>
      <c r="K141" s="43"/>
      <c r="L141" s="44" t="s">
        <v>12</v>
      </c>
      <c r="M141" s="44"/>
      <c r="N141" s="44"/>
      <c r="O141" s="44"/>
      <c r="P141" s="44"/>
      <c r="Q141" s="44"/>
      <c r="R141" s="44"/>
      <c r="S141" s="45">
        <v>30</v>
      </c>
      <c r="T141" s="45"/>
      <c r="U141" s="45"/>
      <c r="V141" s="45"/>
      <c r="W141" s="45"/>
      <c r="X141" s="45"/>
      <c r="Y141" s="97">
        <v>5193000</v>
      </c>
      <c r="Z141" s="98"/>
      <c r="AA141" s="98"/>
      <c r="AB141" s="98"/>
      <c r="AC141" s="98"/>
      <c r="AD141" s="98"/>
      <c r="AE141" s="98"/>
      <c r="AF141" s="99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102"/>
      <c r="C142" s="103"/>
      <c r="D142" s="43" t="s">
        <v>113</v>
      </c>
      <c r="E142" s="43"/>
      <c r="F142" s="43"/>
      <c r="G142" s="43"/>
      <c r="H142" s="43"/>
      <c r="I142" s="43"/>
      <c r="J142" s="43"/>
      <c r="K142" s="43"/>
      <c r="L142" s="44" t="s">
        <v>13</v>
      </c>
      <c r="M142" s="44"/>
      <c r="N142" s="44"/>
      <c r="O142" s="44"/>
      <c r="P142" s="44"/>
      <c r="Q142" s="44"/>
      <c r="R142" s="44"/>
      <c r="S142" s="45">
        <v>30</v>
      </c>
      <c r="T142" s="45"/>
      <c r="U142" s="45"/>
      <c r="V142" s="45"/>
      <c r="W142" s="45"/>
      <c r="X142" s="45"/>
      <c r="Y142" s="97">
        <v>5193000</v>
      </c>
      <c r="Z142" s="98"/>
      <c r="AA142" s="98"/>
      <c r="AB142" s="98"/>
      <c r="AC142" s="98"/>
      <c r="AD142" s="98"/>
      <c r="AE142" s="98"/>
      <c r="AF142" s="99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102"/>
      <c r="C143" s="103"/>
      <c r="D143" s="43" t="s">
        <v>114</v>
      </c>
      <c r="E143" s="43"/>
      <c r="F143" s="43"/>
      <c r="G143" s="43"/>
      <c r="H143" s="43"/>
      <c r="I143" s="43"/>
      <c r="J143" s="43"/>
      <c r="K143" s="43"/>
      <c r="L143" s="44" t="s">
        <v>14</v>
      </c>
      <c r="M143" s="44"/>
      <c r="N143" s="44"/>
      <c r="O143" s="44"/>
      <c r="P143" s="44"/>
      <c r="Q143" s="44"/>
      <c r="R143" s="44"/>
      <c r="S143" s="45">
        <v>30</v>
      </c>
      <c r="T143" s="45"/>
      <c r="U143" s="45"/>
      <c r="V143" s="45"/>
      <c r="W143" s="45"/>
      <c r="X143" s="45"/>
      <c r="Y143" s="97">
        <v>5193000</v>
      </c>
      <c r="Z143" s="98"/>
      <c r="AA143" s="98"/>
      <c r="AB143" s="98"/>
      <c r="AC143" s="98"/>
      <c r="AD143" s="98"/>
      <c r="AE143" s="98"/>
      <c r="AF143" s="99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102"/>
      <c r="C144" s="103"/>
      <c r="D144" s="43" t="s">
        <v>115</v>
      </c>
      <c r="E144" s="43"/>
      <c r="F144" s="43"/>
      <c r="G144" s="43"/>
      <c r="H144" s="43"/>
      <c r="I144" s="43"/>
      <c r="J144" s="43"/>
      <c r="K144" s="43"/>
      <c r="L144" s="44" t="s">
        <v>15</v>
      </c>
      <c r="M144" s="44"/>
      <c r="N144" s="44"/>
      <c r="O144" s="44"/>
      <c r="P144" s="44"/>
      <c r="Q144" s="44"/>
      <c r="R144" s="44"/>
      <c r="S144" s="45">
        <v>30</v>
      </c>
      <c r="T144" s="45"/>
      <c r="U144" s="45"/>
      <c r="V144" s="45"/>
      <c r="W144" s="45"/>
      <c r="X144" s="45"/>
      <c r="Y144" s="97">
        <v>5193000</v>
      </c>
      <c r="Z144" s="98"/>
      <c r="AA144" s="98"/>
      <c r="AB144" s="98"/>
      <c r="AC144" s="98"/>
      <c r="AD144" s="98"/>
      <c r="AE144" s="98"/>
      <c r="AF144" s="99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102"/>
      <c r="C145" s="103"/>
      <c r="D145" s="43" t="s">
        <v>116</v>
      </c>
      <c r="E145" s="43"/>
      <c r="F145" s="43"/>
      <c r="G145" s="43"/>
      <c r="H145" s="43"/>
      <c r="I145" s="43"/>
      <c r="J145" s="43"/>
      <c r="K145" s="43"/>
      <c r="L145" s="44" t="s">
        <v>16</v>
      </c>
      <c r="M145" s="44"/>
      <c r="N145" s="44"/>
      <c r="O145" s="44"/>
      <c r="P145" s="44"/>
      <c r="Q145" s="44"/>
      <c r="R145" s="44"/>
      <c r="S145" s="45">
        <v>30</v>
      </c>
      <c r="T145" s="45"/>
      <c r="U145" s="45"/>
      <c r="V145" s="45"/>
      <c r="W145" s="45"/>
      <c r="X145" s="45"/>
      <c r="Y145" s="97">
        <v>5473000</v>
      </c>
      <c r="Z145" s="98"/>
      <c r="AA145" s="98"/>
      <c r="AB145" s="98"/>
      <c r="AC145" s="98"/>
      <c r="AD145" s="98"/>
      <c r="AE145" s="98"/>
      <c r="AF145" s="99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102"/>
      <c r="C146" s="103"/>
      <c r="D146" s="43" t="s">
        <v>241</v>
      </c>
      <c r="E146" s="43"/>
      <c r="F146" s="43"/>
      <c r="G146" s="43"/>
      <c r="H146" s="43"/>
      <c r="I146" s="43"/>
      <c r="J146" s="43"/>
      <c r="K146" s="43"/>
      <c r="L146" s="44" t="s">
        <v>17</v>
      </c>
      <c r="M146" s="44"/>
      <c r="N146" s="44"/>
      <c r="O146" s="44"/>
      <c r="P146" s="44"/>
      <c r="Q146" s="44"/>
      <c r="R146" s="44"/>
      <c r="S146" s="45">
        <v>30</v>
      </c>
      <c r="T146" s="45"/>
      <c r="U146" s="45"/>
      <c r="V146" s="45"/>
      <c r="W146" s="45"/>
      <c r="X146" s="45"/>
      <c r="Y146" s="97">
        <v>5473000</v>
      </c>
      <c r="Z146" s="98"/>
      <c r="AA146" s="98"/>
      <c r="AB146" s="98"/>
      <c r="AC146" s="98"/>
      <c r="AD146" s="98"/>
      <c r="AE146" s="98"/>
      <c r="AF146" s="99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102"/>
      <c r="C147" s="103"/>
      <c r="D147" s="43" t="s">
        <v>242</v>
      </c>
      <c r="E147" s="43"/>
      <c r="F147" s="43"/>
      <c r="G147" s="43"/>
      <c r="H147" s="43"/>
      <c r="I147" s="43"/>
      <c r="J147" s="43"/>
      <c r="K147" s="43"/>
      <c r="L147" s="44" t="s">
        <v>18</v>
      </c>
      <c r="M147" s="44"/>
      <c r="N147" s="44"/>
      <c r="O147" s="44"/>
      <c r="P147" s="44"/>
      <c r="Q147" s="44"/>
      <c r="R147" s="44"/>
      <c r="S147" s="45">
        <v>30</v>
      </c>
      <c r="T147" s="45"/>
      <c r="U147" s="45"/>
      <c r="V147" s="45"/>
      <c r="W147" s="45"/>
      <c r="X147" s="45"/>
      <c r="Y147" s="97">
        <v>5473000</v>
      </c>
      <c r="Z147" s="98"/>
      <c r="AA147" s="98"/>
      <c r="AB147" s="98"/>
      <c r="AC147" s="98"/>
      <c r="AD147" s="98"/>
      <c r="AE147" s="98"/>
      <c r="AF147" s="99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102"/>
      <c r="C148" s="103"/>
      <c r="D148" s="43" t="s">
        <v>243</v>
      </c>
      <c r="E148" s="43"/>
      <c r="F148" s="43"/>
      <c r="G148" s="43"/>
      <c r="H148" s="43"/>
      <c r="I148" s="43"/>
      <c r="J148" s="43"/>
      <c r="K148" s="43"/>
      <c r="L148" s="44" t="s">
        <v>19</v>
      </c>
      <c r="M148" s="44"/>
      <c r="N148" s="44"/>
      <c r="O148" s="44"/>
      <c r="P148" s="44"/>
      <c r="Q148" s="44"/>
      <c r="R148" s="44"/>
      <c r="S148" s="45">
        <v>30</v>
      </c>
      <c r="T148" s="45"/>
      <c r="U148" s="45"/>
      <c r="V148" s="45"/>
      <c r="W148" s="45"/>
      <c r="X148" s="45"/>
      <c r="Y148" s="97">
        <v>5473000</v>
      </c>
      <c r="Z148" s="98"/>
      <c r="AA148" s="98"/>
      <c r="AB148" s="98"/>
      <c r="AC148" s="98"/>
      <c r="AD148" s="98"/>
      <c r="AE148" s="98"/>
      <c r="AF148" s="99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102"/>
      <c r="C149" s="103"/>
      <c r="D149" s="43" t="s">
        <v>244</v>
      </c>
      <c r="E149" s="43"/>
      <c r="F149" s="43"/>
      <c r="G149" s="43"/>
      <c r="H149" s="43"/>
      <c r="I149" s="43"/>
      <c r="J149" s="43"/>
      <c r="K149" s="43"/>
      <c r="L149" s="44"/>
      <c r="M149" s="44"/>
      <c r="N149" s="44"/>
      <c r="O149" s="44"/>
      <c r="P149" s="44"/>
      <c r="Q149" s="44"/>
      <c r="R149" s="44"/>
      <c r="S149" s="45"/>
      <c r="T149" s="45"/>
      <c r="U149" s="45"/>
      <c r="V149" s="45"/>
      <c r="W149" s="45"/>
      <c r="X149" s="45"/>
      <c r="Y149" s="97"/>
      <c r="Z149" s="98"/>
      <c r="AA149" s="98"/>
      <c r="AB149" s="98"/>
      <c r="AC149" s="98"/>
      <c r="AD149" s="98"/>
      <c r="AE149" s="98"/>
      <c r="AF149" s="99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102"/>
      <c r="C150" s="103"/>
      <c r="D150" s="43" t="s">
        <v>245</v>
      </c>
      <c r="E150" s="43"/>
      <c r="F150" s="43"/>
      <c r="G150" s="43"/>
      <c r="H150" s="43"/>
      <c r="I150" s="43"/>
      <c r="J150" s="43"/>
      <c r="K150" s="43"/>
      <c r="L150" s="44"/>
      <c r="M150" s="44"/>
      <c r="N150" s="44"/>
      <c r="O150" s="44"/>
      <c r="P150" s="44"/>
      <c r="Q150" s="44"/>
      <c r="R150" s="44"/>
      <c r="S150" s="45"/>
      <c r="T150" s="45"/>
      <c r="U150" s="45"/>
      <c r="V150" s="45"/>
      <c r="W150" s="45"/>
      <c r="X150" s="45"/>
      <c r="Y150" s="97"/>
      <c r="Z150" s="98"/>
      <c r="AA150" s="98"/>
      <c r="AB150" s="98"/>
      <c r="AC150" s="98"/>
      <c r="AD150" s="98"/>
      <c r="AE150" s="98"/>
      <c r="AF150" s="99"/>
      <c r="AJ150" s="3"/>
      <c r="AK150" s="3"/>
      <c r="AL150" s="3"/>
      <c r="AM150" s="3"/>
      <c r="AN150" s="3"/>
      <c r="AO150" s="3"/>
      <c r="AP150" s="3"/>
      <c r="AQ150" s="3"/>
    </row>
    <row r="151" spans="1:43" ht="18" customHeight="1" x14ac:dyDescent="0.3">
      <c r="A151" s="16"/>
      <c r="B151" s="102"/>
      <c r="C151" s="103"/>
      <c r="D151" s="115" t="s">
        <v>180</v>
      </c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4">
        <f>SUM(Y138:Y150)</f>
        <v>58069900</v>
      </c>
      <c r="Z151" s="114"/>
      <c r="AA151" s="114"/>
      <c r="AB151" s="114"/>
      <c r="AC151" s="114"/>
      <c r="AD151" s="114"/>
      <c r="AE151" s="114"/>
      <c r="AF151" s="114"/>
      <c r="AJ151" s="3"/>
      <c r="AK151" s="3"/>
      <c r="AL151" s="3"/>
      <c r="AM151" s="3"/>
      <c r="AN151" s="3"/>
      <c r="AO151" s="3"/>
      <c r="AP151" s="3" t="s">
        <v>125</v>
      </c>
      <c r="AQ151" s="3"/>
    </row>
    <row r="152" spans="1:43" ht="18" customHeight="1" x14ac:dyDescent="0.3">
      <c r="A152" s="16"/>
      <c r="B152" s="104"/>
      <c r="C152" s="105"/>
      <c r="D152" s="106" t="s">
        <v>144</v>
      </c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6"/>
      <c r="X152" s="106"/>
      <c r="Y152" s="107">
        <f>J41+S75+S78-S84-Y151</f>
        <v>10946000</v>
      </c>
      <c r="Z152" s="107"/>
      <c r="AA152" s="107"/>
      <c r="AB152" s="107"/>
      <c r="AC152" s="107"/>
      <c r="AD152" s="107"/>
      <c r="AE152" s="107"/>
      <c r="AF152" s="107"/>
      <c r="AJ152" s="3"/>
      <c r="AK152" s="3"/>
      <c r="AL152" s="3"/>
      <c r="AM152" s="3"/>
      <c r="AN152" s="3"/>
      <c r="AO152" s="3"/>
      <c r="AP152" s="3"/>
      <c r="AQ152" s="3"/>
    </row>
    <row r="153" spans="1:43" ht="3.6" customHeight="1" x14ac:dyDescent="0.3">
      <c r="A153" s="26"/>
      <c r="B153" s="27"/>
      <c r="C153" s="27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9"/>
      <c r="Z153" s="29"/>
      <c r="AA153" s="29"/>
      <c r="AB153" s="29"/>
      <c r="AC153" s="29"/>
      <c r="AD153" s="29"/>
      <c r="AE153" s="29"/>
      <c r="AF153" s="29"/>
      <c r="AG153" s="25"/>
      <c r="AH153" s="25"/>
      <c r="AI153" s="25"/>
      <c r="AJ153" s="30"/>
      <c r="AK153" s="3"/>
      <c r="AL153" s="3"/>
      <c r="AM153" s="3"/>
      <c r="AN153" s="3"/>
      <c r="AO153" s="3"/>
      <c r="AP153" s="3"/>
      <c r="AQ153" s="3"/>
    </row>
    <row r="154" spans="1:43" x14ac:dyDescent="0.3">
      <c r="B154" s="110" t="s">
        <v>90</v>
      </c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2"/>
    </row>
    <row r="155" spans="1:43" ht="155.25" customHeight="1" x14ac:dyDescent="0.3">
      <c r="B155" s="89"/>
      <c r="C155" s="90"/>
      <c r="D155" s="90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  <c r="AA155" s="90"/>
      <c r="AB155" s="90"/>
      <c r="AC155" s="90"/>
      <c r="AD155" s="90"/>
      <c r="AE155" s="90"/>
      <c r="AF155" s="91"/>
      <c r="AQ155" s="4"/>
    </row>
    <row r="156" spans="1:43" ht="3.6" customHeight="1" x14ac:dyDescent="0.3"/>
  </sheetData>
  <mergeCells count="392">
    <mergeCell ref="Y143:AF143"/>
    <mergeCell ref="D146:K146"/>
    <mergeCell ref="Y147:AF147"/>
    <mergeCell ref="Y149:AF149"/>
    <mergeCell ref="Y146:AF146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B122:Z122"/>
    <mergeCell ref="C131:N131"/>
    <mergeCell ref="O131:V131"/>
    <mergeCell ref="W131:AA131"/>
    <mergeCell ref="AB131:AF131"/>
    <mergeCell ref="D137:K137"/>
    <mergeCell ref="AD88:AF88"/>
    <mergeCell ref="O88:P88"/>
    <mergeCell ref="Q88:T88"/>
    <mergeCell ref="U88:W88"/>
    <mergeCell ref="R91:U91"/>
    <mergeCell ref="V91:X91"/>
    <mergeCell ref="B93:AF93"/>
    <mergeCell ref="AB97:AF97"/>
    <mergeCell ref="P90:Q90"/>
    <mergeCell ref="R90:U90"/>
    <mergeCell ref="V90:X90"/>
    <mergeCell ref="P91:Q91"/>
    <mergeCell ref="B88:I88"/>
    <mergeCell ref="B91:J91"/>
    <mergeCell ref="J88:K88"/>
    <mergeCell ref="L88:N88"/>
    <mergeCell ref="K91:L91"/>
    <mergeCell ref="M91:O91"/>
    <mergeCell ref="X88:Y88"/>
    <mergeCell ref="K17:W17"/>
    <mergeCell ref="B43:I43"/>
    <mergeCell ref="AD39:AF39"/>
    <mergeCell ref="Q39:W39"/>
    <mergeCell ref="AC45:AF45"/>
    <mergeCell ref="P45:S45"/>
    <mergeCell ref="B45:O45"/>
    <mergeCell ref="AB19:AF19"/>
    <mergeCell ref="B32:AF32"/>
    <mergeCell ref="B33:AF36"/>
    <mergeCell ref="X30:Y30"/>
    <mergeCell ref="Z30:AC30"/>
    <mergeCell ref="X38:Y38"/>
    <mergeCell ref="Z38:AC38"/>
    <mergeCell ref="AD38:AF38"/>
    <mergeCell ref="X39:Y39"/>
    <mergeCell ref="B17:H17"/>
    <mergeCell ref="B19:K19"/>
    <mergeCell ref="L19:W19"/>
    <mergeCell ref="B25:F25"/>
    <mergeCell ref="G25:J2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B15:AF15"/>
    <mergeCell ref="B12:K13"/>
    <mergeCell ref="L13:M13"/>
    <mergeCell ref="X12:Y12"/>
    <mergeCell ref="Z12:AC12"/>
    <mergeCell ref="AD12:AF12"/>
    <mergeCell ref="X13:Y13"/>
    <mergeCell ref="Z13:AC13"/>
    <mergeCell ref="H10:K10"/>
    <mergeCell ref="T13:V1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J49:V49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AD30:AF30"/>
    <mergeCell ref="B30:F30"/>
    <mergeCell ref="M30:W30"/>
    <mergeCell ref="G30:I30"/>
    <mergeCell ref="J30:L30"/>
    <mergeCell ref="L23:W23"/>
    <mergeCell ref="X23:AF23"/>
    <mergeCell ref="E23:K23"/>
    <mergeCell ref="X29:Y29"/>
    <mergeCell ref="Z29:AC29"/>
    <mergeCell ref="AD29:AF29"/>
    <mergeCell ref="AA21:AF21"/>
    <mergeCell ref="B23:D23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A2:AF3"/>
    <mergeCell ref="G2:Z5"/>
    <mergeCell ref="AD13:AF13"/>
    <mergeCell ref="N12:O12"/>
    <mergeCell ref="N13:O13"/>
    <mergeCell ref="P12:S12"/>
    <mergeCell ref="T12:V12"/>
    <mergeCell ref="AA4:AF5"/>
    <mergeCell ref="G6:Z7"/>
    <mergeCell ref="M10:W10"/>
    <mergeCell ref="X9:Y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AN139:AT139"/>
    <mergeCell ref="Y151:AF151"/>
    <mergeCell ref="S144:X144"/>
    <mergeCell ref="S145:X145"/>
    <mergeCell ref="S148:X148"/>
    <mergeCell ref="S150:X150"/>
    <mergeCell ref="D151:X151"/>
    <mergeCell ref="L148:R148"/>
    <mergeCell ref="L150:R150"/>
    <mergeCell ref="Y144:AF144"/>
    <mergeCell ref="Y145:AF145"/>
    <mergeCell ref="Y148:AF148"/>
    <mergeCell ref="D139:K139"/>
    <mergeCell ref="D140:K140"/>
    <mergeCell ref="D141:K141"/>
    <mergeCell ref="D145:K145"/>
    <mergeCell ref="D148:K148"/>
    <mergeCell ref="L139:R139"/>
    <mergeCell ref="L140:R140"/>
    <mergeCell ref="D150:K150"/>
    <mergeCell ref="D144:K144"/>
    <mergeCell ref="L141:R141"/>
    <mergeCell ref="L142:R142"/>
    <mergeCell ref="L143:R143"/>
    <mergeCell ref="B155:AF155"/>
    <mergeCell ref="B98:AF98"/>
    <mergeCell ref="B133:AF133"/>
    <mergeCell ref="AA117:AC117"/>
    <mergeCell ref="AA118:AC118"/>
    <mergeCell ref="AA119:AC119"/>
    <mergeCell ref="Y150:AF150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B154:AF154"/>
    <mergeCell ref="Y137:AF137"/>
    <mergeCell ref="Y138:AF138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W97:AA97"/>
    <mergeCell ref="AD123:AF123"/>
    <mergeCell ref="Z106:AF106"/>
    <mergeCell ref="B114:AF115"/>
    <mergeCell ref="B117:Z117"/>
    <mergeCell ref="B118:Z118"/>
    <mergeCell ref="Z88:AC88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O80:Q80"/>
    <mergeCell ref="B83:K83"/>
    <mergeCell ref="L83:N83"/>
    <mergeCell ref="O83:Q83"/>
    <mergeCell ref="D147:K147"/>
    <mergeCell ref="D149:K149"/>
    <mergeCell ref="L146:R146"/>
    <mergeCell ref="L147:R147"/>
    <mergeCell ref="L149:R149"/>
    <mergeCell ref="S146:X146"/>
    <mergeCell ref="S147:X147"/>
    <mergeCell ref="S149:X149"/>
    <mergeCell ref="AA73:AC73"/>
    <mergeCell ref="I77:J77"/>
    <mergeCell ref="L73:N73"/>
    <mergeCell ref="O73:Q73"/>
    <mergeCell ref="S137:X137"/>
    <mergeCell ref="L138:R138"/>
    <mergeCell ref="B102:AB102"/>
    <mergeCell ref="B127:AF127"/>
    <mergeCell ref="D138:K138"/>
    <mergeCell ref="B125:AF125"/>
    <mergeCell ref="E132:V132"/>
    <mergeCell ref="W132:AF132"/>
    <mergeCell ref="S140:X140"/>
    <mergeCell ref="S138:X138"/>
    <mergeCell ref="B135:AF135"/>
    <mergeCell ref="L137:R137"/>
  </mergeCells>
  <conditionalFormatting sqref="B155">
    <cfRule type="containsBlanks" dxfId="84" priority="110">
      <formula>LEN(TRIM(B155))=0</formula>
    </cfRule>
  </conditionalFormatting>
  <conditionalFormatting sqref="B132:D132">
    <cfRule type="containsBlanks" dxfId="83" priority="83">
      <formula>LEN(TRIM(B132))=0</formula>
    </cfRule>
  </conditionalFormatting>
  <conditionalFormatting sqref="B60:E69 AB60:AF69">
    <cfRule type="containsBlanks" dxfId="82" priority="56">
      <formula>LEN(TRIM(B60))=0</formula>
    </cfRule>
  </conditionalFormatting>
  <conditionalFormatting sqref="B33:AF36">
    <cfRule type="containsBlanks" dxfId="81" priority="72">
      <formula>LEN(TRIM(B33))=0</formula>
    </cfRule>
  </conditionalFormatting>
  <conditionalFormatting sqref="C97:N97 W97:AA97">
    <cfRule type="containsBlanks" dxfId="80" priority="87">
      <formula>LEN(TRIM(C97))=0</formula>
    </cfRule>
  </conditionalFormatting>
  <conditionalFormatting sqref="C131:N131">
    <cfRule type="containsBlanks" dxfId="79" priority="85">
      <formula>LEN(TRIM(C131))=0</formula>
    </cfRule>
  </conditionalFormatting>
  <conditionalFormatting sqref="E23:K23">
    <cfRule type="containsBlanks" dxfId="78" priority="78">
      <formula>LEN(TRIM(E23))=0</formula>
    </cfRule>
  </conditionalFormatting>
  <conditionalFormatting sqref="G25:J25">
    <cfRule type="containsBlanks" dxfId="77" priority="76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11">
      <formula>LEN(TRIM(E10))=0</formula>
    </cfRule>
  </conditionalFormatting>
  <conditionalFormatting sqref="H61:P61">
    <cfRule type="containsBlanks" dxfId="75" priority="20">
      <formula>LEN(TRIM(H61))=0</formula>
    </cfRule>
  </conditionalFormatting>
  <conditionalFormatting sqref="H63:P63">
    <cfRule type="containsBlanks" dxfId="74" priority="19">
      <formula>LEN(TRIM(H63))=0</formula>
    </cfRule>
  </conditionalFormatting>
  <conditionalFormatting sqref="H69:P69">
    <cfRule type="containsBlanks" dxfId="73" priority="16">
      <formula>LEN(TRIM(H69))=0</formula>
    </cfRule>
  </conditionalFormatting>
  <conditionalFormatting sqref="I75:Q75">
    <cfRule type="containsBlanks" dxfId="72" priority="10">
      <formula>LEN(TRIM(I75))=0</formula>
    </cfRule>
  </conditionalFormatting>
  <conditionalFormatting sqref="I78:Q78">
    <cfRule type="containsBlanks" dxfId="71" priority="9">
      <formula>LEN(TRIM(I78))=0</formula>
    </cfRule>
  </conditionalFormatting>
  <conditionalFormatting sqref="I81:Q81">
    <cfRule type="containsBlanks" dxfId="70" priority="8">
      <formula>LEN(TRIM(I81))=0</formula>
    </cfRule>
  </conditionalFormatting>
  <conditionalFormatting sqref="J56:Y57 Z57:AF57">
    <cfRule type="containsBlanks" dxfId="69" priority="116">
      <formula>LEN(TRIM(J56))=0</formula>
    </cfRule>
  </conditionalFormatting>
  <conditionalFormatting sqref="J43:AF43">
    <cfRule type="containsBlanks" dxfId="68" priority="70">
      <formula>LEN(TRIM(J43))=0</formula>
    </cfRule>
  </conditionalFormatting>
  <conditionalFormatting sqref="L25:S25">
    <cfRule type="containsBlanks" dxfId="67" priority="75">
      <formula>LEN(TRIM(L25))=0</formula>
    </cfRule>
  </conditionalFormatting>
  <conditionalFormatting sqref="L54:T54">
    <cfRule type="containsBlanks" dxfId="66" priority="22">
      <formula>LEN(TRIM(L54))=0</formula>
    </cfRule>
  </conditionalFormatting>
  <conditionalFormatting sqref="L138:AF150">
    <cfRule type="containsBlanks" dxfId="65" priority="107">
      <formula>LEN(TRIM(L138))=0</formula>
    </cfRule>
  </conditionalFormatting>
  <conditionalFormatting sqref="N13:V13">
    <cfRule type="containsBlanks" dxfId="64" priority="26">
      <formula>LEN(TRIM(N13))=0</formula>
    </cfRule>
  </conditionalFormatting>
  <conditionalFormatting sqref="O88:AF88">
    <cfRule type="containsBlanks" dxfId="63" priority="6">
      <formula>LEN(TRIM(O88))=0</formula>
    </cfRule>
  </conditionalFormatting>
  <conditionalFormatting sqref="P91:X91">
    <cfRule type="containsBlanks" dxfId="62" priority="5">
      <formula>LEN(TRIM(P91))=0</formula>
    </cfRule>
  </conditionalFormatting>
  <conditionalFormatting sqref="S75:X75 S78:X78 S81:X81">
    <cfRule type="containsBlanks" dxfId="61" priority="114">
      <formula>LEN(TRIM(S75))=0</formula>
    </cfRule>
  </conditionalFormatting>
  <conditionalFormatting sqref="S84:X84">
    <cfRule type="containsBlanks" dxfId="60" priority="31">
      <formula>LEN(TRIM(S84))=0</formula>
    </cfRule>
  </conditionalFormatting>
  <conditionalFormatting sqref="S61:AA61">
    <cfRule type="containsBlanks" dxfId="59" priority="15">
      <formula>LEN(TRIM(S61))=0</formula>
    </cfRule>
  </conditionalFormatting>
  <conditionalFormatting sqref="S63:AA63">
    <cfRule type="containsBlanks" dxfId="58" priority="14">
      <formula>LEN(TRIM(S63))=0</formula>
    </cfRule>
  </conditionalFormatting>
  <conditionalFormatting sqref="S69:AA69">
    <cfRule type="containsBlanks" dxfId="57" priority="11">
      <formula>LEN(TRIM(S69))=0</formula>
    </cfRule>
  </conditionalFormatting>
  <conditionalFormatting sqref="T51:AF51">
    <cfRule type="containsBlanks" dxfId="56" priority="69">
      <formula>LEN(TRIM(T51))=0</formula>
    </cfRule>
  </conditionalFormatting>
  <conditionalFormatting sqref="V25:AF25">
    <cfRule type="containsBlanks" dxfId="55" priority="74">
      <formula>LEN(TRIM(V25))=0</formula>
    </cfRule>
  </conditionalFormatting>
  <conditionalFormatting sqref="W131:AA131">
    <cfRule type="containsBlanks" dxfId="54" priority="84">
      <formula>LEN(TRIM(W131))=0</formula>
    </cfRule>
  </conditionalFormatting>
  <conditionalFormatting sqref="W132:AF132">
    <cfRule type="containsBlanks" dxfId="53" priority="82">
      <formula>LEN(TRIM(W132))=0</formula>
    </cfRule>
  </conditionalFormatting>
  <conditionalFormatting sqref="X10:AF10">
    <cfRule type="containsBlanks" dxfId="52" priority="61">
      <formula>LEN(TRIM(X10))=0</formula>
    </cfRule>
  </conditionalFormatting>
  <conditionalFormatting sqref="X13:AF13">
    <cfRule type="containsBlanks" dxfId="51" priority="25">
      <formula>LEN(TRIM(X13))=0</formula>
    </cfRule>
  </conditionalFormatting>
  <conditionalFormatting sqref="X23:AF23">
    <cfRule type="containsBlanks" dxfId="50" priority="77">
      <formula>LEN(TRIM(X23))=0</formula>
    </cfRule>
  </conditionalFormatting>
  <conditionalFormatting sqref="X30:AF30">
    <cfRule type="containsBlanks" dxfId="49" priority="24">
      <formula>LEN(TRIM(X30))=0</formula>
    </cfRule>
  </conditionalFormatting>
  <conditionalFormatting sqref="X39:AF39">
    <cfRule type="containsBlanks" dxfId="48" priority="23">
      <formula>LEN(TRIM(X39))=0</formula>
    </cfRule>
  </conditionalFormatting>
  <conditionalFormatting sqref="X54:AF54">
    <cfRule type="containsBlanks" dxfId="47" priority="21">
      <formula>LEN(TRIM(X54))=0</formula>
    </cfRule>
  </conditionalFormatting>
  <conditionalFormatting sqref="Z106:AF106">
    <cfRule type="containsBlanks" dxfId="46" priority="29">
      <formula>LEN(TRIM(Z106))=0</formula>
    </cfRule>
  </conditionalFormatting>
  <conditionalFormatting sqref="Z108:AF108">
    <cfRule type="containsBlanks" dxfId="45" priority="28">
      <formula>LEN(TRIM(Z108))=0</formula>
    </cfRule>
  </conditionalFormatting>
  <conditionalFormatting sqref="Z110:AF110 Z112:AF112">
    <cfRule type="containsBlanks" dxfId="44" priority="27">
      <formula>LEN(TRIM(Z110))=0</formula>
    </cfRule>
  </conditionalFormatting>
  <conditionalFormatting sqref="AC102:AF102">
    <cfRule type="containsBlanks" dxfId="43" priority="30">
      <formula>LEN(TRIM(AC102))=0</formula>
    </cfRule>
  </conditionalFormatting>
  <conditionalFormatting sqref="H65:P65">
    <cfRule type="containsBlanks" dxfId="42" priority="4">
      <formula>LEN(TRIM(H65))=0</formula>
    </cfRule>
  </conditionalFormatting>
  <conditionalFormatting sqref="H67:P67">
    <cfRule type="containsBlanks" dxfId="41" priority="3">
      <formula>LEN(TRIM(H67))=0</formula>
    </cfRule>
  </conditionalFormatting>
  <conditionalFormatting sqref="S65:AA65">
    <cfRule type="containsBlanks" dxfId="40" priority="2">
      <formula>LEN(TRIM(S65))=0</formula>
    </cfRule>
  </conditionalFormatting>
  <conditionalFormatting sqref="S67:AA67">
    <cfRule type="containsBlanks" dxfId="39" priority="1">
      <formula>LEN(TRIM(S67))=0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>
          <x14:formula1>
            <xm:f>'Texto validación'!$AC$5:$AC$35</xm:f>
          </x14:formula1>
          <xm:sqref>L54:M54 P91:Q91 X88:Y88 I81:J81 O88:P88 H61:I61 H63:I63 H67:I67 H69:I69 S61:T61 S63:T63 N13:O13 S69:T69 I75:J75 I78:J78 X54:Y54 X39:Y39 X30:Y30 X13:Y13 X10:Y10 S65:T65 H65:I65 S67:T67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J65:M65 N54:Q54 U65:X65 K81:N81 AC102:AF102 J61:M61 J63:M63 J67:M67 J69:M69 U61:X61 U63:X63 P13:S13 U69:X69 K75:N75 K78:N78 Z54:AC54 Q88:T88 Z88:AC88 R91:U91 Z39:AC39 Z30:AC30 Z13:AC13 Z10:AC10 U67:X67 L138:L150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 AD30:AF30 AD39:AF39 R54:T54 AD54:AF54 N61:P61 N63:P63 V91:X91 N65:P65 N69:P69 Y61:AA61 Y63:AA63 N67:P67 Y65:AA65 Y69:AA69 O75:Q75 O78:Q78 O81:Q81 U88:W88 AD88:AF88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42"/>
  <sheetViews>
    <sheetView showGridLines="0" topLeftCell="A28" zoomScale="120" zoomScaleNormal="120" zoomScaleSheetLayoutView="55" workbookViewId="0">
      <selection activeCell="T42" sqref="T42:W42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27"/>
      <c r="C2" s="228"/>
      <c r="D2" s="228"/>
      <c r="E2" s="228"/>
      <c r="F2" s="229"/>
      <c r="G2" s="206" t="s">
        <v>0</v>
      </c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8"/>
    </row>
    <row r="3" spans="2:32" ht="11.25" customHeight="1" x14ac:dyDescent="0.25">
      <c r="B3" s="230"/>
      <c r="C3" s="231"/>
      <c r="D3" s="231"/>
      <c r="E3" s="231"/>
      <c r="F3" s="232"/>
      <c r="G3" s="209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1"/>
    </row>
    <row r="4" spans="2:32" ht="11.25" customHeight="1" x14ac:dyDescent="0.25">
      <c r="B4" s="230"/>
      <c r="C4" s="231"/>
      <c r="D4" s="231"/>
      <c r="E4" s="231"/>
      <c r="F4" s="232"/>
      <c r="G4" s="209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0"/>
      <c r="T4" s="210"/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1"/>
    </row>
    <row r="5" spans="2:32" ht="11.25" customHeight="1" x14ac:dyDescent="0.25">
      <c r="B5" s="230"/>
      <c r="C5" s="231"/>
      <c r="D5" s="231"/>
      <c r="E5" s="231"/>
      <c r="F5" s="232"/>
      <c r="G5" s="212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4"/>
    </row>
    <row r="6" spans="2:32" ht="22.9" customHeight="1" x14ac:dyDescent="0.25">
      <c r="B6" s="230"/>
      <c r="C6" s="231"/>
      <c r="D6" s="231"/>
      <c r="E6" s="231"/>
      <c r="F6" s="232"/>
      <c r="G6" s="215" t="s">
        <v>182</v>
      </c>
      <c r="H6" s="216"/>
      <c r="I6" s="216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6"/>
      <c r="AA6" s="216"/>
      <c r="AB6" s="216"/>
      <c r="AC6" s="216"/>
      <c r="AD6" s="216"/>
      <c r="AE6" s="216"/>
      <c r="AF6" s="217"/>
    </row>
    <row r="7" spans="2:32" ht="22.9" customHeight="1" x14ac:dyDescent="0.25">
      <c r="B7" s="233"/>
      <c r="C7" s="234"/>
      <c r="D7" s="234"/>
      <c r="E7" s="234"/>
      <c r="F7" s="235"/>
      <c r="G7" s="218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19"/>
      <c r="Y7" s="219"/>
      <c r="Z7" s="219"/>
      <c r="AA7" s="219"/>
      <c r="AB7" s="219"/>
      <c r="AC7" s="219"/>
      <c r="AD7" s="219"/>
      <c r="AE7" s="219"/>
      <c r="AF7" s="220"/>
    </row>
    <row r="8" spans="2:32" ht="3.6" customHeight="1" thickBot="1" x14ac:dyDescent="0.3"/>
    <row r="9" spans="2:32" ht="26.25" customHeight="1" thickBot="1" x14ac:dyDescent="0.3">
      <c r="B9" s="221" t="s">
        <v>39</v>
      </c>
      <c r="C9" s="222"/>
      <c r="D9" s="222"/>
      <c r="E9" s="222"/>
      <c r="F9" s="222"/>
      <c r="G9" s="222"/>
      <c r="H9" s="222"/>
      <c r="I9" s="223"/>
      <c r="J9" s="164" t="s">
        <v>230</v>
      </c>
      <c r="K9" s="165"/>
      <c r="L9" s="165"/>
      <c r="M9" s="165"/>
      <c r="N9" s="165"/>
      <c r="O9" s="165"/>
      <c r="P9" s="165"/>
      <c r="Q9" s="165"/>
      <c r="R9" s="165"/>
      <c r="S9" s="165"/>
      <c r="T9" s="165"/>
      <c r="U9" s="165"/>
      <c r="V9" s="166"/>
    </row>
    <row r="10" spans="2:32" ht="3.6" customHeight="1" x14ac:dyDescent="0.25"/>
    <row r="11" spans="2:32" ht="17.25" customHeight="1" x14ac:dyDescent="0.25">
      <c r="B11" s="189" t="s">
        <v>172</v>
      </c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1"/>
    </row>
    <row r="12" spans="2:32" ht="3.6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39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1"/>
      <c r="T13" s="16"/>
      <c r="U13" s="239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1"/>
    </row>
    <row r="14" spans="2:32" ht="30" customHeight="1" thickBot="1" x14ac:dyDescent="0.3">
      <c r="B14" s="236" t="s">
        <v>174</v>
      </c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8"/>
      <c r="T14" s="16"/>
      <c r="U14" s="236" t="s">
        <v>173</v>
      </c>
      <c r="V14" s="237"/>
      <c r="W14" s="237"/>
      <c r="X14" s="237"/>
      <c r="Y14" s="237"/>
      <c r="Z14" s="237"/>
      <c r="AA14" s="237"/>
      <c r="AB14" s="237"/>
      <c r="AC14" s="237"/>
      <c r="AD14" s="237"/>
      <c r="AE14" s="237"/>
      <c r="AF14" s="238"/>
    </row>
    <row r="15" spans="2:32" ht="18" customHeight="1" x14ac:dyDescent="0.3">
      <c r="B15" s="41" t="s">
        <v>89</v>
      </c>
      <c r="C15" s="224" t="s">
        <v>88</v>
      </c>
      <c r="D15" s="225"/>
      <c r="E15" s="225"/>
      <c r="F15" s="225"/>
      <c r="G15" s="225"/>
      <c r="H15" s="225"/>
      <c r="I15" s="225"/>
      <c r="J15" s="225"/>
      <c r="K15" s="226"/>
      <c r="L15" s="225" t="s">
        <v>138</v>
      </c>
      <c r="M15" s="225"/>
      <c r="N15" s="225"/>
      <c r="O15" s="225"/>
      <c r="P15" s="225"/>
      <c r="Q15" s="225"/>
      <c r="R15" s="225"/>
      <c r="S15" s="226"/>
      <c r="T15" s="1"/>
      <c r="U15" s="41" t="s">
        <v>89</v>
      </c>
      <c r="V15" s="242" t="s">
        <v>166</v>
      </c>
      <c r="W15" s="243"/>
      <c r="X15" s="243"/>
      <c r="Y15" s="243"/>
      <c r="Z15" s="243"/>
      <c r="AA15" s="243"/>
      <c r="AB15" s="243"/>
      <c r="AC15" s="243"/>
      <c r="AD15" s="243"/>
      <c r="AE15" s="243"/>
      <c r="AF15" s="244"/>
    </row>
    <row r="16" spans="2:32" ht="81" customHeight="1" x14ac:dyDescent="0.25">
      <c r="B16" s="24">
        <v>1</v>
      </c>
      <c r="C16" s="251" t="s">
        <v>202</v>
      </c>
      <c r="D16" s="251"/>
      <c r="E16" s="251"/>
      <c r="F16" s="251"/>
      <c r="G16" s="251"/>
      <c r="H16" s="251"/>
      <c r="I16" s="251"/>
      <c r="J16" s="251"/>
      <c r="K16" s="251"/>
      <c r="L16" s="252" t="s">
        <v>203</v>
      </c>
      <c r="M16" s="252"/>
      <c r="N16" s="252"/>
      <c r="O16" s="252"/>
      <c r="P16" s="252"/>
      <c r="Q16" s="252"/>
      <c r="R16" s="252"/>
      <c r="S16" s="252"/>
      <c r="T16" s="42"/>
      <c r="U16" s="24">
        <v>1</v>
      </c>
      <c r="V16" s="250" t="s">
        <v>227</v>
      </c>
      <c r="W16" s="250"/>
      <c r="X16" s="250"/>
      <c r="Y16" s="250"/>
      <c r="Z16" s="250"/>
      <c r="AA16" s="250"/>
      <c r="AB16" s="250"/>
      <c r="AC16" s="250"/>
      <c r="AD16" s="250"/>
      <c r="AE16" s="250"/>
      <c r="AF16" s="250"/>
    </row>
    <row r="17" spans="2:32" ht="53.25" customHeight="1" x14ac:dyDescent="0.25">
      <c r="B17" s="24">
        <v>2</v>
      </c>
      <c r="C17" s="251" t="s">
        <v>204</v>
      </c>
      <c r="D17" s="251"/>
      <c r="E17" s="251"/>
      <c r="F17" s="251"/>
      <c r="G17" s="251"/>
      <c r="H17" s="251"/>
      <c r="I17" s="251"/>
      <c r="J17" s="251"/>
      <c r="K17" s="251"/>
      <c r="L17" s="252" t="s">
        <v>205</v>
      </c>
      <c r="M17" s="252"/>
      <c r="N17" s="252"/>
      <c r="O17" s="252"/>
      <c r="P17" s="252"/>
      <c r="Q17" s="252"/>
      <c r="R17" s="252"/>
      <c r="S17" s="252"/>
      <c r="T17" s="42"/>
      <c r="U17" s="24">
        <v>2</v>
      </c>
      <c r="V17" s="250" t="s">
        <v>236</v>
      </c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</row>
    <row r="18" spans="2:32" ht="122.25" customHeight="1" x14ac:dyDescent="0.25">
      <c r="B18" s="24">
        <v>3</v>
      </c>
      <c r="C18" s="251" t="s">
        <v>206</v>
      </c>
      <c r="D18" s="251"/>
      <c r="E18" s="251"/>
      <c r="F18" s="251"/>
      <c r="G18" s="251"/>
      <c r="H18" s="251"/>
      <c r="I18" s="251"/>
      <c r="J18" s="251"/>
      <c r="K18" s="251"/>
      <c r="L18" s="252" t="s">
        <v>207</v>
      </c>
      <c r="M18" s="252"/>
      <c r="N18" s="252"/>
      <c r="O18" s="252"/>
      <c r="P18" s="252"/>
      <c r="Q18" s="252"/>
      <c r="R18" s="252"/>
      <c r="S18" s="252"/>
      <c r="T18" s="42"/>
      <c r="U18" s="24">
        <v>3</v>
      </c>
      <c r="V18" s="250" t="s">
        <v>247</v>
      </c>
      <c r="W18" s="250"/>
      <c r="X18" s="250"/>
      <c r="Y18" s="250"/>
      <c r="Z18" s="250"/>
      <c r="AA18" s="250"/>
      <c r="AB18" s="250"/>
      <c r="AC18" s="250"/>
      <c r="AD18" s="250"/>
      <c r="AE18" s="250"/>
      <c r="AF18" s="250"/>
    </row>
    <row r="19" spans="2:32" ht="67.5" customHeight="1" x14ac:dyDescent="0.25">
      <c r="B19" s="24">
        <v>4</v>
      </c>
      <c r="C19" s="251" t="s">
        <v>192</v>
      </c>
      <c r="D19" s="251"/>
      <c r="E19" s="251"/>
      <c r="F19" s="251"/>
      <c r="G19" s="251"/>
      <c r="H19" s="251"/>
      <c r="I19" s="251"/>
      <c r="J19" s="251"/>
      <c r="K19" s="251"/>
      <c r="L19" s="252" t="s">
        <v>208</v>
      </c>
      <c r="M19" s="252"/>
      <c r="N19" s="252"/>
      <c r="O19" s="252"/>
      <c r="P19" s="252"/>
      <c r="Q19" s="252"/>
      <c r="R19" s="252"/>
      <c r="S19" s="252"/>
      <c r="T19" s="42"/>
      <c r="U19" s="24">
        <v>4</v>
      </c>
      <c r="V19" s="250" t="s">
        <v>227</v>
      </c>
      <c r="W19" s="250"/>
      <c r="X19" s="250"/>
      <c r="Y19" s="250"/>
      <c r="Z19" s="250"/>
      <c r="AA19" s="250"/>
      <c r="AB19" s="250"/>
      <c r="AC19" s="250"/>
      <c r="AD19" s="250"/>
      <c r="AE19" s="250"/>
      <c r="AF19" s="250"/>
    </row>
    <row r="20" spans="2:32" ht="54" customHeight="1" x14ac:dyDescent="0.25">
      <c r="B20" s="24">
        <v>5</v>
      </c>
      <c r="C20" s="251" t="s">
        <v>209</v>
      </c>
      <c r="D20" s="251"/>
      <c r="E20" s="251"/>
      <c r="F20" s="251"/>
      <c r="G20" s="251"/>
      <c r="H20" s="251"/>
      <c r="I20" s="251"/>
      <c r="J20" s="251"/>
      <c r="K20" s="251"/>
      <c r="L20" s="252" t="s">
        <v>210</v>
      </c>
      <c r="M20" s="252"/>
      <c r="N20" s="252"/>
      <c r="O20" s="252"/>
      <c r="P20" s="252"/>
      <c r="Q20" s="252"/>
      <c r="R20" s="252"/>
      <c r="S20" s="252"/>
      <c r="T20" s="42"/>
      <c r="U20" s="24">
        <v>5</v>
      </c>
      <c r="V20" s="250" t="s">
        <v>227</v>
      </c>
      <c r="W20" s="250"/>
      <c r="X20" s="250"/>
      <c r="Y20" s="250"/>
      <c r="Z20" s="250"/>
      <c r="AA20" s="250"/>
      <c r="AB20" s="250"/>
      <c r="AC20" s="250"/>
      <c r="AD20" s="250"/>
      <c r="AE20" s="250"/>
      <c r="AF20" s="250"/>
    </row>
    <row r="21" spans="2:32" ht="54" customHeight="1" x14ac:dyDescent="0.25">
      <c r="B21" s="24">
        <v>6</v>
      </c>
      <c r="C21" s="251" t="s">
        <v>193</v>
      </c>
      <c r="D21" s="251"/>
      <c r="E21" s="251"/>
      <c r="F21" s="251"/>
      <c r="G21" s="251"/>
      <c r="H21" s="251"/>
      <c r="I21" s="251"/>
      <c r="J21" s="251"/>
      <c r="K21" s="251"/>
      <c r="L21" s="252" t="s">
        <v>194</v>
      </c>
      <c r="M21" s="252"/>
      <c r="N21" s="252"/>
      <c r="O21" s="252"/>
      <c r="P21" s="252"/>
      <c r="Q21" s="252"/>
      <c r="R21" s="252"/>
      <c r="S21" s="252"/>
      <c r="T21" s="42"/>
      <c r="U21" s="24">
        <v>6</v>
      </c>
      <c r="V21" s="250" t="s">
        <v>248</v>
      </c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</row>
    <row r="22" spans="2:32" ht="67.5" customHeight="1" x14ac:dyDescent="0.25">
      <c r="B22" s="24">
        <v>7</v>
      </c>
      <c r="C22" s="251" t="s">
        <v>211</v>
      </c>
      <c r="D22" s="251"/>
      <c r="E22" s="251"/>
      <c r="F22" s="251"/>
      <c r="G22" s="251"/>
      <c r="H22" s="251"/>
      <c r="I22" s="251"/>
      <c r="J22" s="251"/>
      <c r="K22" s="251"/>
      <c r="L22" s="252" t="s">
        <v>212</v>
      </c>
      <c r="M22" s="252"/>
      <c r="N22" s="252"/>
      <c r="O22" s="252"/>
      <c r="P22" s="252"/>
      <c r="Q22" s="252"/>
      <c r="R22" s="252"/>
      <c r="S22" s="252"/>
      <c r="T22" s="42"/>
      <c r="U22" s="24">
        <v>7</v>
      </c>
      <c r="V22" s="250" t="s">
        <v>249</v>
      </c>
      <c r="W22" s="250"/>
      <c r="X22" s="250"/>
      <c r="Y22" s="250"/>
      <c r="Z22" s="250"/>
      <c r="AA22" s="250"/>
      <c r="AB22" s="250"/>
      <c r="AC22" s="250"/>
      <c r="AD22" s="250"/>
      <c r="AE22" s="250"/>
      <c r="AF22" s="250"/>
    </row>
    <row r="23" spans="2:32" ht="81" customHeight="1" x14ac:dyDescent="0.25">
      <c r="B23" s="24">
        <v>8</v>
      </c>
      <c r="C23" s="251" t="s">
        <v>213</v>
      </c>
      <c r="D23" s="251"/>
      <c r="E23" s="251"/>
      <c r="F23" s="251"/>
      <c r="G23" s="251"/>
      <c r="H23" s="251"/>
      <c r="I23" s="251"/>
      <c r="J23" s="251"/>
      <c r="K23" s="251"/>
      <c r="L23" s="252" t="s">
        <v>214</v>
      </c>
      <c r="M23" s="252"/>
      <c r="N23" s="252"/>
      <c r="O23" s="252"/>
      <c r="P23" s="252"/>
      <c r="Q23" s="252"/>
      <c r="R23" s="252"/>
      <c r="S23" s="252"/>
      <c r="T23" s="42"/>
      <c r="U23" s="24">
        <v>8</v>
      </c>
      <c r="V23" s="250" t="s">
        <v>236</v>
      </c>
      <c r="W23" s="250"/>
      <c r="X23" s="250"/>
      <c r="Y23" s="250"/>
      <c r="Z23" s="250"/>
      <c r="AA23" s="250"/>
      <c r="AB23" s="250"/>
      <c r="AC23" s="250"/>
      <c r="AD23" s="250"/>
      <c r="AE23" s="250"/>
      <c r="AF23" s="250"/>
    </row>
    <row r="24" spans="2:32" ht="67.5" customHeight="1" x14ac:dyDescent="0.25">
      <c r="B24" s="24">
        <v>9</v>
      </c>
      <c r="C24" s="251" t="s">
        <v>215</v>
      </c>
      <c r="D24" s="251"/>
      <c r="E24" s="251"/>
      <c r="F24" s="251"/>
      <c r="G24" s="251"/>
      <c r="H24" s="251"/>
      <c r="I24" s="251"/>
      <c r="J24" s="251"/>
      <c r="K24" s="251"/>
      <c r="L24" s="252" t="s">
        <v>195</v>
      </c>
      <c r="M24" s="252"/>
      <c r="N24" s="252"/>
      <c r="O24" s="252"/>
      <c r="P24" s="252"/>
      <c r="Q24" s="252"/>
      <c r="R24" s="252"/>
      <c r="S24" s="252"/>
      <c r="T24" s="42"/>
      <c r="U24" s="24">
        <v>9</v>
      </c>
      <c r="V24" s="250" t="s">
        <v>236</v>
      </c>
      <c r="W24" s="250"/>
      <c r="X24" s="250"/>
      <c r="Y24" s="250"/>
      <c r="Z24" s="250"/>
      <c r="AA24" s="250"/>
      <c r="AB24" s="250"/>
      <c r="AC24" s="250"/>
      <c r="AD24" s="250"/>
      <c r="AE24" s="250"/>
      <c r="AF24" s="250"/>
    </row>
    <row r="25" spans="2:32" ht="94.5" customHeight="1" x14ac:dyDescent="0.25">
      <c r="B25" s="24">
        <v>10</v>
      </c>
      <c r="C25" s="251" t="s">
        <v>216</v>
      </c>
      <c r="D25" s="251"/>
      <c r="E25" s="251"/>
      <c r="F25" s="251"/>
      <c r="G25" s="251"/>
      <c r="H25" s="251"/>
      <c r="I25" s="251"/>
      <c r="J25" s="251"/>
      <c r="K25" s="251"/>
      <c r="L25" s="252" t="s">
        <v>221</v>
      </c>
      <c r="M25" s="252"/>
      <c r="N25" s="252"/>
      <c r="O25" s="252"/>
      <c r="P25" s="252"/>
      <c r="Q25" s="252"/>
      <c r="R25" s="252"/>
      <c r="S25" s="252"/>
      <c r="T25" s="42"/>
      <c r="U25" s="24">
        <v>10</v>
      </c>
      <c r="V25" s="250" t="s">
        <v>250</v>
      </c>
      <c r="W25" s="250"/>
      <c r="X25" s="250"/>
      <c r="Y25" s="250"/>
      <c r="Z25" s="250"/>
      <c r="AA25" s="250"/>
      <c r="AB25" s="250"/>
      <c r="AC25" s="250"/>
      <c r="AD25" s="250"/>
      <c r="AE25" s="250"/>
      <c r="AF25" s="250"/>
    </row>
    <row r="26" spans="2:32" ht="67.5" customHeight="1" x14ac:dyDescent="0.25">
      <c r="B26" s="24">
        <v>11</v>
      </c>
      <c r="C26" s="251" t="s">
        <v>217</v>
      </c>
      <c r="D26" s="251"/>
      <c r="E26" s="251"/>
      <c r="F26" s="251"/>
      <c r="G26" s="251"/>
      <c r="H26" s="251"/>
      <c r="I26" s="251"/>
      <c r="J26" s="251"/>
      <c r="K26" s="251"/>
      <c r="L26" s="252" t="s">
        <v>218</v>
      </c>
      <c r="M26" s="252"/>
      <c r="N26" s="252"/>
      <c r="O26" s="252"/>
      <c r="P26" s="252"/>
      <c r="Q26" s="252"/>
      <c r="R26" s="252"/>
      <c r="S26" s="252"/>
      <c r="T26" s="42"/>
      <c r="U26" s="24">
        <v>11</v>
      </c>
      <c r="V26" s="250" t="s">
        <v>250</v>
      </c>
      <c r="W26" s="250"/>
      <c r="X26" s="250"/>
      <c r="Y26" s="250"/>
      <c r="Z26" s="250"/>
      <c r="AA26" s="250"/>
      <c r="AB26" s="250"/>
      <c r="AC26" s="250"/>
      <c r="AD26" s="250"/>
      <c r="AE26" s="250"/>
      <c r="AF26" s="250"/>
    </row>
    <row r="27" spans="2:32" ht="54" customHeight="1" x14ac:dyDescent="0.25">
      <c r="B27" s="24">
        <v>12</v>
      </c>
      <c r="C27" s="251" t="s">
        <v>219</v>
      </c>
      <c r="D27" s="251"/>
      <c r="E27" s="251"/>
      <c r="F27" s="251"/>
      <c r="G27" s="251"/>
      <c r="H27" s="251"/>
      <c r="I27" s="251"/>
      <c r="J27" s="251"/>
      <c r="K27" s="251"/>
      <c r="L27" s="252" t="s">
        <v>220</v>
      </c>
      <c r="M27" s="252"/>
      <c r="N27" s="252"/>
      <c r="O27" s="252"/>
      <c r="P27" s="252"/>
      <c r="Q27" s="252"/>
      <c r="R27" s="252"/>
      <c r="S27" s="252"/>
      <c r="T27" s="42"/>
      <c r="U27" s="24">
        <v>12</v>
      </c>
      <c r="V27" s="250" t="s">
        <v>240</v>
      </c>
      <c r="W27" s="250"/>
      <c r="X27" s="250"/>
      <c r="Y27" s="250"/>
      <c r="Z27" s="250"/>
      <c r="AA27" s="250"/>
      <c r="AB27" s="250"/>
      <c r="AC27" s="250"/>
      <c r="AD27" s="250"/>
      <c r="AE27" s="250"/>
      <c r="AF27" s="250"/>
    </row>
    <row r="28" spans="2:32" ht="42" customHeight="1" x14ac:dyDescent="0.25">
      <c r="B28" s="24">
        <v>13</v>
      </c>
      <c r="C28" s="251" t="s">
        <v>222</v>
      </c>
      <c r="D28" s="251"/>
      <c r="E28" s="251"/>
      <c r="F28" s="251"/>
      <c r="G28" s="251"/>
      <c r="H28" s="251"/>
      <c r="I28" s="251"/>
      <c r="J28" s="251"/>
      <c r="K28" s="251"/>
      <c r="L28" s="252" t="s">
        <v>223</v>
      </c>
      <c r="M28" s="252"/>
      <c r="N28" s="252"/>
      <c r="O28" s="252"/>
      <c r="P28" s="252"/>
      <c r="Q28" s="252"/>
      <c r="R28" s="252"/>
      <c r="S28" s="252"/>
      <c r="T28" s="42"/>
      <c r="U28" s="24">
        <v>13</v>
      </c>
      <c r="V28" s="250" t="s">
        <v>228</v>
      </c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</row>
    <row r="29" spans="2:32" ht="42" customHeight="1" x14ac:dyDescent="0.25">
      <c r="B29" s="24">
        <v>14</v>
      </c>
      <c r="C29" s="253" t="s">
        <v>196</v>
      </c>
      <c r="D29" s="253"/>
      <c r="E29" s="253"/>
      <c r="F29" s="253"/>
      <c r="G29" s="253"/>
      <c r="H29" s="253"/>
      <c r="I29" s="253"/>
      <c r="J29" s="253"/>
      <c r="K29" s="253"/>
      <c r="L29" s="252" t="s">
        <v>197</v>
      </c>
      <c r="M29" s="252"/>
      <c r="N29" s="252"/>
      <c r="O29" s="252"/>
      <c r="P29" s="252"/>
      <c r="Q29" s="252"/>
      <c r="R29" s="252"/>
      <c r="S29" s="252"/>
      <c r="T29" s="42"/>
      <c r="U29" s="24">
        <v>14</v>
      </c>
      <c r="V29" s="250" t="s">
        <v>227</v>
      </c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</row>
    <row r="30" spans="2:32" ht="42" customHeight="1" x14ac:dyDescent="0.25">
      <c r="B30" s="24">
        <v>15</v>
      </c>
      <c r="C30" s="251" t="s">
        <v>224</v>
      </c>
      <c r="D30" s="251"/>
      <c r="E30" s="251"/>
      <c r="F30" s="251"/>
      <c r="G30" s="251"/>
      <c r="H30" s="251"/>
      <c r="I30" s="251"/>
      <c r="J30" s="251"/>
      <c r="K30" s="251"/>
      <c r="L30" s="252" t="s">
        <v>225</v>
      </c>
      <c r="M30" s="252"/>
      <c r="N30" s="252"/>
      <c r="O30" s="252"/>
      <c r="P30" s="252"/>
      <c r="Q30" s="252"/>
      <c r="R30" s="252"/>
      <c r="S30" s="252"/>
      <c r="T30" s="42"/>
      <c r="U30" s="24">
        <v>15</v>
      </c>
      <c r="V30" s="250" t="s">
        <v>227</v>
      </c>
      <c r="W30" s="250"/>
      <c r="X30" s="250"/>
      <c r="Y30" s="250"/>
      <c r="Z30" s="250"/>
      <c r="AA30" s="250"/>
      <c r="AB30" s="250"/>
      <c r="AC30" s="250"/>
      <c r="AD30" s="250"/>
      <c r="AE30" s="250"/>
      <c r="AF30" s="250"/>
    </row>
    <row r="31" spans="2:32" ht="42" customHeight="1" x14ac:dyDescent="0.25">
      <c r="B31" s="24">
        <v>16</v>
      </c>
      <c r="C31" s="253" t="s">
        <v>226</v>
      </c>
      <c r="D31" s="253"/>
      <c r="E31" s="253"/>
      <c r="F31" s="253"/>
      <c r="G31" s="253"/>
      <c r="H31" s="253"/>
      <c r="I31" s="253"/>
      <c r="J31" s="253"/>
      <c r="K31" s="253"/>
      <c r="L31" s="252" t="s">
        <v>246</v>
      </c>
      <c r="M31" s="252"/>
      <c r="N31" s="252"/>
      <c r="O31" s="252"/>
      <c r="P31" s="252"/>
      <c r="Q31" s="252"/>
      <c r="R31" s="252"/>
      <c r="S31" s="252"/>
      <c r="T31" s="42"/>
      <c r="U31" s="24">
        <v>16</v>
      </c>
      <c r="V31" s="250" t="s">
        <v>237</v>
      </c>
      <c r="W31" s="250"/>
      <c r="X31" s="250"/>
      <c r="Y31" s="250"/>
      <c r="Z31" s="250"/>
      <c r="AA31" s="250"/>
      <c r="AB31" s="250"/>
      <c r="AC31" s="250"/>
      <c r="AD31" s="250"/>
      <c r="AE31" s="250"/>
      <c r="AF31" s="250"/>
    </row>
    <row r="32" spans="2:32" ht="93" customHeight="1" x14ac:dyDescent="0.25">
      <c r="B32" s="24">
        <v>17</v>
      </c>
      <c r="C32" s="253" t="s">
        <v>198</v>
      </c>
      <c r="D32" s="253"/>
      <c r="E32" s="253"/>
      <c r="F32" s="253"/>
      <c r="G32" s="253"/>
      <c r="H32" s="253"/>
      <c r="I32" s="253"/>
      <c r="J32" s="253"/>
      <c r="K32" s="253"/>
      <c r="L32" s="252" t="s">
        <v>229</v>
      </c>
      <c r="M32" s="252"/>
      <c r="N32" s="252"/>
      <c r="O32" s="252"/>
      <c r="P32" s="252"/>
      <c r="Q32" s="252"/>
      <c r="R32" s="252"/>
      <c r="S32" s="252"/>
      <c r="T32" s="42"/>
      <c r="U32" s="24">
        <v>17</v>
      </c>
      <c r="V32" s="250" t="s">
        <v>235</v>
      </c>
      <c r="W32" s="250"/>
      <c r="X32" s="250"/>
      <c r="Y32" s="250"/>
      <c r="Z32" s="250"/>
      <c r="AA32" s="250"/>
      <c r="AB32" s="250"/>
      <c r="AC32" s="250"/>
      <c r="AD32" s="250"/>
      <c r="AE32" s="250"/>
      <c r="AF32" s="250"/>
    </row>
    <row r="33" spans="2:32" ht="3.6" customHeight="1" x14ac:dyDescent="0.25"/>
    <row r="34" spans="2:32" ht="15" customHeight="1" x14ac:dyDescent="0.25">
      <c r="B34" s="110" t="s">
        <v>90</v>
      </c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2"/>
    </row>
    <row r="35" spans="2:32" ht="99" customHeight="1" x14ac:dyDescent="0.25">
      <c r="B35" s="89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1"/>
    </row>
    <row r="36" spans="2:32" ht="3.6" customHeight="1" x14ac:dyDescent="0.25"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</row>
    <row r="37" spans="2:32" x14ac:dyDescent="0.25">
      <c r="B37" s="245" t="s">
        <v>91</v>
      </c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45"/>
      <c r="Z37" s="245"/>
      <c r="AA37" s="245"/>
      <c r="AB37" s="245"/>
      <c r="AC37" s="245"/>
      <c r="AD37" s="245"/>
      <c r="AE37" s="245"/>
      <c r="AF37" s="245"/>
    </row>
    <row r="38" spans="2:32" ht="6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16.5" x14ac:dyDescent="0.3">
      <c r="B39" s="205" t="s">
        <v>92</v>
      </c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 t="s">
        <v>93</v>
      </c>
      <c r="S39" s="205"/>
      <c r="T39" s="205"/>
      <c r="U39" s="205"/>
      <c r="V39" s="205"/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</row>
    <row r="40" spans="2:32" ht="72" customHeight="1" x14ac:dyDescent="0.3">
      <c r="B40" s="247" t="s">
        <v>185</v>
      </c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9"/>
      <c r="Q40" s="1"/>
      <c r="R40" s="247" t="s">
        <v>200</v>
      </c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9"/>
    </row>
    <row r="41" spans="2:32" x14ac:dyDescent="0.25">
      <c r="B41" s="53" t="s">
        <v>7</v>
      </c>
      <c r="C41" s="53"/>
      <c r="D41" s="53" t="s">
        <v>8</v>
      </c>
      <c r="E41" s="53"/>
      <c r="F41" s="53"/>
      <c r="G41" s="53"/>
      <c r="H41" s="53" t="s">
        <v>22</v>
      </c>
      <c r="I41" s="53"/>
      <c r="J41" s="53"/>
      <c r="R41" s="53" t="s">
        <v>7</v>
      </c>
      <c r="S41" s="53"/>
      <c r="T41" s="53" t="s">
        <v>8</v>
      </c>
      <c r="U41" s="53"/>
      <c r="V41" s="53"/>
      <c r="W41" s="53"/>
      <c r="X41" s="53" t="s">
        <v>22</v>
      </c>
      <c r="Y41" s="53"/>
      <c r="Z41" s="53"/>
    </row>
    <row r="42" spans="2:32" x14ac:dyDescent="0.25">
      <c r="B42" s="246">
        <v>31</v>
      </c>
      <c r="C42" s="246"/>
      <c r="D42" s="246" t="s">
        <v>19</v>
      </c>
      <c r="E42" s="246"/>
      <c r="F42" s="246"/>
      <c r="G42" s="246"/>
      <c r="H42" s="246">
        <v>2024</v>
      </c>
      <c r="I42" s="246"/>
      <c r="J42" s="246"/>
      <c r="R42" s="44">
        <v>31</v>
      </c>
      <c r="S42" s="44"/>
      <c r="T42" s="44" t="s">
        <v>19</v>
      </c>
      <c r="U42" s="44"/>
      <c r="V42" s="44"/>
      <c r="W42" s="44"/>
      <c r="X42" s="44">
        <v>2024</v>
      </c>
      <c r="Y42" s="44"/>
      <c r="Z42" s="44"/>
    </row>
  </sheetData>
  <mergeCells count="83">
    <mergeCell ref="V30:AF30"/>
    <mergeCell ref="L27:S27"/>
    <mergeCell ref="C28:K28"/>
    <mergeCell ref="C25:K25"/>
    <mergeCell ref="C26:K26"/>
    <mergeCell ref="L26:S26"/>
    <mergeCell ref="V23:AF23"/>
    <mergeCell ref="C16:K16"/>
    <mergeCell ref="L16:S16"/>
    <mergeCell ref="V16:AF16"/>
    <mergeCell ref="V22:AF22"/>
    <mergeCell ref="C32:K32"/>
    <mergeCell ref="L32:S32"/>
    <mergeCell ref="C31:K31"/>
    <mergeCell ref="L31:S31"/>
    <mergeCell ref="C29:K29"/>
    <mergeCell ref="L29:S29"/>
    <mergeCell ref="C30:K30"/>
    <mergeCell ref="L30:S30"/>
    <mergeCell ref="V31:AF31"/>
    <mergeCell ref="C20:K20"/>
    <mergeCell ref="L20:S20"/>
    <mergeCell ref="V20:AF20"/>
    <mergeCell ref="C27:K27"/>
    <mergeCell ref="C24:K24"/>
    <mergeCell ref="L24:S24"/>
    <mergeCell ref="V24:AF24"/>
    <mergeCell ref="C21:K21"/>
    <mergeCell ref="L21:S21"/>
    <mergeCell ref="V21:AF21"/>
    <mergeCell ref="C22:K22"/>
    <mergeCell ref="L22:S22"/>
    <mergeCell ref="C23:K23"/>
    <mergeCell ref="L23:S23"/>
    <mergeCell ref="L28:S28"/>
    <mergeCell ref="V32:AF32"/>
    <mergeCell ref="V28:AF28"/>
    <mergeCell ref="V29:AF29"/>
    <mergeCell ref="V27:AF27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5:S25"/>
    <mergeCell ref="V25:AF25"/>
    <mergeCell ref="V26:AF26"/>
    <mergeCell ref="X41:Z41"/>
    <mergeCell ref="R42:S42"/>
    <mergeCell ref="T42:W42"/>
    <mergeCell ref="X42:Z42"/>
    <mergeCell ref="B37:AF37"/>
    <mergeCell ref="B42:C42"/>
    <mergeCell ref="D42:G42"/>
    <mergeCell ref="H42:J42"/>
    <mergeCell ref="R41:S41"/>
    <mergeCell ref="T41:W41"/>
    <mergeCell ref="B41:C41"/>
    <mergeCell ref="D41:G41"/>
    <mergeCell ref="H41:J41"/>
    <mergeCell ref="B40:P40"/>
    <mergeCell ref="R40:AF40"/>
    <mergeCell ref="B39:Q39"/>
    <mergeCell ref="R39:AF3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34:AF34"/>
    <mergeCell ref="B35:AF35"/>
  </mergeCells>
  <conditionalFormatting sqref="B42:J42">
    <cfRule type="containsBlanks" dxfId="38" priority="5">
      <formula>LEN(TRIM(B42))=0</formula>
    </cfRule>
  </conditionalFormatting>
  <conditionalFormatting sqref="J9:V9">
    <cfRule type="containsBlanks" dxfId="37" priority="6">
      <formula>LEN(TRIM(J9))=0</formula>
    </cfRule>
  </conditionalFormatting>
  <conditionalFormatting sqref="R42:Z42">
    <cfRule type="containsBlanks" dxfId="36" priority="1">
      <formula>LEN(TRIM(R42))=0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T42:W42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R42:S42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X42:Z42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5"/>
      <c r="AP3" s="35"/>
    </row>
    <row r="4" spans="27:42" x14ac:dyDescent="0.25">
      <c r="AA4" s="38"/>
      <c r="AB4" s="36" t="s">
        <v>4</v>
      </c>
      <c r="AC4" s="36" t="s">
        <v>7</v>
      </c>
      <c r="AD4" s="36" t="s">
        <v>8</v>
      </c>
      <c r="AE4" s="36" t="s">
        <v>9</v>
      </c>
      <c r="AF4" s="36" t="s">
        <v>25</v>
      </c>
      <c r="AG4" s="36" t="s">
        <v>37</v>
      </c>
      <c r="AH4" s="36" t="s">
        <v>128</v>
      </c>
      <c r="AI4" s="36" t="s">
        <v>28</v>
      </c>
      <c r="AJ4" s="37" t="s">
        <v>36</v>
      </c>
      <c r="AK4" s="36" t="s">
        <v>44</v>
      </c>
      <c r="AL4" s="36" t="s">
        <v>60</v>
      </c>
      <c r="AM4" s="36" t="s">
        <v>70</v>
      </c>
      <c r="AN4" s="38"/>
      <c r="AO4" s="35"/>
      <c r="AP4" s="35"/>
    </row>
    <row r="5" spans="27:42" x14ac:dyDescent="0.25">
      <c r="AA5" s="38"/>
      <c r="AB5" s="38" t="s">
        <v>1</v>
      </c>
      <c r="AC5" s="38">
        <v>1</v>
      </c>
      <c r="AD5" s="38" t="s">
        <v>10</v>
      </c>
      <c r="AE5" s="38">
        <v>2022</v>
      </c>
      <c r="AF5" s="38" t="s">
        <v>26</v>
      </c>
      <c r="AG5" s="38">
        <v>-2022</v>
      </c>
      <c r="AH5" s="38" t="s">
        <v>129</v>
      </c>
      <c r="AI5" s="38" t="s">
        <v>32</v>
      </c>
      <c r="AJ5" s="38" t="s">
        <v>38</v>
      </c>
      <c r="AK5" s="38" t="s">
        <v>45</v>
      </c>
      <c r="AL5" s="38" t="s">
        <v>47</v>
      </c>
      <c r="AM5" s="38" t="s">
        <v>74</v>
      </c>
      <c r="AN5" s="38"/>
      <c r="AO5" s="35"/>
      <c r="AP5" s="35"/>
    </row>
    <row r="6" spans="27:42" x14ac:dyDescent="0.25">
      <c r="AA6" s="38"/>
      <c r="AB6" s="38" t="s">
        <v>2</v>
      </c>
      <c r="AC6" s="38">
        <v>2</v>
      </c>
      <c r="AD6" s="38" t="s">
        <v>11</v>
      </c>
      <c r="AE6" s="38">
        <v>2023</v>
      </c>
      <c r="AF6" s="38" t="s">
        <v>95</v>
      </c>
      <c r="AG6" s="38">
        <v>-2023</v>
      </c>
      <c r="AH6" s="38" t="s">
        <v>130</v>
      </c>
      <c r="AI6" s="38" t="s">
        <v>29</v>
      </c>
      <c r="AJ6" s="38"/>
      <c r="AK6" s="38" t="s">
        <v>31</v>
      </c>
      <c r="AL6" s="38" t="s">
        <v>48</v>
      </c>
      <c r="AM6" s="38" t="s">
        <v>75</v>
      </c>
      <c r="AN6" s="38"/>
      <c r="AO6" s="35"/>
      <c r="AP6" s="35"/>
    </row>
    <row r="7" spans="27:42" x14ac:dyDescent="0.25">
      <c r="AA7" s="38"/>
      <c r="AB7" s="38" t="s">
        <v>3</v>
      </c>
      <c r="AC7" s="38">
        <v>3</v>
      </c>
      <c r="AD7" s="38" t="s">
        <v>12</v>
      </c>
      <c r="AE7" s="38">
        <v>2024</v>
      </c>
      <c r="AF7" s="38" t="s">
        <v>154</v>
      </c>
      <c r="AG7" s="38">
        <v>-2024</v>
      </c>
      <c r="AH7" s="38"/>
      <c r="AI7" s="38" t="s">
        <v>30</v>
      </c>
      <c r="AJ7" s="38"/>
      <c r="AK7" s="38"/>
      <c r="AL7" s="38" t="s">
        <v>49</v>
      </c>
      <c r="AM7" s="38" t="s">
        <v>78</v>
      </c>
      <c r="AN7" s="38"/>
      <c r="AO7" s="35"/>
      <c r="AP7" s="35"/>
    </row>
    <row r="8" spans="27:42" x14ac:dyDescent="0.25">
      <c r="AA8" s="38"/>
      <c r="AB8" s="38"/>
      <c r="AC8" s="38">
        <v>4</v>
      </c>
      <c r="AD8" s="38" t="s">
        <v>13</v>
      </c>
      <c r="AE8" s="38">
        <v>2025</v>
      </c>
      <c r="AF8" s="38" t="s">
        <v>155</v>
      </c>
      <c r="AG8" s="38">
        <v>-2025</v>
      </c>
      <c r="AH8" s="38"/>
      <c r="AI8" s="38"/>
      <c r="AJ8" s="38"/>
      <c r="AK8" s="38"/>
      <c r="AL8" s="38" t="s">
        <v>50</v>
      </c>
      <c r="AM8" s="38" t="s">
        <v>76</v>
      </c>
      <c r="AN8" s="38"/>
      <c r="AO8" s="35"/>
      <c r="AP8" s="35"/>
    </row>
    <row r="9" spans="27:42" x14ac:dyDescent="0.25">
      <c r="AA9" s="38"/>
      <c r="AB9" s="38"/>
      <c r="AC9" s="38">
        <v>5</v>
      </c>
      <c r="AD9" s="38" t="s">
        <v>14</v>
      </c>
      <c r="AE9" s="39">
        <v>2026</v>
      </c>
      <c r="AF9" s="38" t="s">
        <v>156</v>
      </c>
      <c r="AG9" s="38"/>
      <c r="AH9" s="38"/>
      <c r="AI9" s="38"/>
      <c r="AJ9" s="38"/>
      <c r="AK9" s="38"/>
      <c r="AL9" s="38" t="s">
        <v>51</v>
      </c>
      <c r="AM9" s="38" t="s">
        <v>77</v>
      </c>
      <c r="AN9" s="38"/>
      <c r="AO9" s="35"/>
      <c r="AP9" s="35"/>
    </row>
    <row r="10" spans="27:42" x14ac:dyDescent="0.25">
      <c r="AA10" s="38"/>
      <c r="AB10" s="38"/>
      <c r="AC10" s="38">
        <v>6</v>
      </c>
      <c r="AD10" s="38" t="s">
        <v>15</v>
      </c>
      <c r="AE10" s="39">
        <v>2027</v>
      </c>
      <c r="AF10" s="38" t="s">
        <v>157</v>
      </c>
      <c r="AG10" s="38"/>
      <c r="AH10" s="38"/>
      <c r="AI10" s="38"/>
      <c r="AJ10" s="38"/>
      <c r="AK10" s="38"/>
      <c r="AL10" s="38" t="s">
        <v>61</v>
      </c>
      <c r="AM10" s="38"/>
      <c r="AN10" s="38"/>
      <c r="AO10" s="35"/>
      <c r="AP10" s="35"/>
    </row>
    <row r="11" spans="27:42" x14ac:dyDescent="0.25">
      <c r="AA11" s="38"/>
      <c r="AB11" s="38"/>
      <c r="AC11" s="38">
        <v>7</v>
      </c>
      <c r="AD11" s="38" t="s">
        <v>16</v>
      </c>
      <c r="AE11" s="39">
        <v>2028</v>
      </c>
      <c r="AF11" s="38"/>
      <c r="AG11" s="38"/>
      <c r="AH11" s="38"/>
      <c r="AI11" s="38"/>
      <c r="AJ11" s="38"/>
      <c r="AK11" s="38"/>
      <c r="AL11" s="38" t="s">
        <v>52</v>
      </c>
      <c r="AM11" s="38"/>
      <c r="AN11" s="38"/>
      <c r="AO11" s="35"/>
      <c r="AP11" s="35"/>
    </row>
    <row r="12" spans="27:42" x14ac:dyDescent="0.25">
      <c r="AA12" s="38"/>
      <c r="AB12" s="38"/>
      <c r="AC12" s="38">
        <v>8</v>
      </c>
      <c r="AD12" s="38" t="s">
        <v>17</v>
      </c>
      <c r="AE12" s="38"/>
      <c r="AF12" s="38"/>
      <c r="AG12" s="38"/>
      <c r="AH12" s="38"/>
      <c r="AI12" s="38"/>
      <c r="AJ12" s="38"/>
      <c r="AK12" s="38"/>
      <c r="AL12" s="38" t="s">
        <v>53</v>
      </c>
      <c r="AM12" s="38"/>
      <c r="AN12" s="38"/>
      <c r="AO12" s="35"/>
      <c r="AP12" s="35"/>
    </row>
    <row r="13" spans="27:42" x14ac:dyDescent="0.25">
      <c r="AA13" s="38"/>
      <c r="AB13" s="38"/>
      <c r="AC13" s="38">
        <v>9</v>
      </c>
      <c r="AD13" s="38" t="s">
        <v>18</v>
      </c>
      <c r="AE13" s="38"/>
      <c r="AF13" s="38"/>
      <c r="AG13" s="38"/>
      <c r="AH13" s="38"/>
      <c r="AI13" s="38"/>
      <c r="AJ13" s="38"/>
      <c r="AK13" s="38"/>
      <c r="AL13" s="38" t="s">
        <v>62</v>
      </c>
      <c r="AM13" s="38"/>
      <c r="AN13" s="38"/>
      <c r="AO13" s="35"/>
      <c r="AP13" s="35"/>
    </row>
    <row r="14" spans="27:42" x14ac:dyDescent="0.25">
      <c r="AA14" s="38"/>
      <c r="AB14" s="38"/>
      <c r="AC14" s="38">
        <v>10</v>
      </c>
      <c r="AD14" s="38" t="s">
        <v>19</v>
      </c>
      <c r="AE14" s="38"/>
      <c r="AF14" s="38"/>
      <c r="AG14" s="38"/>
      <c r="AH14" s="38"/>
      <c r="AI14" s="38"/>
      <c r="AJ14" s="38"/>
      <c r="AK14" s="38"/>
      <c r="AL14" s="38" t="s">
        <v>64</v>
      </c>
      <c r="AM14" s="38"/>
      <c r="AN14" s="38"/>
      <c r="AO14" s="35"/>
      <c r="AP14" s="35"/>
    </row>
    <row r="15" spans="27:42" x14ac:dyDescent="0.25">
      <c r="AA15" s="38"/>
      <c r="AB15" s="38"/>
      <c r="AC15" s="38">
        <v>11</v>
      </c>
      <c r="AD15" s="38" t="s">
        <v>20</v>
      </c>
      <c r="AE15" s="38"/>
      <c r="AF15" s="38"/>
      <c r="AG15" s="38"/>
      <c r="AH15" s="38"/>
      <c r="AI15" s="38"/>
      <c r="AJ15" s="38"/>
      <c r="AK15" s="38"/>
      <c r="AL15" s="38" t="s">
        <v>65</v>
      </c>
      <c r="AM15" s="38"/>
      <c r="AN15" s="38"/>
      <c r="AO15" s="35"/>
      <c r="AP15" s="35"/>
    </row>
    <row r="16" spans="27:42" x14ac:dyDescent="0.25">
      <c r="AA16" s="38"/>
      <c r="AB16" s="38"/>
      <c r="AC16" s="38">
        <v>12</v>
      </c>
      <c r="AD16" s="38" t="s">
        <v>21</v>
      </c>
      <c r="AE16" s="38"/>
      <c r="AF16" s="38"/>
      <c r="AG16" s="38"/>
      <c r="AH16" s="38"/>
      <c r="AI16" s="38"/>
      <c r="AJ16" s="38"/>
      <c r="AK16" s="38"/>
      <c r="AL16" s="38" t="s">
        <v>54</v>
      </c>
      <c r="AM16" s="38"/>
      <c r="AN16" s="38"/>
      <c r="AO16" s="35"/>
      <c r="AP16" s="35"/>
    </row>
    <row r="17" spans="27:42" x14ac:dyDescent="0.25">
      <c r="AA17" s="38"/>
      <c r="AB17" s="38"/>
      <c r="AC17" s="38">
        <v>13</v>
      </c>
      <c r="AD17" s="38"/>
      <c r="AE17" s="38"/>
      <c r="AF17" s="38"/>
      <c r="AG17" s="38"/>
      <c r="AH17" s="38"/>
      <c r="AI17" s="38"/>
      <c r="AJ17" s="38"/>
      <c r="AK17" s="38"/>
      <c r="AL17" s="38" t="s">
        <v>55</v>
      </c>
      <c r="AM17" s="38"/>
      <c r="AN17" s="38"/>
      <c r="AO17" s="35"/>
      <c r="AP17" s="35"/>
    </row>
    <row r="18" spans="27:42" x14ac:dyDescent="0.25">
      <c r="AA18" s="38"/>
      <c r="AB18" s="38"/>
      <c r="AC18" s="38">
        <v>14</v>
      </c>
      <c r="AD18" s="38"/>
      <c r="AE18" s="38"/>
      <c r="AF18" s="38"/>
      <c r="AG18" s="38"/>
      <c r="AH18" s="38"/>
      <c r="AI18" s="38"/>
      <c r="AJ18" s="38"/>
      <c r="AK18" s="38"/>
      <c r="AL18" s="38" t="s">
        <v>66</v>
      </c>
      <c r="AM18" s="38"/>
      <c r="AN18" s="38"/>
      <c r="AO18" s="35"/>
      <c r="AP18" s="35"/>
    </row>
    <row r="19" spans="27:42" x14ac:dyDescent="0.25">
      <c r="AA19" s="38"/>
      <c r="AB19" s="38"/>
      <c r="AC19" s="38">
        <v>15</v>
      </c>
      <c r="AD19" s="38"/>
      <c r="AE19" s="38"/>
      <c r="AF19" s="38"/>
      <c r="AG19" s="38"/>
      <c r="AH19" s="38"/>
      <c r="AI19" s="38"/>
      <c r="AJ19" s="38"/>
      <c r="AK19" s="38"/>
      <c r="AL19" s="38" t="s">
        <v>67</v>
      </c>
      <c r="AM19" s="38"/>
      <c r="AN19" s="38"/>
      <c r="AO19" s="35"/>
      <c r="AP19" s="35"/>
    </row>
    <row r="20" spans="27:42" x14ac:dyDescent="0.25">
      <c r="AA20" s="38"/>
      <c r="AB20" s="38"/>
      <c r="AC20" s="38">
        <v>16</v>
      </c>
      <c r="AD20" s="38"/>
      <c r="AE20" s="38"/>
      <c r="AF20" s="38"/>
      <c r="AG20" s="38"/>
      <c r="AH20" s="38"/>
      <c r="AI20" s="38"/>
      <c r="AJ20" s="38"/>
      <c r="AK20" s="38"/>
      <c r="AL20" s="38" t="s">
        <v>56</v>
      </c>
      <c r="AM20" s="38"/>
      <c r="AN20" s="38"/>
      <c r="AO20" s="35"/>
      <c r="AP20" s="35"/>
    </row>
    <row r="21" spans="27:42" x14ac:dyDescent="0.25">
      <c r="AA21" s="38"/>
      <c r="AB21" s="38"/>
      <c r="AC21" s="38">
        <v>17</v>
      </c>
      <c r="AD21" s="38"/>
      <c r="AE21" s="38"/>
      <c r="AF21" s="38"/>
      <c r="AG21" s="38"/>
      <c r="AH21" s="38"/>
      <c r="AI21" s="38"/>
      <c r="AJ21" s="38"/>
      <c r="AK21" s="38"/>
      <c r="AL21" s="38" t="s">
        <v>57</v>
      </c>
      <c r="AM21" s="38"/>
      <c r="AN21" s="38"/>
      <c r="AO21" s="35"/>
      <c r="AP21" s="35"/>
    </row>
    <row r="22" spans="27:42" x14ac:dyDescent="0.25">
      <c r="AA22" s="38"/>
      <c r="AB22" s="38"/>
      <c r="AC22" s="38">
        <v>18</v>
      </c>
      <c r="AD22" s="38"/>
      <c r="AE22" s="38"/>
      <c r="AF22" s="38"/>
      <c r="AG22" s="38"/>
      <c r="AH22" s="38"/>
      <c r="AI22" s="38"/>
      <c r="AJ22" s="38"/>
      <c r="AK22" s="38"/>
      <c r="AL22" s="38" t="s">
        <v>58</v>
      </c>
      <c r="AM22" s="38"/>
      <c r="AN22" s="38"/>
      <c r="AO22" s="35"/>
      <c r="AP22" s="35"/>
    </row>
    <row r="23" spans="27:42" x14ac:dyDescent="0.25">
      <c r="AA23" s="38"/>
      <c r="AB23" s="38"/>
      <c r="AC23" s="38">
        <v>19</v>
      </c>
      <c r="AD23" s="38"/>
      <c r="AE23" s="38"/>
      <c r="AF23" s="38"/>
      <c r="AG23" s="38"/>
      <c r="AH23" s="38"/>
      <c r="AI23" s="38"/>
      <c r="AJ23" s="38"/>
      <c r="AK23" s="38"/>
      <c r="AL23" s="38" t="s">
        <v>59</v>
      </c>
      <c r="AM23" s="38"/>
      <c r="AN23" s="38"/>
      <c r="AO23" s="35"/>
      <c r="AP23" s="35"/>
    </row>
    <row r="24" spans="27:42" x14ac:dyDescent="0.25">
      <c r="AA24" s="38"/>
      <c r="AB24" s="38"/>
      <c r="AC24" s="38">
        <v>20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5"/>
      <c r="AP24" s="35"/>
    </row>
    <row r="25" spans="27:42" x14ac:dyDescent="0.25">
      <c r="AA25" s="38"/>
      <c r="AB25" s="38"/>
      <c r="AC25" s="38">
        <v>21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5"/>
      <c r="AP25" s="35"/>
    </row>
    <row r="26" spans="27:42" x14ac:dyDescent="0.25">
      <c r="AA26" s="38"/>
      <c r="AB26" s="38"/>
      <c r="AC26" s="38">
        <v>22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5"/>
      <c r="AP26" s="35"/>
    </row>
    <row r="27" spans="27:42" x14ac:dyDescent="0.25">
      <c r="AA27" s="38"/>
      <c r="AB27" s="38"/>
      <c r="AC27" s="38">
        <v>23</v>
      </c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5"/>
      <c r="AP27" s="35"/>
    </row>
    <row r="28" spans="27:42" x14ac:dyDescent="0.25">
      <c r="AA28" s="38"/>
      <c r="AB28" s="38"/>
      <c r="AC28" s="38">
        <v>24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5"/>
      <c r="AP28" s="35"/>
    </row>
    <row r="29" spans="27:42" x14ac:dyDescent="0.25">
      <c r="AA29" s="38"/>
      <c r="AB29" s="38"/>
      <c r="AC29" s="38">
        <v>25</v>
      </c>
      <c r="AD29" s="38"/>
      <c r="AE29" s="38"/>
      <c r="AF29" s="35"/>
      <c r="AG29" s="38"/>
      <c r="AH29" s="38"/>
      <c r="AI29" s="38"/>
      <c r="AJ29" s="38"/>
      <c r="AK29" s="38"/>
      <c r="AL29" s="38"/>
      <c r="AM29" s="38"/>
      <c r="AN29" s="38"/>
      <c r="AO29" s="35"/>
      <c r="AP29" s="35"/>
    </row>
    <row r="30" spans="27:42" x14ac:dyDescent="0.25">
      <c r="AA30" s="38"/>
      <c r="AB30" s="38"/>
      <c r="AC30" s="38">
        <v>26</v>
      </c>
      <c r="AD30" s="38"/>
      <c r="AE30" s="38"/>
      <c r="AF30" s="35"/>
      <c r="AG30" s="38"/>
      <c r="AH30" s="38"/>
      <c r="AI30" s="38"/>
      <c r="AJ30" s="38"/>
      <c r="AK30" s="38"/>
      <c r="AL30" s="38"/>
      <c r="AM30" s="38"/>
      <c r="AN30" s="38"/>
      <c r="AO30" s="35"/>
      <c r="AP30" s="35"/>
    </row>
    <row r="31" spans="27:42" x14ac:dyDescent="0.25">
      <c r="AA31" s="38"/>
      <c r="AB31" s="38"/>
      <c r="AC31" s="38">
        <v>27</v>
      </c>
      <c r="AD31" s="38"/>
      <c r="AE31" s="38"/>
      <c r="AF31" s="35"/>
      <c r="AG31" s="38"/>
      <c r="AH31" s="38"/>
      <c r="AI31" s="38"/>
      <c r="AJ31" s="38"/>
      <c r="AK31" s="38"/>
      <c r="AL31" s="38"/>
      <c r="AM31" s="38"/>
      <c r="AN31" s="38"/>
      <c r="AO31" s="35"/>
      <c r="AP31" s="35"/>
    </row>
    <row r="32" spans="27:42" x14ac:dyDescent="0.25">
      <c r="AA32" s="38"/>
      <c r="AB32" s="38"/>
      <c r="AC32" s="38">
        <v>28</v>
      </c>
      <c r="AD32" s="38"/>
      <c r="AE32" s="38"/>
      <c r="AF32" s="35"/>
      <c r="AG32" s="38"/>
      <c r="AH32" s="38"/>
      <c r="AI32" s="35"/>
      <c r="AJ32" s="38"/>
      <c r="AK32" s="38"/>
      <c r="AL32" s="38"/>
      <c r="AM32" s="38"/>
      <c r="AN32" s="38"/>
      <c r="AO32" s="35"/>
      <c r="AP32" s="35"/>
    </row>
    <row r="33" spans="27:42" x14ac:dyDescent="0.25">
      <c r="AA33" s="38"/>
      <c r="AB33" s="38"/>
      <c r="AC33" s="38">
        <v>29</v>
      </c>
      <c r="AD33" s="38"/>
      <c r="AE33" s="38"/>
      <c r="AF33" s="35"/>
      <c r="AG33" s="38"/>
      <c r="AH33" s="38"/>
      <c r="AI33" s="35"/>
      <c r="AJ33" s="38"/>
      <c r="AK33" s="38"/>
      <c r="AL33" s="38"/>
      <c r="AM33" s="38"/>
      <c r="AN33" s="38"/>
      <c r="AO33" s="35"/>
      <c r="AP33" s="35"/>
    </row>
    <row r="34" spans="27:42" x14ac:dyDescent="0.25">
      <c r="AA34" s="38"/>
      <c r="AB34" s="38"/>
      <c r="AC34" s="38">
        <v>30</v>
      </c>
      <c r="AD34" s="38"/>
      <c r="AE34" s="38"/>
      <c r="AF34" s="35"/>
      <c r="AG34" s="38"/>
      <c r="AH34" s="38"/>
      <c r="AI34" s="35"/>
      <c r="AJ34" s="38"/>
      <c r="AK34" s="38"/>
      <c r="AL34" s="38"/>
      <c r="AM34" s="38"/>
      <c r="AN34" s="38"/>
      <c r="AO34" s="35"/>
      <c r="AP34" s="35"/>
    </row>
    <row r="35" spans="27:42" x14ac:dyDescent="0.25">
      <c r="AA35" s="38"/>
      <c r="AB35" s="38"/>
      <c r="AC35" s="38">
        <v>31</v>
      </c>
      <c r="AD35" s="38"/>
      <c r="AE35" s="35"/>
      <c r="AF35" s="35"/>
      <c r="AG35" s="38"/>
      <c r="AH35" s="38"/>
      <c r="AI35" s="35"/>
      <c r="AJ35" s="38"/>
      <c r="AK35" s="38"/>
      <c r="AL35" s="38"/>
      <c r="AM35" s="38"/>
      <c r="AN35" s="38"/>
      <c r="AO35" s="35"/>
      <c r="AP35" s="35"/>
    </row>
    <row r="36" spans="27:42" x14ac:dyDescent="0.25">
      <c r="AA36" s="38"/>
      <c r="AB36" s="38"/>
      <c r="AC36" s="38"/>
      <c r="AD36" s="38"/>
      <c r="AE36" s="35"/>
      <c r="AF36" s="35"/>
      <c r="AG36" s="38"/>
      <c r="AH36" s="38"/>
      <c r="AI36" s="35"/>
      <c r="AJ36" s="38"/>
      <c r="AK36" s="38"/>
      <c r="AL36" s="38"/>
      <c r="AM36" s="38"/>
      <c r="AN36" s="38"/>
      <c r="AO36" s="35"/>
      <c r="AP36" s="35"/>
    </row>
    <row r="37" spans="27:42" x14ac:dyDescent="0.25">
      <c r="AP37" s="35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5259F915902D84E90EFEBB1DD6F389C" ma:contentTypeVersion="5" ma:contentTypeDescription="Crear nuevo documento." ma:contentTypeScope="" ma:versionID="ab6ca1b8b027197aed0afbe62e29be08">
  <xsd:schema xmlns:xsd="http://www.w3.org/2001/XMLSchema" xmlns:xs="http://www.w3.org/2001/XMLSchema" xmlns:p="http://schemas.microsoft.com/office/2006/metadata/properties" xmlns:ns2="cfb9e6f4-6783-45cb-83fe-a18a2c6c1728" xmlns:ns3="6f8a1267-af9e-4ac0-a945-a1949182cc39" targetNamespace="http://schemas.microsoft.com/office/2006/metadata/properties" ma:root="true" ma:fieldsID="23e44b12236513e7a9731a4442edced8" ns2:_="" ns3:_="">
    <xsd:import namespace="cfb9e6f4-6783-45cb-83fe-a18a2c6c1728"/>
    <xsd:import namespace="6f8a1267-af9e-4ac0-a945-a1949182cc3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9e6f4-6783-45cb-83fe-a18a2c6c172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8a1267-af9e-4ac0-a945-a1949182cc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9DB84A-CE34-426A-B35A-558774744E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b9e6f4-6783-45cb-83fe-a18a2c6c1728"/>
    <ds:schemaRef ds:uri="6f8a1267-af9e-4ac0-a945-a1949182cc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openxmlformats.org/package/2006/metadata/core-properties"/>
    <ds:schemaRef ds:uri="cfb9e6f4-6783-45cb-83fe-a18a2c6c1728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6f8a1267-af9e-4ac0-a945-a1949182cc39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CASA</cp:lastModifiedBy>
  <cp:lastPrinted>2022-07-25T21:10:44Z</cp:lastPrinted>
  <dcterms:created xsi:type="dcterms:W3CDTF">2022-03-15T15:53:25Z</dcterms:created>
  <dcterms:modified xsi:type="dcterms:W3CDTF">2024-10-31T20:52:24Z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0x010100C5259F915902D84E90EFEBB1DD6F389C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