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166925"/>
  <mc:AlternateContent xmlns:mc="http://schemas.openxmlformats.org/markup-compatibility/2006">
    <mc:Choice Requires="x15">
      <x15ac:absPath xmlns:x15ac="http://schemas.microsoft.com/office/spreadsheetml/2010/11/ac" url="E:\"/>
    </mc:Choice>
  </mc:AlternateContent>
  <xr:revisionPtr revIDLastSave="0" documentId="13_ncr:1_{B57364F9-9854-4E0F-A866-D6A9A6224789}" xr6:coauthVersionLast="47" xr6:coauthVersionMax="47" xr10:uidLastSave="{00000000-0000-0000-0000-000000000000}"/>
  <bookViews>
    <workbookView xWindow="-120" yWindow="-120" windowWidth="20730" windowHeight="11040" xr2:uid="{00000000-000D-0000-FFFF-FFFF00000000}"/>
  </bookViews>
  <sheets>
    <sheet name="G-7 SAN JORGE" sheetId="2"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'[80]1.2INS'!$1:$1048576</definedName>
    <definedName name="Insumos_auxiliares">[81]Insumos!#REF!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'[82]PR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[83]LISTADO!#REF!</definedName>
    <definedName name="LICITACION">#REF!</definedName>
    <definedName name="LINEA">[84]CONT_ADI!#REF!</definedName>
    <definedName name="ListaCantidad">#REF!</definedName>
    <definedName name="Listado">#REF!</definedName>
    <definedName name="Listado1">#REF!</definedName>
    <definedName name="ListaItem">#REF!</definedName>
    <definedName name="ListaUni">[85]TOTALES!$D$7:$D$654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[86]tub!$C$1:$J$39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'[87]Informe Semanal 1'!#REF!</definedName>
    <definedName name="masor" hidden="1">{"via1",#N/A,TRUE,"general";"via2",#N/A,TRUE,"general";"via3",#N/A,TRUE,"general"}</definedName>
    <definedName name="MAT">#REF!</definedName>
    <definedName name="MATERIAL">'[88]TABLA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'[89]CCP,LEYES,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[94]STRSUMM0!#REF!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'[87]Informe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[96]!absc</definedName>
    <definedName name="PRUEBA">[96]!absc</definedName>
    <definedName name="prueba1" localSheetId="0">[96]!absc</definedName>
    <definedName name="prueba1">[96]!absc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#REF!</definedName>
    <definedName name="Q_actual">'[97]ORITO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'[97]ORITO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[99]Ingenieria!#REF!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'[100]Form5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'[101]PxQ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[102]Hoja3!$B$4:$F$28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[103]TARIFAS!$A$1:$F$52</definedName>
    <definedName name="TarifaSalud">[40]EMPRESA!$F$26</definedName>
    <definedName name="Tasa">#REF!</definedName>
    <definedName name="TASA_DE_CAMBIO">#REF!</definedName>
    <definedName name="Tasa1">'[104]Bases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[105]desmonte!$E$48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[106]Tablas!$B$2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'[107]Lista APU'!$A$3:$D$479</definedName>
    <definedName name="UNITARIO">[108]Unitarios!$A$3:$D$13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[109]CONTRATO!$E$9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'[110]2004'!#REF!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[111]!absc</definedName>
    <definedName name="xxxxx">[111]!absc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'[112]AISLAMIENTO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31" i="2" l="1"/>
  <c r="G21" i="2" l="1"/>
  <c r="G17" i="2"/>
  <c r="G15" i="2"/>
  <c r="G12" i="2"/>
  <c r="I38" i="2"/>
  <c r="I39" i="2"/>
  <c r="I40" i="2"/>
  <c r="I37" i="2"/>
  <c r="I31" i="2"/>
  <c r="I32" i="2"/>
  <c r="I30" i="2"/>
  <c r="I13" i="2"/>
  <c r="I14" i="2"/>
  <c r="I15" i="2"/>
  <c r="I16" i="2"/>
  <c r="I17" i="2"/>
  <c r="I18" i="2"/>
  <c r="I19" i="2"/>
  <c r="I20" i="2"/>
  <c r="I21" i="2"/>
  <c r="I22" i="2"/>
  <c r="I23" i="2"/>
  <c r="I24" i="2"/>
  <c r="I25" i="2"/>
  <c r="I12" i="2"/>
  <c r="G38" i="2"/>
  <c r="G37" i="2"/>
  <c r="G32" i="2"/>
  <c r="G30" i="2"/>
  <c r="G39" i="2"/>
  <c r="G25" i="2"/>
  <c r="G24" i="2"/>
  <c r="G23" i="2"/>
  <c r="G22" i="2"/>
  <c r="G20" i="2"/>
  <c r="G19" i="2"/>
  <c r="G18" i="2"/>
  <c r="G16" i="2"/>
  <c r="G14" i="2"/>
  <c r="G13" i="2"/>
  <c r="G40" i="2"/>
  <c r="G31" i="2"/>
  <c r="I33" i="2" l="1"/>
  <c r="I41" i="2"/>
  <c r="I26" i="2"/>
  <c r="G41" i="2"/>
  <c r="G26" i="2"/>
  <c r="G33" i="2"/>
  <c r="I43" i="2" l="1"/>
  <c r="I44" i="2" s="1"/>
  <c r="I45" i="2" s="1"/>
  <c r="G43" i="2"/>
  <c r="I46" i="2" l="1"/>
  <c r="I47" i="2" s="1"/>
  <c r="G44" i="2"/>
  <c r="G45" i="2" l="1"/>
  <c r="G46" i="2" s="1"/>
  <c r="G47" i="2" s="1"/>
  <c r="J47" i="2" l="1"/>
</calcChain>
</file>

<file path=xl/sharedStrings.xml><?xml version="1.0" encoding="utf-8"?>
<sst xmlns="http://schemas.openxmlformats.org/spreadsheetml/2006/main" count="74" uniqueCount="57">
  <si>
    <t>Ministerio de las Culturas, los Artes y los Saberes</t>
  </si>
  <si>
    <t>PRESUPUESTO OFICIAL</t>
  </si>
  <si>
    <t>A. COSTOS PERSONAL PROFESIONAL</t>
  </si>
  <si>
    <t>CANT</t>
  </si>
  <si>
    <t>CARGO O FUNCIÓN</t>
  </si>
  <si>
    <t>DEDICACIÓN HOMBRE / MES</t>
  </si>
  <si>
    <t>Plazo 
No. Meses</t>
  </si>
  <si>
    <t>SALARIO MENSUAL OFERTADO ($) INCLUYE PRESTACIONES</t>
  </si>
  <si>
    <t>TOTAL A PAGAR ($)</t>
  </si>
  <si>
    <t>Director de Interventoría</t>
  </si>
  <si>
    <t>Coordinador de interventoría (Experiencia En Edificaciones Hospitalarias)</t>
  </si>
  <si>
    <t xml:space="preserve">Residente de Interventoría (Especialista en restauración y/o afines) </t>
  </si>
  <si>
    <t>Revisor estructural independiente</t>
  </si>
  <si>
    <t>Asesor en Geotecnia</t>
  </si>
  <si>
    <t>Asesor en Redes Eléctricas, Telefónicas, Voz Y Datos</t>
  </si>
  <si>
    <t>Asesor Hidro Sanitario - Red Contra Incendio y Gas</t>
  </si>
  <si>
    <t>Asesor de obra en Sistemas de Aire Acondicionado y Sistemas de Ventilación Mecánica</t>
  </si>
  <si>
    <t>Asesor en arqueología</t>
  </si>
  <si>
    <t>Coordinador BIM de interventoría</t>
  </si>
  <si>
    <t>SUBTOTAL COSTOS PERSONAL PROFESIONAL</t>
  </si>
  <si>
    <t>B. GASTOS DE OPERACIÓN</t>
  </si>
  <si>
    <t>DESCRIPCIÓN</t>
  </si>
  <si>
    <t>UNIDAD</t>
  </si>
  <si>
    <t>CANTIDAD</t>
  </si>
  <si>
    <t>VALOR UNITARIO</t>
  </si>
  <si>
    <t>VALOR TOTAL</t>
  </si>
  <si>
    <t>B1</t>
  </si>
  <si>
    <t>Documentos y equipos (Licencias, equipos, planos, Correspondencia, Carpetas y Útiles)</t>
  </si>
  <si>
    <t>MES</t>
  </si>
  <si>
    <t>B2</t>
  </si>
  <si>
    <t>Gastos Legales (Impuestos, Pólizas, Perfeccionamiento.)</t>
  </si>
  <si>
    <t>GL</t>
  </si>
  <si>
    <t>B3</t>
  </si>
  <si>
    <t>Gastos de internet, correo y envíos</t>
  </si>
  <si>
    <t>SUBTOTAL GASTOS DE OPERACIÓN</t>
  </si>
  <si>
    <t>C. OTROS COSTOS</t>
  </si>
  <si>
    <t>C1</t>
  </si>
  <si>
    <t>Informes de Interventoría</t>
  </si>
  <si>
    <t>C2</t>
  </si>
  <si>
    <t>SUBTOTAL OTROS GASTOS</t>
  </si>
  <si>
    <t>TOTAL OTROS COSTOS Y GASTOS</t>
  </si>
  <si>
    <t>UTILIDAD</t>
  </si>
  <si>
    <t>TOTAL COSTOS Y GASTOS MAS AU</t>
  </si>
  <si>
    <t>IVA</t>
  </si>
  <si>
    <t xml:space="preserve">Profesional En Seguridad y Salud en el Trabajo SST </t>
  </si>
  <si>
    <t>Personal Calificado Para Atención a la Comunidad - Trabajador Social Obra</t>
  </si>
  <si>
    <t>Asesor Ambiental</t>
  </si>
  <si>
    <t>C3</t>
  </si>
  <si>
    <t>Ensayos de materiales</t>
  </si>
  <si>
    <t>C4</t>
  </si>
  <si>
    <t>Software BIM</t>
  </si>
  <si>
    <t>Provisión asesores contables, jurídicos y elementos de protección y seguridad física que sean requeridos durante la ejecucion</t>
  </si>
  <si>
    <t>PROPONENTE</t>
  </si>
  <si>
    <t>RECHAZADO</t>
  </si>
  <si>
    <t>Asesor Estructural</t>
  </si>
  <si>
    <t>Contratar la interventoría integral a los contratos de obra derivados del proceso de licitación pública MC-LP-004-2024 cuyo objeto es “Realizar las obras de intervención integral de varios inmuebles que hacen parte del Hospital San Juan de Dios e Instituto Materno Infantil, en la ciudad de Bogotá D.C., declarado Bien de Interés Cultural del ámbito nacional, de acuerdo con lo establecido para cada Grupo.”
GRUPO 7. EDIFICIO SAN JORGE</t>
  </si>
  <si>
    <t>CONCURSO DE MERITOS MC CM 009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</si>
</sst>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9" x14ac:knownFonts="1">
    <font>
      <sz val="11"/>
      <color theme="1"/>
      <name val="Calibri"/>
      <family val="2"/>
      <scheme val="minor"/>
    </font>
    <font>
      <sz val="11"/>
      <color theme="1"/>
      <name val="Calibri"/>
      <family val="2"/>
      <scheme val="minor"/>
    </font>
    <font>
      <b/>
      <sz val="12"/>
      <color theme="1"/>
      <name val="Calibri"/>
      <family val="2"/>
      <scheme val="minor"/>
    </font>
    <font>
      <sz val="12"/>
      <color theme="1"/>
      <name val="Calibri"/>
      <family val="2"/>
      <scheme val="minor"/>
    </font>
    <font>
      <b/>
      <sz val="12"/>
      <name val="Calibri"/>
      <family val="2"/>
      <scheme val="minor"/>
    </font>
    <font>
      <b/>
      <sz val="12"/>
      <color theme="0"/>
      <name val="Calibri"/>
      <family val="2"/>
      <scheme val="minor"/>
    </font>
    <font>
      <b/>
      <sz val="12"/>
      <color rgb="FFFF0000"/>
      <name val="Calibri"/>
      <family val="2"/>
      <scheme val="minor"/>
    </font>
    <font>
      <sz val="1"/>
      <color theme="0"/>
      <name val="Calibri"/>
      <family val="2"/>
      <scheme val="minor"/>
    </font>
    <font>
      <b/>
      <sz val="11"/>
      <color theme="1"/>
      <name val="Calibri"/>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4" tint="-0.249977111117893"/>
        <bgColor indexed="64"/>
      </patternFill>
    </fill>
    <fill>
      <patternFill patternType="solid">
        <fgColor theme="4" tint="0.59999389629810485"/>
        <bgColor indexed="64"/>
      </patternFill>
    </fill>
    <fill>
      <patternFill patternType="solid">
        <fgColor theme="7" tint="0.599963377788628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rgb="FFFF0000"/>
      </left>
      <right style="thin">
        <color rgb="FFFF0000"/>
      </right>
      <top style="thin">
        <color rgb="FFFF0000"/>
      </top>
      <bottom style="thin">
        <color rgb="FFFF0000"/>
      </bottom>
      <diagonal/>
    </border>
  </borders>
  <cellStyleXfs count="2">
    <xf numFmtId="0" fontId="0" fillId="0" borderId="0"/>
    <xf numFmtId="9" fontId="1" fillId="0" borderId="0" applyFont="0" applyFill="0" applyBorder="0" applyAlignment="0" applyProtection="0"/>
  </cellStyleXfs>
  <cellXfs count="29">
    <xf numFmtId="0" fontId="0" fillId="0" borderId="0" xfId="0"/>
    <xf numFmtId="0" fontId="3" fillId="0" borderId="0" xfId="0" applyFont="1"/>
    <xf numFmtId="0" fontId="6" fillId="0" borderId="7" xfId="0" applyFont="1" applyBorder="1" applyAlignment="1">
      <alignment horizontal="center"/>
    </xf>
    <xf numFmtId="0" fontId="2" fillId="4" borderId="1" xfId="0" applyFont="1" applyFill="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9" fontId="3" fillId="0" borderId="1" xfId="0" applyNumberFormat="1" applyFont="1" applyBorder="1" applyAlignment="1">
      <alignment horizontal="center" vertical="center"/>
    </xf>
    <xf numFmtId="44" fontId="3" fillId="0" borderId="1" xfId="0" applyNumberFormat="1" applyFont="1" applyBorder="1" applyAlignment="1">
      <alignment horizontal="center" vertical="center"/>
    </xf>
    <xf numFmtId="44" fontId="2" fillId="0" borderId="1" xfId="0" applyNumberFormat="1" applyFont="1" applyBorder="1" applyAlignment="1">
      <alignment horizontal="center" vertical="center"/>
    </xf>
    <xf numFmtId="0" fontId="2" fillId="4" borderId="1" xfId="0" applyFont="1" applyFill="1" applyBorder="1" applyAlignment="1">
      <alignment horizontal="center" vertical="center"/>
    </xf>
    <xf numFmtId="0" fontId="2" fillId="4" borderId="1" xfId="0" applyFont="1" applyFill="1" applyBorder="1" applyAlignment="1">
      <alignment horizontal="center"/>
    </xf>
    <xf numFmtId="9" fontId="2" fillId="0" borderId="1" xfId="1" applyFont="1" applyBorder="1" applyAlignment="1" applyProtection="1">
      <alignment horizontal="center" vertical="center"/>
    </xf>
    <xf numFmtId="9" fontId="2" fillId="0" borderId="1" xfId="0" applyNumberFormat="1" applyFont="1" applyBorder="1" applyAlignment="1">
      <alignment horizontal="center" vertical="center"/>
    </xf>
    <xf numFmtId="44" fontId="3" fillId="5" borderId="1" xfId="0" applyNumberFormat="1" applyFont="1" applyFill="1" applyBorder="1" applyAlignment="1" applyProtection="1">
      <alignment horizontal="center" vertical="center"/>
      <protection locked="0"/>
    </xf>
    <xf numFmtId="0" fontId="7" fillId="0" borderId="0" xfId="0" applyFont="1"/>
    <xf numFmtId="0" fontId="8" fillId="0" borderId="0" xfId="0" applyFont="1"/>
    <xf numFmtId="0" fontId="2" fillId="0" borderId="4"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xf numFmtId="0" fontId="2" fillId="0" borderId="1" xfId="0" applyFont="1" applyBorder="1" applyAlignment="1" applyProtection="1">
      <alignment horizontal="center" vertical="center"/>
      <protection locked="0"/>
    </xf>
    <xf numFmtId="0" fontId="4" fillId="2" borderId="1" xfId="0" applyFont="1" applyFill="1" applyBorder="1" applyAlignment="1">
      <alignment horizontal="center" vertical="center" wrapText="1"/>
    </xf>
    <xf numFmtId="0" fontId="5" fillId="3" borderId="5" xfId="0" applyFont="1" applyFill="1" applyBorder="1" applyAlignment="1">
      <alignment horizontal="center"/>
    </xf>
    <xf numFmtId="0" fontId="5" fillId="3" borderId="6" xfId="0" applyFont="1" applyFill="1" applyBorder="1" applyAlignment="1">
      <alignment horizontal="center"/>
    </xf>
    <xf numFmtId="0" fontId="6" fillId="0" borderId="7" xfId="0" applyFont="1" applyBorder="1" applyAlignment="1" applyProtection="1">
      <alignment horizontal="center"/>
      <protection locked="0"/>
    </xf>
    <xf numFmtId="9" fontId="2" fillId="5" borderId="1" xfId="1" applyFont="1" applyFill="1" applyBorder="1" applyAlignment="1" applyProtection="1">
      <alignment horizontal="center" vertical="center"/>
      <protection locked="0"/>
    </xf>
  </cellXfs>
  <cellStyles count="2">
    <cellStyle name="Normal" xfId="0" builtinId="0"/>
    <cellStyle name="Porcentaje" xfId="1" builtinId="5"/>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alcChain" Target="calcChain.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theme" Target="theme/theme1.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tyles" Target="style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sharedStrings" Target="sharedStrings.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76200</xdr:colOff>
      <xdr:row>0</xdr:row>
      <xdr:rowOff>0</xdr:rowOff>
    </xdr:from>
    <xdr:to>
      <xdr:col>2</xdr:col>
      <xdr:colOff>990600</xdr:colOff>
      <xdr:row>3</xdr:row>
      <xdr:rowOff>137951</xdr:rowOff>
    </xdr:to>
    <xdr:pic>
      <xdr:nvPicPr>
        <xdr:cNvPr id="2" name="Imagen 1">
          <a:extLst>
            <a:ext uri="{FF2B5EF4-FFF2-40B4-BE49-F238E27FC236}">
              <a16:creationId xmlns:a16="http://schemas.microsoft.com/office/drawing/2014/main" id="{2FE304BE-AFBB-43CC-B808-91A2AD35312E}"/>
            </a:ext>
          </a:extLst>
        </xdr:cNvPr>
        <xdr:cNvPicPr>
          <a:picLocks noChangeAspect="1"/>
        </xdr:cNvPicPr>
      </xdr:nvPicPr>
      <xdr:blipFill>
        <a:blip xmlns:r="http://schemas.openxmlformats.org/officeDocument/2006/relationships" r:embed="rId1"/>
        <a:stretch>
          <a:fillRect/>
        </a:stretch>
      </xdr:blipFill>
      <xdr:spPr>
        <a:xfrm>
          <a:off x="333375" y="0"/>
          <a:ext cx="1323975" cy="743069"/>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6EF3BCA7\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Users\Familia%20Yazo\Downloads\231219%20APUS%20JARDIN%20INFANTIL.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Users/TRAMO%20III/Desktop/Nueva%20carpeta/Users/Subtecnica.PROCOPAL/Documents/MVM/DEVIMED%20S.A/San%20Vicente/HLOPEZA/GERONA/CANTIDADES%20REPOSICION/SUBCIRCUITO%207/REDES7.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ow r="1">
          <cell r="A1">
            <v>0</v>
          </cell>
        </row>
      </sheetData>
      <sheetData sheetId="44"/>
      <sheetData sheetId="45"/>
      <sheetData sheetId="46"/>
      <sheetData sheetId="47"/>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2INS"/>
      <sheetName val="APUS"/>
      <sheetName val="M.O"/>
      <sheetName val="Listado HM"/>
      <sheetName val="APUS ANIDADOS"/>
      <sheetName val="INFO ÚTIL"/>
    </sheetNames>
    <sheetDataSet>
      <sheetData sheetId="0">
        <row r="1">
          <cell r="A1">
            <v>0</v>
          </cell>
          <cell r="B1">
            <v>0</v>
          </cell>
          <cell r="C1">
            <v>0</v>
          </cell>
          <cell r="D1">
            <v>0</v>
          </cell>
          <cell r="E1">
            <v>0</v>
          </cell>
          <cell r="F1">
            <v>0</v>
          </cell>
          <cell r="G1">
            <v>0</v>
          </cell>
          <cell r="H1">
            <v>0</v>
          </cell>
          <cell r="I1">
            <v>0</v>
          </cell>
          <cell r="J1">
            <v>0</v>
          </cell>
        </row>
        <row r="2">
          <cell r="A2" t="str">
            <v>Estudios técnicos y proyectos de restauración de los edificios: Inmunológico, San Roque, San Jorge, Capilla Convento y Jardín Infantil parte del Complejo Hospitalario San Juan de Dios. Contratos de consultoría 3019 y 3020 de 2022</v>
          </cell>
          <cell r="B2">
            <v>0</v>
          </cell>
          <cell r="C2">
            <v>0</v>
          </cell>
          <cell r="D2">
            <v>0</v>
          </cell>
          <cell r="E2" t="str">
            <v>Versión</v>
          </cell>
          <cell r="F2">
            <v>0</v>
          </cell>
          <cell r="H2">
            <v>1</v>
          </cell>
          <cell r="I2">
            <v>0</v>
          </cell>
          <cell r="J2">
            <v>0</v>
          </cell>
        </row>
        <row r="3">
          <cell r="A3">
            <v>0</v>
          </cell>
          <cell r="B3">
            <v>0</v>
          </cell>
          <cell r="C3">
            <v>0</v>
          </cell>
          <cell r="D3">
            <v>0</v>
          </cell>
          <cell r="E3" t="str">
            <v xml:space="preserve">Fecha: </v>
          </cell>
          <cell r="F3">
            <v>0</v>
          </cell>
          <cell r="H3">
            <v>45279</v>
          </cell>
          <cell r="I3">
            <v>0</v>
          </cell>
          <cell r="J3">
            <v>0</v>
          </cell>
        </row>
        <row r="4">
          <cell r="A4" t="str">
            <v>LISTADO DE INSUMOS</v>
          </cell>
          <cell r="B4">
            <v>0</v>
          </cell>
          <cell r="C4">
            <v>0</v>
          </cell>
          <cell r="D4">
            <v>0</v>
          </cell>
          <cell r="E4" t="str">
            <v xml:space="preserve">Departamento: </v>
          </cell>
          <cell r="F4">
            <v>0</v>
          </cell>
          <cell r="H4">
            <v>0</v>
          </cell>
          <cell r="I4">
            <v>0</v>
          </cell>
          <cell r="J4">
            <v>0</v>
          </cell>
        </row>
        <row r="5">
          <cell r="A5">
            <v>0</v>
          </cell>
          <cell r="B5">
            <v>0</v>
          </cell>
          <cell r="C5">
            <v>0</v>
          </cell>
          <cell r="D5">
            <v>0</v>
          </cell>
          <cell r="E5" t="str">
            <v xml:space="preserve">Municipio: </v>
          </cell>
          <cell r="F5">
            <v>0</v>
          </cell>
          <cell r="H5">
            <v>0</v>
          </cell>
          <cell r="I5">
            <v>0</v>
          </cell>
          <cell r="J5">
            <v>0</v>
          </cell>
        </row>
        <row r="6">
          <cell r="A6">
            <v>0</v>
          </cell>
          <cell r="B6">
            <v>0</v>
          </cell>
          <cell r="C6">
            <v>0</v>
          </cell>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row>
        <row r="7">
          <cell r="A7" t="str">
            <v>CÓDIGO</v>
          </cell>
          <cell r="B7" t="str">
            <v>NOMBRE</v>
          </cell>
          <cell r="C7" t="str">
            <v>UND</v>
          </cell>
          <cell r="D7" t="str">
            <v>UNIDAD</v>
          </cell>
          <cell r="E7" t="str">
            <v>PRECIO</v>
          </cell>
          <cell r="F7" t="str">
            <v>PROVEEDOR SELECCIONADO</v>
          </cell>
          <cell r="G7">
            <v>0</v>
          </cell>
          <cell r="H7" t="str">
            <v xml:space="preserve">UND - APU </v>
          </cell>
          <cell r="I7" t="str">
            <v>VALOR. PRO1</v>
          </cell>
          <cell r="J7" t="str">
            <v>PROVE. 1</v>
          </cell>
          <cell r="K7" t="str">
            <v>FECHA COTIZACIÓN</v>
          </cell>
          <cell r="L7" t="str">
            <v>VALOR. PRO2</v>
          </cell>
          <cell r="M7" t="str">
            <v>PROVE. 2</v>
          </cell>
          <cell r="N7" t="str">
            <v>FECHA COTIZACIÓN</v>
          </cell>
          <cell r="O7" t="str">
            <v>VALOR. PRO3</v>
          </cell>
          <cell r="P7" t="str">
            <v>PROVE. 3</v>
          </cell>
          <cell r="Q7" t="str">
            <v>FECHA COTIZACIÓN</v>
          </cell>
          <cell r="R7" t="str">
            <v>CHECK USO CÓDIGO</v>
          </cell>
          <cell r="S7" t="str">
            <v>CHECK USO NOMBRE</v>
          </cell>
          <cell r="T7">
            <v>0</v>
          </cell>
          <cell r="U7" t="str">
            <v>CHECK COTIZACIONES</v>
          </cell>
          <cell r="V7" t="str">
            <v>COTIZACIONES</v>
          </cell>
          <cell r="W7">
            <v>0</v>
          </cell>
          <cell r="X7">
            <v>0</v>
          </cell>
        </row>
        <row r="8">
          <cell r="A8" t="str">
            <v>A</v>
          </cell>
          <cell r="B8" t="str">
            <v>ACERO DE REFUERZO</v>
          </cell>
          <cell r="C8">
            <v>0</v>
          </cell>
          <cell r="D8">
            <v>0</v>
          </cell>
          <cell r="E8">
            <v>0</v>
          </cell>
          <cell r="F8">
            <v>0</v>
          </cell>
          <cell r="G8">
            <v>0</v>
          </cell>
          <cell r="H8">
            <v>0</v>
          </cell>
          <cell r="I8">
            <v>0</v>
          </cell>
          <cell r="J8">
            <v>0</v>
          </cell>
          <cell r="K8">
            <v>0</v>
          </cell>
          <cell r="L8">
            <v>0</v>
          </cell>
          <cell r="M8">
            <v>0</v>
          </cell>
          <cell r="N8">
            <v>0</v>
          </cell>
          <cell r="O8">
            <v>0</v>
          </cell>
          <cell r="P8">
            <v>0</v>
          </cell>
          <cell r="Q8">
            <v>0</v>
          </cell>
          <cell r="R8" t="str">
            <v/>
          </cell>
          <cell r="S8" t="str">
            <v/>
          </cell>
          <cell r="T8">
            <v>0</v>
          </cell>
          <cell r="U8" t="str">
            <v/>
          </cell>
          <cell r="V8">
            <v>0</v>
          </cell>
          <cell r="W8" t="str">
            <v/>
          </cell>
          <cell r="X8">
            <v>0</v>
          </cell>
          <cell r="Y8">
            <v>0</v>
          </cell>
        </row>
        <row r="9">
          <cell r="A9" t="str">
            <v>A1</v>
          </cell>
          <cell r="B9" t="str">
            <v>ACERO 60.000 PSI figurado</v>
          </cell>
          <cell r="C9" t="str">
            <v>KG</v>
          </cell>
          <cell r="D9">
            <v>0</v>
          </cell>
          <cell r="E9">
            <v>5031.5266666666666</v>
          </cell>
          <cell r="F9" t="str">
            <v>PROMEDIO</v>
          </cell>
          <cell r="G9">
            <v>0</v>
          </cell>
          <cell r="H9" t="str">
            <v>KG</v>
          </cell>
          <cell r="I9">
            <v>4833.33</v>
          </cell>
          <cell r="J9" t="str">
            <v>FERROPAZ</v>
          </cell>
          <cell r="K9" t="str">
            <v>18/01/23 - Listado FERROPAZ</v>
          </cell>
          <cell r="L9">
            <v>4460</v>
          </cell>
          <cell r="M9" t="str">
            <v>HOMECENTER</v>
          </cell>
          <cell r="N9" t="str">
            <v>26/04/23 PÁGINA WEB</v>
          </cell>
          <cell r="O9">
            <v>5801.25</v>
          </cell>
          <cell r="P9" t="str">
            <v>HLF ROMERO</v>
          </cell>
          <cell r="Q9" t="str">
            <v>3/05/2023 PAGINA WEB</v>
          </cell>
          <cell r="R9">
            <v>9</v>
          </cell>
          <cell r="S9">
            <v>9</v>
          </cell>
          <cell r="U9" t="str">
            <v>OK</v>
          </cell>
          <cell r="V9">
            <v>3</v>
          </cell>
          <cell r="W9">
            <v>1</v>
          </cell>
        </row>
        <row r="10">
          <cell r="A10" t="str">
            <v>A3</v>
          </cell>
          <cell r="B10" t="str">
            <v>ALAMBRE NEGRO NO. 18</v>
          </cell>
          <cell r="C10" t="str">
            <v>KG</v>
          </cell>
          <cell r="D10">
            <v>0</v>
          </cell>
          <cell r="E10">
            <v>7054.666666666667</v>
          </cell>
          <cell r="F10" t="str">
            <v>PROMEDIO</v>
          </cell>
          <cell r="G10">
            <v>0</v>
          </cell>
          <cell r="H10" t="str">
            <v>KG</v>
          </cell>
          <cell r="I10">
            <v>6490</v>
          </cell>
          <cell r="J10" t="str">
            <v>AM FERRETERÍA</v>
          </cell>
          <cell r="K10" t="str">
            <v>24/02/23 - Listado AMFERRTERIA</v>
          </cell>
          <cell r="L10">
            <v>8974</v>
          </cell>
          <cell r="M10" t="str">
            <v xml:space="preserve">FERRETERÍA METRÓPOLIS </v>
          </cell>
          <cell r="N10" t="str">
            <v>23/05/223 PÁGINA WEB</v>
          </cell>
          <cell r="O10">
            <v>5700</v>
          </cell>
          <cell r="P10" t="str">
            <v>AGOFER</v>
          </cell>
          <cell r="Q10" t="str">
            <v>15/12/22 - COTIZACIÓN AGOFER</v>
          </cell>
          <cell r="R10">
            <v>23</v>
          </cell>
          <cell r="S10">
            <v>23</v>
          </cell>
          <cell r="U10" t="str">
            <v>OK</v>
          </cell>
          <cell r="V10">
            <v>3</v>
          </cell>
          <cell r="W10">
            <v>1</v>
          </cell>
        </row>
        <row r="11">
          <cell r="A11" t="str">
            <v>A6</v>
          </cell>
          <cell r="B11" t="str">
            <v>TUBERÍA AGUAS NEGRAS 2"</v>
          </cell>
          <cell r="C11" t="str">
            <v>M</v>
          </cell>
          <cell r="D11">
            <v>0</v>
          </cell>
          <cell r="E11">
            <v>17395.350000000002</v>
          </cell>
          <cell r="F11" t="str">
            <v>PROMEDIO</v>
          </cell>
          <cell r="G11">
            <v>0</v>
          </cell>
          <cell r="H11" t="str">
            <v>M</v>
          </cell>
          <cell r="I11">
            <v>23984</v>
          </cell>
          <cell r="J11" t="str">
            <v>HOMECENTER</v>
          </cell>
          <cell r="K11" t="str">
            <v>5/4//23 - HOMECENTER</v>
          </cell>
          <cell r="L11">
            <v>14883.33</v>
          </cell>
          <cell r="M11" t="str">
            <v>FAJOBE</v>
          </cell>
          <cell r="N11" t="str">
            <v>03/05/23 PAGINA WEB</v>
          </cell>
          <cell r="O11">
            <v>13318.72</v>
          </cell>
          <cell r="P11" t="str">
            <v>EL PALUSTRE</v>
          </cell>
          <cell r="Q11" t="str">
            <v>3/05/2023 PAGINA WEB</v>
          </cell>
          <cell r="R11">
            <v>1</v>
          </cell>
          <cell r="S11">
            <v>1</v>
          </cell>
          <cell r="U11" t="str">
            <v>OK</v>
          </cell>
          <cell r="V11">
            <v>3</v>
          </cell>
          <cell r="W11">
            <v>1</v>
          </cell>
        </row>
        <row r="12">
          <cell r="A12" t="str">
            <v>A7</v>
          </cell>
          <cell r="B12" t="str">
            <v>TUBERÍA AGUAS NEGRAS 1 1/2"</v>
          </cell>
          <cell r="C12" t="str">
            <v>M</v>
          </cell>
          <cell r="D12">
            <v>0</v>
          </cell>
          <cell r="E12">
            <v>15689.463333333333</v>
          </cell>
          <cell r="F12" t="str">
            <v>PROMEDIO</v>
          </cell>
          <cell r="G12">
            <v>0</v>
          </cell>
          <cell r="H12" t="str">
            <v>M</v>
          </cell>
          <cell r="I12">
            <v>18983</v>
          </cell>
          <cell r="J12" t="str">
            <v>HOMECENTER</v>
          </cell>
          <cell r="K12" t="str">
            <v>5/4//23 - HOMECENTER</v>
          </cell>
          <cell r="L12">
            <v>14766.67</v>
          </cell>
          <cell r="M12" t="str">
            <v>FAJOBE</v>
          </cell>
          <cell r="N12" t="str">
            <v>03/05/23 PAGINA WEB</v>
          </cell>
          <cell r="O12">
            <v>13318.72</v>
          </cell>
          <cell r="P12" t="str">
            <v>EL PALUSTRE</v>
          </cell>
          <cell r="Q12" t="str">
            <v>3/05/2023 PAGINA WEB</v>
          </cell>
          <cell r="R12">
            <v>1</v>
          </cell>
          <cell r="S12">
            <v>1</v>
          </cell>
          <cell r="U12" t="str">
            <v>OK</v>
          </cell>
          <cell r="V12">
            <v>3</v>
          </cell>
          <cell r="W12">
            <v>1</v>
          </cell>
        </row>
        <row r="13">
          <cell r="A13" t="str">
            <v>A8</v>
          </cell>
          <cell r="B13" t="str">
            <v>PLATINA 2 X 3/16</v>
          </cell>
          <cell r="C13" t="str">
            <v>M</v>
          </cell>
          <cell r="D13">
            <v>0</v>
          </cell>
          <cell r="E13">
            <v>11001.340000000002</v>
          </cell>
          <cell r="F13" t="str">
            <v>PROMEDIO</v>
          </cell>
          <cell r="G13">
            <v>0</v>
          </cell>
          <cell r="H13" t="str">
            <v>M</v>
          </cell>
          <cell r="I13">
            <v>11910</v>
          </cell>
          <cell r="J13" t="str">
            <v>HOMECENTER</v>
          </cell>
          <cell r="K13" t="str">
            <v>5/4//23 - HOMECENTER</v>
          </cell>
          <cell r="L13">
            <v>10297.02</v>
          </cell>
          <cell r="M13" t="str">
            <v>EL PALUSTRE</v>
          </cell>
          <cell r="N13" t="str">
            <v>3/05/2023 PAGINA WEB</v>
          </cell>
          <cell r="O13">
            <v>10797</v>
          </cell>
          <cell r="P13" t="str">
            <v>G&amp;J</v>
          </cell>
          <cell r="Q13" t="str">
            <v>3/05/2023 PAGINA WEB</v>
          </cell>
          <cell r="R13">
            <v>4</v>
          </cell>
          <cell r="S13">
            <v>4</v>
          </cell>
          <cell r="U13" t="str">
            <v>OK</v>
          </cell>
          <cell r="V13">
            <v>3</v>
          </cell>
          <cell r="W13">
            <v>1</v>
          </cell>
        </row>
        <row r="14">
          <cell r="A14" t="str">
            <v>A9</v>
          </cell>
          <cell r="B14" t="str">
            <v>ESTRUCTURA METÁLICA ASTM A572 GR 50</v>
          </cell>
          <cell r="C14" t="str">
            <v>KG</v>
          </cell>
          <cell r="D14">
            <v>0</v>
          </cell>
          <cell r="E14">
            <v>7922.8059203668963</v>
          </cell>
          <cell r="F14" t="str">
            <v>PROMEDIO</v>
          </cell>
          <cell r="G14">
            <v>0</v>
          </cell>
          <cell r="H14" t="str">
            <v>KG</v>
          </cell>
          <cell r="I14">
            <v>7543.7773608505313</v>
          </cell>
          <cell r="J14" t="str">
            <v>HOMECENTER</v>
          </cell>
          <cell r="K14">
            <v>45106</v>
          </cell>
          <cell r="L14">
            <v>7081.9574734208882</v>
          </cell>
          <cell r="M14" t="str">
            <v>G&amp;J</v>
          </cell>
          <cell r="N14">
            <v>45106</v>
          </cell>
          <cell r="O14">
            <v>9142.6829268292677</v>
          </cell>
          <cell r="P14" t="str">
            <v>CONSTRUMOLE</v>
          </cell>
          <cell r="Q14">
            <v>45106</v>
          </cell>
          <cell r="R14">
            <v>4</v>
          </cell>
          <cell r="S14">
            <v>4</v>
          </cell>
          <cell r="U14" t="str">
            <v>OK</v>
          </cell>
          <cell r="V14">
            <v>3</v>
          </cell>
          <cell r="W14">
            <v>1</v>
          </cell>
        </row>
        <row r="15">
          <cell r="A15" t="str">
            <v>A11</v>
          </cell>
          <cell r="B15" t="str">
            <v>MALLA ELECTROSOLDADA 0.15x0.15 DIÁMETRO 6.5MM - 2.35x6M</v>
          </cell>
          <cell r="C15" t="str">
            <v>KG</v>
          </cell>
          <cell r="D15">
            <v>0</v>
          </cell>
          <cell r="E15">
            <v>6126.8552850680571</v>
          </cell>
          <cell r="F15" t="str">
            <v>PROMEDIO</v>
          </cell>
          <cell r="G15">
            <v>0</v>
          </cell>
          <cell r="H15" t="str">
            <v>KG</v>
          </cell>
          <cell r="I15">
            <v>6136.6113744075828</v>
          </cell>
          <cell r="J15" t="str">
            <v>HOMECENTER</v>
          </cell>
          <cell r="K15">
            <v>0</v>
          </cell>
          <cell r="L15">
            <v>6939.9715504978667</v>
          </cell>
          <cell r="M15" t="str">
            <v>GRAFILES Y MALLAS</v>
          </cell>
          <cell r="N15">
            <v>45077</v>
          </cell>
          <cell r="O15">
            <v>5303.98293029872</v>
          </cell>
          <cell r="P15" t="str">
            <v>EL PALUSTRE</v>
          </cell>
          <cell r="Q15">
            <v>45077</v>
          </cell>
          <cell r="R15">
            <v>1</v>
          </cell>
          <cell r="S15">
            <v>1</v>
          </cell>
          <cell r="U15" t="str">
            <v>OK</v>
          </cell>
          <cell r="V15">
            <v>3</v>
          </cell>
          <cell r="W15">
            <v>1</v>
          </cell>
        </row>
        <row r="16">
          <cell r="A16" t="str">
            <v>A12</v>
          </cell>
          <cell r="B16" t="str">
            <v>ESTRUCTURA METÁLICA ASTM A572 GR 50, INCLUYE CORTES, SOLDADURAS, PINTURA ANTICORROSIVA Y DE ACABADO</v>
          </cell>
          <cell r="C16" t="str">
            <v>KG</v>
          </cell>
          <cell r="D16">
            <v>0</v>
          </cell>
          <cell r="E16">
            <v>27128</v>
          </cell>
          <cell r="F16" t="str">
            <v>APU ANIDADO</v>
          </cell>
          <cell r="G16">
            <v>0</v>
          </cell>
          <cell r="H16" t="str">
            <v>KG</v>
          </cell>
          <cell r="I16">
            <v>27128</v>
          </cell>
          <cell r="J16" t="str">
            <v>APU ANIDADO</v>
          </cell>
          <cell r="K16">
            <v>0</v>
          </cell>
          <cell r="L16">
            <v>0</v>
          </cell>
          <cell r="M16">
            <v>0</v>
          </cell>
          <cell r="N16">
            <v>0</v>
          </cell>
          <cell r="O16">
            <v>0</v>
          </cell>
          <cell r="P16">
            <v>0</v>
          </cell>
          <cell r="Q16">
            <v>0</v>
          </cell>
          <cell r="R16">
            <v>6</v>
          </cell>
          <cell r="S16">
            <v>6</v>
          </cell>
          <cell r="U16" t="str">
            <v>OK</v>
          </cell>
          <cell r="V16">
            <v>1</v>
          </cell>
          <cell r="W16">
            <v>0.33333333333333331</v>
          </cell>
        </row>
        <row r="17">
          <cell r="A17" t="str">
            <v>B</v>
          </cell>
          <cell r="B17" t="str">
            <v>AGREGADOS, BASES Y SUB BASES</v>
          </cell>
          <cell r="C17">
            <v>0</v>
          </cell>
          <cell r="D17">
            <v>0</v>
          </cell>
          <cell r="E17" t="str">
            <v/>
          </cell>
          <cell r="F17">
            <v>0</v>
          </cell>
          <cell r="G17">
            <v>0</v>
          </cell>
          <cell r="H17">
            <v>0</v>
          </cell>
          <cell r="I17">
            <v>0</v>
          </cell>
          <cell r="J17">
            <v>0</v>
          </cell>
          <cell r="K17">
            <v>0</v>
          </cell>
          <cell r="L17">
            <v>0</v>
          </cell>
          <cell r="M17">
            <v>0</v>
          </cell>
          <cell r="N17">
            <v>0</v>
          </cell>
          <cell r="O17">
            <v>0</v>
          </cell>
          <cell r="P17">
            <v>0</v>
          </cell>
          <cell r="Q17">
            <v>0</v>
          </cell>
          <cell r="R17" t="str">
            <v/>
          </cell>
          <cell r="S17" t="str">
            <v/>
          </cell>
          <cell r="T17">
            <v>0</v>
          </cell>
          <cell r="U17" t="str">
            <v/>
          </cell>
          <cell r="V17">
            <v>0</v>
          </cell>
          <cell r="W17" t="str">
            <v/>
          </cell>
          <cell r="X17">
            <v>0</v>
          </cell>
          <cell r="Y17">
            <v>0</v>
          </cell>
        </row>
        <row r="18">
          <cell r="A18" t="str">
            <v>B01</v>
          </cell>
          <cell r="B18" t="str">
            <v xml:space="preserve">ARENA DE PEÑA </v>
          </cell>
          <cell r="C18" t="str">
            <v>M3</v>
          </cell>
          <cell r="D18">
            <v>0</v>
          </cell>
          <cell r="E18">
            <v>137988.89000000001</v>
          </cell>
          <cell r="F18" t="str">
            <v>PROMEDIO</v>
          </cell>
          <cell r="G18">
            <v>0</v>
          </cell>
          <cell r="H18" t="str">
            <v>M3</v>
          </cell>
          <cell r="I18">
            <v>111428.57142857143</v>
          </cell>
          <cell r="J18" t="str">
            <v>TUVOLQUETA.COM</v>
          </cell>
          <cell r="K18">
            <v>45070</v>
          </cell>
          <cell r="L18">
            <v>78571.428571428565</v>
          </cell>
          <cell r="M18" t="str">
            <v>CON TU OBRA S.A.S</v>
          </cell>
          <cell r="N18" t="str">
            <v>20/12/22 - LISTADO CONTUOBRA SAS</v>
          </cell>
          <cell r="O18">
            <v>223966.67</v>
          </cell>
          <cell r="P18" t="str">
            <v>HOMECENTER</v>
          </cell>
          <cell r="Q18" t="str">
            <v>3/05/2023 PAGINA WEB</v>
          </cell>
          <cell r="R18">
            <v>5</v>
          </cell>
          <cell r="S18">
            <v>5</v>
          </cell>
          <cell r="U18" t="str">
            <v>OK</v>
          </cell>
          <cell r="V18">
            <v>3</v>
          </cell>
          <cell r="W18">
            <v>1</v>
          </cell>
        </row>
        <row r="19">
          <cell r="A19" t="str">
            <v>B03</v>
          </cell>
          <cell r="B19" t="str">
            <v>BASE GRANULAR BG-1 NORMA INVIAS</v>
          </cell>
          <cell r="C19" t="str">
            <v>M3</v>
          </cell>
          <cell r="D19">
            <v>0</v>
          </cell>
          <cell r="E19">
            <v>123333.33333333333</v>
          </cell>
          <cell r="F19" t="str">
            <v>PROMEDIO</v>
          </cell>
          <cell r="G19">
            <v>0</v>
          </cell>
          <cell r="H19" t="str">
            <v>M3</v>
          </cell>
          <cell r="I19">
            <v>130000</v>
          </cell>
          <cell r="J19" t="str">
            <v>AGREGADOS ALJU SAS</v>
          </cell>
          <cell r="K19" t="str">
            <v>17/01/23 - LISTADO AGREGADOS ALJU SAS</v>
          </cell>
          <cell r="L19">
            <v>130000</v>
          </cell>
          <cell r="M19" t="str">
            <v>CON TU OBRA S.A.S</v>
          </cell>
          <cell r="N19" t="str">
            <v>20/12/22 - LISTADO CONTUOBRA SAS</v>
          </cell>
          <cell r="O19">
            <v>110000</v>
          </cell>
          <cell r="P19" t="str">
            <v>LO ENCUENTRAS</v>
          </cell>
          <cell r="Q19" t="str">
            <v>3/05/2023 PAGINA WEB</v>
          </cell>
          <cell r="R19">
            <v>1</v>
          </cell>
          <cell r="S19">
            <v>1</v>
          </cell>
          <cell r="U19" t="str">
            <v>OK</v>
          </cell>
          <cell r="V19">
            <v>3</v>
          </cell>
          <cell r="W19">
            <v>1</v>
          </cell>
        </row>
        <row r="20">
          <cell r="A20" t="str">
            <v>B04</v>
          </cell>
          <cell r="B20" t="str">
            <v>GRAVILLA COMÚN DE RIO</v>
          </cell>
          <cell r="C20" t="str">
            <v>M3</v>
          </cell>
          <cell r="D20">
            <v>0</v>
          </cell>
          <cell r="E20">
            <v>158333.33333333334</v>
          </cell>
          <cell r="F20" t="str">
            <v>PROMEDIO</v>
          </cell>
          <cell r="G20">
            <v>0</v>
          </cell>
          <cell r="H20" t="str">
            <v>M3</v>
          </cell>
          <cell r="I20">
            <v>155000</v>
          </cell>
          <cell r="J20" t="str">
            <v>AGREGADOS ALJU SAS</v>
          </cell>
          <cell r="K20" t="str">
            <v>17/01/23 - LISTADO AGREGADOS ALJU SAS</v>
          </cell>
          <cell r="L20">
            <v>150000</v>
          </cell>
          <cell r="M20" t="str">
            <v>CON TU OBRA S.A.S</v>
          </cell>
          <cell r="N20" t="str">
            <v>20/12/22 - LISTADO CONTUOBRA SAS</v>
          </cell>
          <cell r="O20">
            <v>170000</v>
          </cell>
          <cell r="P20" t="str">
            <v>LO ENCUENTRAS</v>
          </cell>
          <cell r="Q20" t="str">
            <v>3/05/2023 PAGINA WEB</v>
          </cell>
          <cell r="R20">
            <v>1</v>
          </cell>
          <cell r="S20">
            <v>1</v>
          </cell>
          <cell r="U20" t="str">
            <v>OK</v>
          </cell>
          <cell r="V20">
            <v>3</v>
          </cell>
          <cell r="W20">
            <v>1</v>
          </cell>
        </row>
        <row r="21">
          <cell r="A21" t="str">
            <v>B05</v>
          </cell>
          <cell r="B21" t="str">
            <v>SUB BASE GRANULAR TIPO INVIAS</v>
          </cell>
          <cell r="C21" t="str">
            <v>M3</v>
          </cell>
          <cell r="D21">
            <v>0</v>
          </cell>
          <cell r="E21">
            <v>115000</v>
          </cell>
          <cell r="F21" t="str">
            <v>PROMEDIO</v>
          </cell>
          <cell r="G21">
            <v>0</v>
          </cell>
          <cell r="H21" t="str">
            <v>M3</v>
          </cell>
          <cell r="I21">
            <v>140000</v>
          </cell>
          <cell r="J21" t="str">
            <v>AGREGADOS ALJU SAS</v>
          </cell>
          <cell r="K21" t="str">
            <v>17/01/23 - LISTADO AGREGADOS ALJU SAS</v>
          </cell>
          <cell r="L21">
            <v>110000</v>
          </cell>
          <cell r="M21" t="str">
            <v>CON TU OBRA S.A.S</v>
          </cell>
          <cell r="N21" t="str">
            <v>20/12/22 - LISTADO CONTUOBRA SAS</v>
          </cell>
          <cell r="O21">
            <v>95000</v>
          </cell>
          <cell r="P21" t="str">
            <v>LO ENCUENTRAS</v>
          </cell>
          <cell r="Q21" t="str">
            <v>3/05/2023 PAGINA WEB</v>
          </cell>
          <cell r="R21">
            <v>0</v>
          </cell>
          <cell r="S21">
            <v>0</v>
          </cell>
          <cell r="U21" t="str">
            <v>OK</v>
          </cell>
          <cell r="V21">
            <v>3</v>
          </cell>
          <cell r="W21">
            <v>1</v>
          </cell>
        </row>
        <row r="22">
          <cell r="A22" t="str">
            <v>B06</v>
          </cell>
          <cell r="B22" t="str">
            <v>GRAVILLA FINA</v>
          </cell>
          <cell r="C22" t="str">
            <v>M3</v>
          </cell>
          <cell r="D22">
            <v>0</v>
          </cell>
          <cell r="E22">
            <v>123266.66666666667</v>
          </cell>
          <cell r="F22" t="str">
            <v>PROMEDIO</v>
          </cell>
          <cell r="G22">
            <v>0</v>
          </cell>
          <cell r="H22" t="str">
            <v>M3</v>
          </cell>
          <cell r="I22">
            <v>154800</v>
          </cell>
          <cell r="J22" t="str">
            <v>HOMECENTER</v>
          </cell>
          <cell r="K22">
            <v>45235</v>
          </cell>
          <cell r="L22">
            <v>120000</v>
          </cell>
          <cell r="M22" t="str">
            <v>DECOMINERALES</v>
          </cell>
          <cell r="N22">
            <v>45235</v>
          </cell>
          <cell r="O22">
            <v>95000</v>
          </cell>
          <cell r="P22" t="str">
            <v>LO ENCUENTRAS</v>
          </cell>
          <cell r="Q22" t="str">
            <v>3/05/2023 PAGINA WEB</v>
          </cell>
          <cell r="R22">
            <v>0</v>
          </cell>
          <cell r="S22">
            <v>0</v>
          </cell>
          <cell r="U22" t="str">
            <v>OK</v>
          </cell>
          <cell r="V22">
            <v>3</v>
          </cell>
          <cell r="W22">
            <v>1</v>
          </cell>
        </row>
        <row r="23">
          <cell r="A23" t="str">
            <v>B08</v>
          </cell>
          <cell r="B23" t="str">
            <v>PIEDRA RAJÓN</v>
          </cell>
          <cell r="C23" t="str">
            <v>M3</v>
          </cell>
          <cell r="D23">
            <v>0</v>
          </cell>
          <cell r="E23">
            <v>111666.66666666667</v>
          </cell>
          <cell r="F23" t="str">
            <v>PROMEDIO</v>
          </cell>
          <cell r="G23">
            <v>0</v>
          </cell>
          <cell r="H23" t="str">
            <v>M3</v>
          </cell>
          <cell r="I23">
            <v>120000</v>
          </cell>
          <cell r="J23" t="str">
            <v>AGREGADOS ALJU SAS</v>
          </cell>
          <cell r="K23" t="str">
            <v>17/01/23 - LISTADO AGREGADOS ALJU SAS</v>
          </cell>
          <cell r="L23">
            <v>115000</v>
          </cell>
          <cell r="M23" t="str">
            <v>TUVOLQUETA</v>
          </cell>
          <cell r="N23">
            <v>45070</v>
          </cell>
          <cell r="O23">
            <v>100000</v>
          </cell>
          <cell r="P23" t="str">
            <v>LO ENCUENTRAS</v>
          </cell>
          <cell r="Q23" t="str">
            <v>3/05/2023 PAGINA WEB</v>
          </cell>
          <cell r="R23">
            <v>1</v>
          </cell>
          <cell r="S23">
            <v>1</v>
          </cell>
          <cell r="U23" t="str">
            <v>OK</v>
          </cell>
          <cell r="V23">
            <v>3</v>
          </cell>
          <cell r="W23">
            <v>1</v>
          </cell>
        </row>
        <row r="24">
          <cell r="A24" t="str">
            <v>B10</v>
          </cell>
          <cell r="B24" t="str">
            <v>PIEDRA SIMILAR A LA EXISTENTE</v>
          </cell>
          <cell r="C24" t="str">
            <v>M3</v>
          </cell>
          <cell r="D24">
            <v>0</v>
          </cell>
          <cell r="E24">
            <v>99285.71428571429</v>
          </cell>
          <cell r="F24" t="str">
            <v>PROMEDIO</v>
          </cell>
          <cell r="G24">
            <v>0</v>
          </cell>
          <cell r="H24" t="str">
            <v>M3</v>
          </cell>
          <cell r="I24">
            <v>120000</v>
          </cell>
          <cell r="J24" t="str">
            <v>AGREGADOS ALJU SAS</v>
          </cell>
          <cell r="K24" t="str">
            <v>17/01/23 - LISTADO AGREGADOS ALJU SAS</v>
          </cell>
          <cell r="L24">
            <v>78571.428571428565</v>
          </cell>
          <cell r="M24" t="str">
            <v>CON TU OBRA S.A.S</v>
          </cell>
          <cell r="N24" t="str">
            <v>20/12/22 - LISTADO CONTUOBRA SAS</v>
          </cell>
          <cell r="O24">
            <v>0</v>
          </cell>
          <cell r="P24">
            <v>0</v>
          </cell>
          <cell r="Q24">
            <v>0</v>
          </cell>
          <cell r="R24">
            <v>0</v>
          </cell>
          <cell r="S24">
            <v>0</v>
          </cell>
          <cell r="T24" t="str">
            <v/>
          </cell>
          <cell r="U24">
            <v>0</v>
          </cell>
          <cell r="V24" t="str">
            <v>PENDIENTE</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row>
        <row r="25">
          <cell r="A25" t="str">
            <v>B11</v>
          </cell>
          <cell r="B25" t="str">
            <v>CEPILLO GRATA DE ALAMBRE</v>
          </cell>
          <cell r="C25" t="str">
            <v>UND</v>
          </cell>
          <cell r="D25">
            <v>0</v>
          </cell>
          <cell r="E25">
            <v>11775.666666666666</v>
          </cell>
          <cell r="F25" t="str">
            <v>PROMEDIO</v>
          </cell>
          <cell r="G25">
            <v>0</v>
          </cell>
          <cell r="H25" t="str">
            <v>UND</v>
          </cell>
          <cell r="I25">
            <v>6800</v>
          </cell>
          <cell r="J25" t="str">
            <v>SOELCO</v>
          </cell>
          <cell r="K25" t="str">
            <v>24/02/23 - LISTADO VARIOS</v>
          </cell>
          <cell r="L25">
            <v>12700</v>
          </cell>
          <cell r="M25" t="str">
            <v>PRODUCABOS</v>
          </cell>
          <cell r="N25" t="str">
            <v>19/12/22 - LISTADO PRODUCABOS</v>
          </cell>
          <cell r="O25">
            <v>15827</v>
          </cell>
          <cell r="P25" t="str">
            <v>PALLOMARO</v>
          </cell>
          <cell r="Q25" t="str">
            <v>19/12/22 - LISTADO PALLOMARO</v>
          </cell>
          <cell r="R25">
            <v>13</v>
          </cell>
          <cell r="S25">
            <v>13</v>
          </cell>
          <cell r="U25" t="str">
            <v>OK</v>
          </cell>
          <cell r="V25">
            <v>3</v>
          </cell>
          <cell r="W25">
            <v>1</v>
          </cell>
        </row>
        <row r="26">
          <cell r="A26" t="str">
            <v>B12</v>
          </cell>
          <cell r="B26" t="str">
            <v>GRAVILLA MONA</v>
          </cell>
          <cell r="C26" t="str">
            <v>KG</v>
          </cell>
          <cell r="D26">
            <v>0</v>
          </cell>
          <cell r="E26">
            <v>538.08333333333337</v>
          </cell>
          <cell r="F26" t="str">
            <v>PROMEDIO</v>
          </cell>
          <cell r="G26">
            <v>0</v>
          </cell>
          <cell r="H26" t="str">
            <v>KG</v>
          </cell>
          <cell r="I26">
            <v>572</v>
          </cell>
          <cell r="J26" t="str">
            <v>HOMECENTER</v>
          </cell>
          <cell r="K26" t="str">
            <v>5/4//23 - HOMECENTER</v>
          </cell>
          <cell r="L26">
            <v>707.25</v>
          </cell>
          <cell r="M26" t="str">
            <v>EASY</v>
          </cell>
          <cell r="N26" t="str">
            <v>03/05/23 PAGINA WEB</v>
          </cell>
          <cell r="O26">
            <v>335</v>
          </cell>
          <cell r="P26" t="str">
            <v>CENTRO FERRETERO MAFER</v>
          </cell>
          <cell r="Q26" t="str">
            <v>3/05/2023 PAGINA WEB</v>
          </cell>
          <cell r="R26">
            <v>1</v>
          </cell>
          <cell r="S26">
            <v>1</v>
          </cell>
          <cell r="U26" t="str">
            <v>OK</v>
          </cell>
          <cell r="V26">
            <v>3</v>
          </cell>
          <cell r="W26">
            <v>1</v>
          </cell>
        </row>
        <row r="27">
          <cell r="A27" t="str">
            <v>C</v>
          </cell>
          <cell r="B27" t="str">
            <v>APARATOS SANITARIOS, GRIFERÍAS Y ACCESORIOS</v>
          </cell>
          <cell r="C27">
            <v>0</v>
          </cell>
          <cell r="D27">
            <v>0</v>
          </cell>
          <cell r="E27" t="str">
            <v/>
          </cell>
          <cell r="F27">
            <v>0</v>
          </cell>
          <cell r="G27">
            <v>0</v>
          </cell>
          <cell r="H27">
            <v>0</v>
          </cell>
          <cell r="I27">
            <v>0</v>
          </cell>
          <cell r="J27">
            <v>0</v>
          </cell>
          <cell r="K27">
            <v>0</v>
          </cell>
          <cell r="L27">
            <v>0</v>
          </cell>
          <cell r="M27">
            <v>0</v>
          </cell>
          <cell r="N27">
            <v>0</v>
          </cell>
          <cell r="O27">
            <v>0</v>
          </cell>
          <cell r="P27">
            <v>0</v>
          </cell>
          <cell r="Q27">
            <v>0</v>
          </cell>
          <cell r="R27" t="str">
            <v/>
          </cell>
          <cell r="S27" t="str">
            <v/>
          </cell>
          <cell r="T27">
            <v>0</v>
          </cell>
          <cell r="U27" t="str">
            <v/>
          </cell>
          <cell r="V27">
            <v>0</v>
          </cell>
          <cell r="W27" t="str">
            <v/>
          </cell>
          <cell r="X27">
            <v>0</v>
          </cell>
          <cell r="Y27">
            <v>0</v>
          </cell>
        </row>
        <row r="28">
          <cell r="A28" t="str">
            <v>C2</v>
          </cell>
          <cell r="B28" t="str">
            <v xml:space="preserve">BARRA DE SEGURIDAD ABATIBLE + BARRA LINEAL </v>
          </cell>
          <cell r="C28" t="str">
            <v>UND</v>
          </cell>
          <cell r="D28">
            <v>0</v>
          </cell>
          <cell r="E28">
            <v>314033.33333333331</v>
          </cell>
          <cell r="F28" t="str">
            <v>PROMEDIO</v>
          </cell>
          <cell r="G28">
            <v>0</v>
          </cell>
          <cell r="H28" t="str">
            <v>UND</v>
          </cell>
          <cell r="I28">
            <v>222000</v>
          </cell>
          <cell r="J28" t="str">
            <v>CORONA</v>
          </cell>
          <cell r="K28" t="str">
            <v>16/01/23 - Listado CORONA</v>
          </cell>
          <cell r="L28">
            <v>268900</v>
          </cell>
          <cell r="M28" t="str">
            <v>HOMECENTER</v>
          </cell>
          <cell r="N28" t="str">
            <v>03/05/23 PAGINA WEB</v>
          </cell>
          <cell r="O28">
            <v>451200</v>
          </cell>
          <cell r="P28" t="str">
            <v>TIENDA DEL ARQUITECTO</v>
          </cell>
          <cell r="Q28" t="str">
            <v>3/05/2023 PAGINA WEB</v>
          </cell>
          <cell r="R28">
            <v>1</v>
          </cell>
          <cell r="S28">
            <v>1</v>
          </cell>
          <cell r="U28" t="str">
            <v>OK</v>
          </cell>
          <cell r="V28">
            <v>3</v>
          </cell>
          <cell r="W28">
            <v>1</v>
          </cell>
        </row>
        <row r="29">
          <cell r="A29" t="str">
            <v>C7</v>
          </cell>
          <cell r="B29" t="str">
            <v>SANITARIO POWERMAX BLANCO</v>
          </cell>
          <cell r="C29" t="str">
            <v>UND</v>
          </cell>
          <cell r="D29">
            <v>0</v>
          </cell>
          <cell r="E29">
            <v>1108000.0003666666</v>
          </cell>
          <cell r="F29" t="str">
            <v>PROMEDIO</v>
          </cell>
          <cell r="G29">
            <v>0</v>
          </cell>
          <cell r="H29" t="str">
            <v>UND</v>
          </cell>
          <cell r="I29">
            <v>1055200.0011</v>
          </cell>
          <cell r="J29" t="str">
            <v>CORONA</v>
          </cell>
          <cell r="K29" t="str">
            <v>13/12/22 - Listado CORONA</v>
          </cell>
          <cell r="L29">
            <v>1117900</v>
          </cell>
          <cell r="M29" t="str">
            <v>HOMECENTER</v>
          </cell>
          <cell r="N29" t="str">
            <v>03/05/23 PAGINA WEB</v>
          </cell>
          <cell r="O29">
            <v>1150900</v>
          </cell>
          <cell r="P29" t="str">
            <v>COMFER</v>
          </cell>
          <cell r="Q29" t="str">
            <v>3/05/2023 PAGINA WEB</v>
          </cell>
          <cell r="R29">
            <v>1</v>
          </cell>
          <cell r="S29">
            <v>1</v>
          </cell>
          <cell r="U29" t="str">
            <v>OK</v>
          </cell>
          <cell r="V29">
            <v>3</v>
          </cell>
          <cell r="W29">
            <v>1</v>
          </cell>
        </row>
        <row r="30">
          <cell r="A30" t="str">
            <v>C21</v>
          </cell>
          <cell r="B30" t="str">
            <v>DISPENSADOR JABÓN  DE PARED EN ACERO INOX.</v>
          </cell>
          <cell r="C30" t="str">
            <v>UND</v>
          </cell>
          <cell r="D30">
            <v>0</v>
          </cell>
          <cell r="E30">
            <v>279980.66666666669</v>
          </cell>
          <cell r="F30" t="str">
            <v>PROMEDIO</v>
          </cell>
          <cell r="G30">
            <v>0</v>
          </cell>
          <cell r="H30" t="str">
            <v>UND</v>
          </cell>
          <cell r="I30">
            <v>381500</v>
          </cell>
          <cell r="J30" t="str">
            <v>CORONA</v>
          </cell>
          <cell r="K30" t="str">
            <v>16/01/23 - Listado CORONA</v>
          </cell>
          <cell r="L30">
            <v>308542</v>
          </cell>
          <cell r="M30" t="str">
            <v>ALFA</v>
          </cell>
          <cell r="N30" t="str">
            <v>3/05/23 - Listado VARIOS</v>
          </cell>
          <cell r="O30">
            <v>149900</v>
          </cell>
          <cell r="P30" t="str">
            <v xml:space="preserve"> MUNDO CERÁMICO</v>
          </cell>
          <cell r="Q30" t="str">
            <v>9/05/2023 - LISTO MUNDO CERÁMICO</v>
          </cell>
          <cell r="R30">
            <v>1</v>
          </cell>
          <cell r="S30">
            <v>1</v>
          </cell>
          <cell r="U30" t="str">
            <v>OK</v>
          </cell>
          <cell r="V30">
            <v>3</v>
          </cell>
          <cell r="W30">
            <v>1</v>
          </cell>
        </row>
        <row r="31">
          <cell r="A31" t="str">
            <v>C23</v>
          </cell>
          <cell r="B31" t="str">
            <v xml:space="preserve">DISPENSADOR DE TOALLAS  DE PAPEL DIMENSIONES 0.28x20.3x10.2cm. Acabado en acero inoxidable satinado. </v>
          </cell>
          <cell r="C31" t="str">
            <v>UND</v>
          </cell>
          <cell r="D31">
            <v>0</v>
          </cell>
          <cell r="E31">
            <v>338013.33333333331</v>
          </cell>
          <cell r="F31" t="str">
            <v>PROMEDIO</v>
          </cell>
          <cell r="G31">
            <v>0</v>
          </cell>
          <cell r="H31" t="str">
            <v>UND</v>
          </cell>
          <cell r="I31">
            <v>459500</v>
          </cell>
          <cell r="J31" t="str">
            <v>CORONA</v>
          </cell>
          <cell r="K31" t="str">
            <v>16/01/23 - Listado CORONA</v>
          </cell>
          <cell r="L31">
            <v>277270</v>
          </cell>
          <cell r="M31" t="str">
            <v>ACCESORIOS Y ACABADOS</v>
          </cell>
          <cell r="N31" t="str">
            <v>3/05/2023 PAGINA WEB</v>
          </cell>
          <cell r="O31">
            <v>277270</v>
          </cell>
          <cell r="P31" t="str">
            <v>ALFA</v>
          </cell>
          <cell r="Q31" t="str">
            <v>3/05/2023 PAGINA WEB</v>
          </cell>
          <cell r="R31">
            <v>1</v>
          </cell>
          <cell r="S31">
            <v>1</v>
          </cell>
          <cell r="U31" t="str">
            <v>OK</v>
          </cell>
          <cell r="V31">
            <v>3</v>
          </cell>
          <cell r="W31">
            <v>1</v>
          </cell>
        </row>
        <row r="32">
          <cell r="A32" t="str">
            <v>C24</v>
          </cell>
          <cell r="B32" t="str">
            <v>KIT TAZA BÁLTICA PLUS ENTRADA POSTERIOR CON FLUXÓMETRO DE SENSOR O SIMILAR</v>
          </cell>
          <cell r="C32" t="str">
            <v>UND</v>
          </cell>
          <cell r="D32">
            <v>0</v>
          </cell>
          <cell r="E32">
            <v>1581866.6666666667</v>
          </cell>
          <cell r="F32" t="str">
            <v>PROMEDIO</v>
          </cell>
          <cell r="G32">
            <v>0</v>
          </cell>
          <cell r="H32" t="str">
            <v>UND</v>
          </cell>
          <cell r="I32">
            <v>3433300</v>
          </cell>
          <cell r="J32" t="str">
            <v>CORONA</v>
          </cell>
          <cell r="K32" t="str">
            <v xml:space="preserve"> 16/01/23 - Listado CORONA</v>
          </cell>
          <cell r="L32">
            <v>617900</v>
          </cell>
          <cell r="M32" t="str">
            <v>HOMECENTER</v>
          </cell>
          <cell r="N32" t="str">
            <v xml:space="preserve"> 03/05/23 PAGINA WEB</v>
          </cell>
          <cell r="O32">
            <v>694400</v>
          </cell>
          <cell r="P32" t="str">
            <v>GRIFOS Y SOLUCIONES</v>
          </cell>
          <cell r="Q32" t="str">
            <v>04/05/2023 PAGINA WEB</v>
          </cell>
          <cell r="R32">
            <v>1</v>
          </cell>
          <cell r="S32">
            <v>1</v>
          </cell>
          <cell r="U32" t="str">
            <v>OK</v>
          </cell>
          <cell r="V32">
            <v>3</v>
          </cell>
          <cell r="W32">
            <v>1</v>
          </cell>
        </row>
        <row r="33">
          <cell r="A33" t="str">
            <v>C25</v>
          </cell>
          <cell r="B33" t="str">
            <v>GRIFERÍA PARA LAVAMANOS INSTITUCIONAL DE SENSOR TUBULAR LARGO Y/O SIMILAR</v>
          </cell>
          <cell r="C33" t="str">
            <v>UND</v>
          </cell>
          <cell r="D33">
            <v>0</v>
          </cell>
          <cell r="E33">
            <v>1372599.6666666667</v>
          </cell>
          <cell r="F33" t="str">
            <v>PROMEDIO</v>
          </cell>
          <cell r="G33">
            <v>0</v>
          </cell>
          <cell r="H33" t="str">
            <v>UND</v>
          </cell>
          <cell r="I33">
            <v>1524400</v>
          </cell>
          <cell r="J33" t="str">
            <v>CORONA</v>
          </cell>
          <cell r="K33" t="str">
            <v xml:space="preserve"> 16/01/23 - Listado CORONA</v>
          </cell>
          <cell r="L33">
            <v>1523900</v>
          </cell>
          <cell r="M33" t="str">
            <v>HOMECENTER</v>
          </cell>
          <cell r="N33" t="str">
            <v xml:space="preserve"> 04/05/23 PAGINA WEB</v>
          </cell>
          <cell r="O33">
            <v>1069499</v>
          </cell>
          <cell r="P33" t="str">
            <v>MADECENTRO</v>
          </cell>
          <cell r="Q33" t="str">
            <v>04/05/2023 PAGINA WEB</v>
          </cell>
          <cell r="R33">
            <v>1</v>
          </cell>
          <cell r="S33">
            <v>1</v>
          </cell>
          <cell r="U33" t="str">
            <v>OK</v>
          </cell>
          <cell r="V33">
            <v>3</v>
          </cell>
          <cell r="W33">
            <v>1</v>
          </cell>
        </row>
        <row r="34">
          <cell r="A34" t="str">
            <v>C26</v>
          </cell>
          <cell r="B34" t="str">
            <v>ORINAL GOTTA ENTRADA POSTERIOR CON FLUXÓMETRO DE SENSOR Y/O SIMILAR</v>
          </cell>
          <cell r="C34" t="str">
            <v>UND</v>
          </cell>
          <cell r="D34">
            <v>0</v>
          </cell>
          <cell r="E34">
            <v>1188688</v>
          </cell>
          <cell r="F34" t="str">
            <v>PROMEDIO</v>
          </cell>
          <cell r="G34">
            <v>0</v>
          </cell>
          <cell r="H34" t="str">
            <v>UND</v>
          </cell>
          <cell r="I34">
            <v>853000</v>
          </cell>
          <cell r="J34" t="str">
            <v>CORONA</v>
          </cell>
          <cell r="K34" t="str">
            <v xml:space="preserve"> 16/01/23 - Listado CORONA</v>
          </cell>
          <cell r="L34">
            <v>1820900</v>
          </cell>
          <cell r="M34" t="str">
            <v>HOMECENTER</v>
          </cell>
          <cell r="N34" t="str">
            <v xml:space="preserve"> 04/05/23 PAGINA WEB</v>
          </cell>
          <cell r="O34">
            <v>892164</v>
          </cell>
          <cell r="P34" t="str">
            <v>FERRETERÍA COLOMBIA</v>
          </cell>
          <cell r="Q34" t="str">
            <v>04/05/2023 PAGINA WEB</v>
          </cell>
          <cell r="R34">
            <v>1</v>
          </cell>
          <cell r="S34">
            <v>1</v>
          </cell>
          <cell r="U34" t="str">
            <v>OK</v>
          </cell>
          <cell r="V34">
            <v>3</v>
          </cell>
          <cell r="W34">
            <v>1</v>
          </cell>
        </row>
        <row r="35">
          <cell r="A35" t="str">
            <v>C27</v>
          </cell>
          <cell r="B35" t="str">
            <v>LAVAMANOS FREE INSTITUCIONAL INCLUYE GRIFERÍA PARA LAVAMANOS INSTITUCIONAL ELECTRÓNICA O SIMILAR</v>
          </cell>
          <cell r="C35" t="str">
            <v>UND</v>
          </cell>
          <cell r="D35">
            <v>0</v>
          </cell>
          <cell r="E35">
            <v>633333.33333333337</v>
          </cell>
          <cell r="F35" t="str">
            <v>PROMEDIO</v>
          </cell>
          <cell r="G35">
            <v>0</v>
          </cell>
          <cell r="H35" t="str">
            <v>UND</v>
          </cell>
          <cell r="I35">
            <v>668300</v>
          </cell>
          <cell r="J35" t="str">
            <v>CORONA</v>
          </cell>
          <cell r="K35" t="str">
            <v xml:space="preserve"> 16/01/23 - Listado CORONA</v>
          </cell>
          <cell r="L35">
            <v>658900</v>
          </cell>
          <cell r="M35" t="str">
            <v>HOMECENTER</v>
          </cell>
          <cell r="N35" t="str">
            <v xml:space="preserve"> 04/05/23 PAGINA WEB</v>
          </cell>
          <cell r="O35">
            <v>572800</v>
          </cell>
          <cell r="P35" t="str">
            <v>CONSTRUMATERIALES</v>
          </cell>
          <cell r="Q35" t="str">
            <v>04/05/2023 PAGINA WEB</v>
          </cell>
          <cell r="R35">
            <v>1</v>
          </cell>
          <cell r="S35">
            <v>1</v>
          </cell>
          <cell r="U35" t="str">
            <v>OK</v>
          </cell>
          <cell r="V35">
            <v>3</v>
          </cell>
          <cell r="W35">
            <v>1</v>
          </cell>
        </row>
        <row r="36">
          <cell r="A36" t="str">
            <v>C28</v>
          </cell>
          <cell r="B36" t="str">
            <v>LAVAPLATO DOBLETANQUE EMPOTRABLE 840 x 510mm</v>
          </cell>
          <cell r="C36" t="str">
            <v>UND</v>
          </cell>
          <cell r="D36">
            <v>0</v>
          </cell>
          <cell r="E36">
            <v>442535.33333333331</v>
          </cell>
          <cell r="F36" t="str">
            <v>PROMEDIO</v>
          </cell>
          <cell r="G36">
            <v>0</v>
          </cell>
          <cell r="H36" t="str">
            <v>UND</v>
          </cell>
          <cell r="I36">
            <v>414900</v>
          </cell>
          <cell r="J36" t="str">
            <v>CORONA</v>
          </cell>
          <cell r="K36" t="str">
            <v xml:space="preserve"> 16/01/23 - Listado CORONA</v>
          </cell>
          <cell r="L36">
            <v>495900</v>
          </cell>
          <cell r="M36" t="str">
            <v>SOCODA</v>
          </cell>
          <cell r="N36" t="str">
            <v xml:space="preserve"> 04/05/23 PAGINA WEB</v>
          </cell>
          <cell r="O36">
            <v>416806</v>
          </cell>
          <cell r="P36" t="str">
            <v xml:space="preserve"> AL DIA FERRETERÍA</v>
          </cell>
          <cell r="Q36" t="str">
            <v>04/05/2023 PAGINA WEB</v>
          </cell>
          <cell r="R36">
            <v>0</v>
          </cell>
          <cell r="S36">
            <v>0</v>
          </cell>
          <cell r="U36" t="str">
            <v>OK</v>
          </cell>
          <cell r="V36">
            <v>3</v>
          </cell>
          <cell r="W36">
            <v>1</v>
          </cell>
        </row>
        <row r="37">
          <cell r="A37" t="str">
            <v>C29</v>
          </cell>
          <cell r="B37" t="str">
            <v>LAVADERO FREGADERO Y ORGANIZADOR. INCLUYE: canastilla y sifón</v>
          </cell>
          <cell r="C37" t="str">
            <v>UND</v>
          </cell>
          <cell r="D37">
            <v>0</v>
          </cell>
          <cell r="E37">
            <v>439900</v>
          </cell>
          <cell r="F37" t="str">
            <v>PROMEDIO</v>
          </cell>
          <cell r="G37">
            <v>0</v>
          </cell>
          <cell r="H37" t="str">
            <v>UND</v>
          </cell>
          <cell r="I37">
            <v>399900</v>
          </cell>
          <cell r="J37" t="str">
            <v>CORONA</v>
          </cell>
          <cell r="K37" t="str">
            <v xml:space="preserve"> 16/01/23 - Listado CORONA</v>
          </cell>
          <cell r="L37">
            <v>519900</v>
          </cell>
          <cell r="M37" t="str">
            <v>HOMECENTER</v>
          </cell>
          <cell r="N37" t="str">
            <v xml:space="preserve"> 04/05/23 PAGINA WEB</v>
          </cell>
          <cell r="O37">
            <v>399900</v>
          </cell>
          <cell r="P37" t="str">
            <v xml:space="preserve"> ROJAS HERMANOS</v>
          </cell>
          <cell r="Q37" t="str">
            <v>04/05/2023 PAGINA WEB</v>
          </cell>
          <cell r="R37">
            <v>1</v>
          </cell>
          <cell r="S37">
            <v>1</v>
          </cell>
          <cell r="U37" t="str">
            <v>OK</v>
          </cell>
          <cell r="V37">
            <v>3</v>
          </cell>
          <cell r="W37">
            <v>1</v>
          </cell>
        </row>
        <row r="38">
          <cell r="A38" t="str">
            <v>C30</v>
          </cell>
          <cell r="B38" t="str">
            <v>GRIFERÍA PARA LAVADERO FREGADERO Y ORGANIZADOR</v>
          </cell>
          <cell r="C38" t="str">
            <v>UND</v>
          </cell>
          <cell r="D38">
            <v>0</v>
          </cell>
          <cell r="E38">
            <v>86433.333333333328</v>
          </cell>
          <cell r="F38" t="str">
            <v>PROMEDIO</v>
          </cell>
          <cell r="G38">
            <v>0</v>
          </cell>
          <cell r="H38" t="str">
            <v>UND</v>
          </cell>
          <cell r="I38">
            <v>105500</v>
          </cell>
          <cell r="J38" t="str">
            <v>CORONA</v>
          </cell>
          <cell r="K38" t="str">
            <v xml:space="preserve"> 16/01/23 - Listado CORONA</v>
          </cell>
          <cell r="L38">
            <v>63900</v>
          </cell>
          <cell r="M38" t="str">
            <v>HOMECENTER</v>
          </cell>
          <cell r="N38" t="str">
            <v xml:space="preserve"> 04/05/23 PAGINA WEB</v>
          </cell>
          <cell r="O38">
            <v>89900</v>
          </cell>
          <cell r="P38" t="str">
            <v xml:space="preserve"> LISTO MUNDO CERÁMICO</v>
          </cell>
          <cell r="Q38" t="str">
            <v>04/05/2023 PAGINA WEB</v>
          </cell>
          <cell r="R38">
            <v>1</v>
          </cell>
          <cell r="S38">
            <v>1</v>
          </cell>
          <cell r="U38" t="str">
            <v>OK</v>
          </cell>
          <cell r="V38">
            <v>3</v>
          </cell>
          <cell r="W38">
            <v>1</v>
          </cell>
        </row>
        <row r="39">
          <cell r="A39" t="str">
            <v>C34</v>
          </cell>
          <cell r="B39" t="str">
            <v>DIVISIONES DE BAÑO ACERO INOXIDABLE</v>
          </cell>
          <cell r="C39" t="str">
            <v>M2</v>
          </cell>
          <cell r="D39">
            <v>0</v>
          </cell>
          <cell r="E39">
            <v>2766549.6549999998</v>
          </cell>
          <cell r="F39" t="str">
            <v>PROMEDIO</v>
          </cell>
          <cell r="G39">
            <v>0</v>
          </cell>
          <cell r="H39" t="str">
            <v>M2</v>
          </cell>
          <cell r="I39">
            <v>4771499.3099999996</v>
          </cell>
          <cell r="J39" t="str">
            <v>SOCODA</v>
          </cell>
          <cell r="K39" t="str">
            <v>28/02/23 - Listado SOCODA</v>
          </cell>
          <cell r="L39">
            <v>761600</v>
          </cell>
          <cell r="M39" t="str">
            <v>GUINOVART</v>
          </cell>
          <cell r="N39" t="str">
            <v>04/05/23 PAGINA WEB</v>
          </cell>
          <cell r="O39" t="str">
            <v>NO APLICA</v>
          </cell>
          <cell r="P39" t="str">
            <v>NO APLICA</v>
          </cell>
          <cell r="Q39" t="str">
            <v>NO APLICA</v>
          </cell>
          <cell r="R39">
            <v>3</v>
          </cell>
          <cell r="S39">
            <v>3</v>
          </cell>
          <cell r="U39" t="str">
            <v>OK</v>
          </cell>
          <cell r="V39">
            <v>3</v>
          </cell>
          <cell r="W39">
            <v>1</v>
          </cell>
        </row>
        <row r="40">
          <cell r="A40" t="str">
            <v>C37</v>
          </cell>
          <cell r="B40" t="str">
            <v xml:space="preserve">Dispensador jumbo de sobreponer para papel higiénico, en acero inoxidable satinado. </v>
          </cell>
          <cell r="C40" t="str">
            <v>UND</v>
          </cell>
          <cell r="D40">
            <v>0</v>
          </cell>
          <cell r="E40">
            <v>205046.66666666666</v>
          </cell>
          <cell r="F40" t="str">
            <v>PROMEDIO</v>
          </cell>
          <cell r="G40">
            <v>0</v>
          </cell>
          <cell r="H40">
            <v>0</v>
          </cell>
          <cell r="I40">
            <v>229670</v>
          </cell>
          <cell r="J40" t="str">
            <v>IMPORTADO AYA</v>
          </cell>
          <cell r="K40">
            <v>0</v>
          </cell>
          <cell r="L40">
            <v>155800</v>
          </cell>
          <cell r="M40" t="str">
            <v>TIENDA DEL ARQUITECTO</v>
          </cell>
          <cell r="N40" t="str">
            <v>05/05/23 PAGINA WEB</v>
          </cell>
          <cell r="O40">
            <v>229670</v>
          </cell>
          <cell r="P40" t="str">
            <v>ALFA</v>
          </cell>
          <cell r="Q40" t="str">
            <v>04/05/2023 PAGINA WEB</v>
          </cell>
          <cell r="R40">
            <v>1</v>
          </cell>
          <cell r="S40">
            <v>1</v>
          </cell>
          <cell r="U40" t="str">
            <v>OK</v>
          </cell>
          <cell r="V40">
            <v>3</v>
          </cell>
          <cell r="W40">
            <v>1</v>
          </cell>
        </row>
        <row r="41">
          <cell r="A41" t="str">
            <v>C38</v>
          </cell>
          <cell r="B41" t="str">
            <v>Sanitario Infantil Kiddy Bicolor</v>
          </cell>
          <cell r="C41" t="str">
            <v>UND</v>
          </cell>
          <cell r="D41">
            <v>0</v>
          </cell>
          <cell r="E41">
            <v>515166.66666666669</v>
          </cell>
          <cell r="F41" t="str">
            <v>PROMEDIO</v>
          </cell>
          <cell r="G41">
            <v>0</v>
          </cell>
          <cell r="H41">
            <v>0</v>
          </cell>
          <cell r="I41">
            <v>559600</v>
          </cell>
          <cell r="J41" t="str">
            <v>CORONA</v>
          </cell>
          <cell r="K41">
            <v>45106</v>
          </cell>
          <cell r="L41">
            <v>567900</v>
          </cell>
          <cell r="M41" t="str">
            <v>ACE COMADERAS</v>
          </cell>
          <cell r="N41">
            <v>45091</v>
          </cell>
          <cell r="O41">
            <v>418000</v>
          </cell>
          <cell r="P41" t="str">
            <v>HOMECENTER</v>
          </cell>
          <cell r="Q41">
            <v>45106</v>
          </cell>
          <cell r="R41">
            <v>1</v>
          </cell>
          <cell r="S41">
            <v>1</v>
          </cell>
          <cell r="U41" t="str">
            <v>OK</v>
          </cell>
          <cell r="V41">
            <v>3</v>
          </cell>
          <cell r="W41">
            <v>1</v>
          </cell>
        </row>
        <row r="42">
          <cell r="A42" t="str">
            <v>C39</v>
          </cell>
          <cell r="B42" t="str">
            <v>Ducha Sencilla Aluvia Palanca</v>
          </cell>
          <cell r="C42" t="str">
            <v>UND</v>
          </cell>
          <cell r="D42" t="str">
            <v>PROMEDIO</v>
          </cell>
          <cell r="E42">
            <v>117200</v>
          </cell>
          <cell r="F42" t="str">
            <v>PROMEDIO</v>
          </cell>
          <cell r="G42">
            <v>0</v>
          </cell>
          <cell r="H42">
            <v>0</v>
          </cell>
          <cell r="I42">
            <v>117200</v>
          </cell>
          <cell r="J42" t="str">
            <v>CORONA</v>
          </cell>
          <cell r="K42" t="str">
            <v>https://corona.co/productos/griferias/ducha-sencilla-aluvia/p/AV4050001?gclid=Cj0KCQjwr82iBhCuARIsAO0EAZwbu2Qhw5K3r7CTSUNAqscA2crP2Et6ZmRh_NgEfMyXVoGg3ovsGXQaAncrEALw_wcB</v>
          </cell>
          <cell r="L42">
            <v>117200</v>
          </cell>
          <cell r="M42" t="str">
            <v>FERRETERÍA METRÓPOLIS</v>
          </cell>
          <cell r="N42">
            <v>45091</v>
          </cell>
          <cell r="O42">
            <v>117200</v>
          </cell>
          <cell r="P42" t="str">
            <v>ARDISA</v>
          </cell>
          <cell r="Q42">
            <v>45091</v>
          </cell>
          <cell r="R42">
            <v>1</v>
          </cell>
          <cell r="S42">
            <v>1</v>
          </cell>
          <cell r="U42" t="str">
            <v>OK</v>
          </cell>
          <cell r="V42">
            <v>3</v>
          </cell>
          <cell r="W42">
            <v>1</v>
          </cell>
        </row>
        <row r="43">
          <cell r="A43" t="str">
            <v>C40</v>
          </cell>
          <cell r="B43" t="str">
            <v>Teleducha Aluvia</v>
          </cell>
          <cell r="C43" t="str">
            <v>UND</v>
          </cell>
          <cell r="D43" t="str">
            <v>PROMEDIO</v>
          </cell>
          <cell r="E43">
            <v>83766.666666666672</v>
          </cell>
          <cell r="F43" t="str">
            <v>PROMEDIO</v>
          </cell>
          <cell r="G43">
            <v>0</v>
          </cell>
          <cell r="H43">
            <v>0</v>
          </cell>
          <cell r="I43">
            <v>83700</v>
          </cell>
          <cell r="J43" t="str">
            <v>CORONA</v>
          </cell>
          <cell r="K43">
            <v>45106</v>
          </cell>
          <cell r="L43">
            <v>83900</v>
          </cell>
          <cell r="M43" t="str">
            <v>HOMECENTER</v>
          </cell>
          <cell r="N43">
            <v>45106</v>
          </cell>
          <cell r="O43">
            <v>83700</v>
          </cell>
          <cell r="P43" t="str">
            <v>FERRETERÍA COLOMBIA</v>
          </cell>
          <cell r="Q43">
            <v>45106</v>
          </cell>
          <cell r="R43">
            <v>1</v>
          </cell>
          <cell r="S43">
            <v>0</v>
          </cell>
          <cell r="U43" t="str">
            <v>OK</v>
          </cell>
          <cell r="V43">
            <v>3</v>
          </cell>
          <cell r="W43">
            <v>1</v>
          </cell>
        </row>
        <row r="44">
          <cell r="A44" t="str">
            <v>C41</v>
          </cell>
          <cell r="B44" t="str">
            <v>Brida Sanitaria Flexible Larga 4-pulg Coflex</v>
          </cell>
          <cell r="C44" t="str">
            <v>UND</v>
          </cell>
          <cell r="D44">
            <v>0</v>
          </cell>
          <cell r="E44">
            <v>79294.333333333328</v>
          </cell>
          <cell r="F44" t="str">
            <v>PROMEDIO</v>
          </cell>
          <cell r="G44">
            <v>0</v>
          </cell>
          <cell r="H44">
            <v>0</v>
          </cell>
          <cell r="I44">
            <v>73900</v>
          </cell>
          <cell r="J44" t="str">
            <v>HOMECENTER</v>
          </cell>
          <cell r="K44">
            <v>45106</v>
          </cell>
          <cell r="L44">
            <v>73900</v>
          </cell>
          <cell r="M44" t="str">
            <v>COFLEX</v>
          </cell>
          <cell r="N44">
            <v>45091</v>
          </cell>
          <cell r="O44">
            <v>90083</v>
          </cell>
          <cell r="P44" t="str">
            <v>COVAL</v>
          </cell>
          <cell r="Q44">
            <v>45106</v>
          </cell>
          <cell r="R44">
            <v>2</v>
          </cell>
          <cell r="S44">
            <v>2</v>
          </cell>
          <cell r="U44" t="str">
            <v>OK</v>
          </cell>
          <cell r="V44">
            <v>3</v>
          </cell>
          <cell r="W44">
            <v>1</v>
          </cell>
        </row>
        <row r="45">
          <cell r="A45" t="str">
            <v>C42</v>
          </cell>
          <cell r="B45" t="str">
            <v>Desviador Teleducha</v>
          </cell>
          <cell r="C45" t="str">
            <v>UND</v>
          </cell>
          <cell r="D45">
            <v>0</v>
          </cell>
          <cell r="E45">
            <v>32530.333333333332</v>
          </cell>
          <cell r="F45" t="str">
            <v>PROMEDIO</v>
          </cell>
          <cell r="G45">
            <v>0</v>
          </cell>
          <cell r="H45">
            <v>0</v>
          </cell>
          <cell r="I45">
            <v>15900</v>
          </cell>
          <cell r="J45" t="str">
            <v>HOMECENTER</v>
          </cell>
          <cell r="K45">
            <v>45091</v>
          </cell>
          <cell r="L45">
            <v>11701</v>
          </cell>
          <cell r="M45" t="str">
            <v>GRICOL</v>
          </cell>
          <cell r="N45">
            <v>45106</v>
          </cell>
          <cell r="O45">
            <v>69990</v>
          </cell>
          <cell r="P45" t="str">
            <v>FALABELLA</v>
          </cell>
          <cell r="Q45">
            <v>45106</v>
          </cell>
          <cell r="R45">
            <v>1</v>
          </cell>
          <cell r="S45">
            <v>0</v>
          </cell>
          <cell r="U45" t="str">
            <v>OK</v>
          </cell>
          <cell r="V45">
            <v>3</v>
          </cell>
          <cell r="W45">
            <v>1</v>
          </cell>
        </row>
        <row r="46">
          <cell r="A46" t="str">
            <v>D</v>
          </cell>
          <cell r="B46" t="str">
            <v>CARPINTERA EN ALUMINIO</v>
          </cell>
          <cell r="C46">
            <v>0</v>
          </cell>
          <cell r="D46">
            <v>0</v>
          </cell>
          <cell r="E46" t="str">
            <v/>
          </cell>
          <cell r="F46">
            <v>0</v>
          </cell>
          <cell r="G46">
            <v>0</v>
          </cell>
          <cell r="H46">
            <v>0</v>
          </cell>
          <cell r="I46">
            <v>0</v>
          </cell>
          <cell r="J46">
            <v>0</v>
          </cell>
          <cell r="K46">
            <v>0</v>
          </cell>
          <cell r="L46">
            <v>0</v>
          </cell>
          <cell r="M46">
            <v>0</v>
          </cell>
          <cell r="N46">
            <v>0</v>
          </cell>
          <cell r="O46">
            <v>0</v>
          </cell>
          <cell r="P46">
            <v>0</v>
          </cell>
          <cell r="Q46">
            <v>0</v>
          </cell>
          <cell r="R46" t="str">
            <v/>
          </cell>
          <cell r="S46" t="str">
            <v/>
          </cell>
          <cell r="T46">
            <v>0</v>
          </cell>
          <cell r="U46" t="str">
            <v/>
          </cell>
          <cell r="V46">
            <v>0</v>
          </cell>
          <cell r="W46" t="str">
            <v/>
          </cell>
          <cell r="X46">
            <v>0</v>
          </cell>
          <cell r="Y46">
            <v>0</v>
          </cell>
        </row>
        <row r="47">
          <cell r="A47" t="str">
            <v>D27</v>
          </cell>
          <cell r="B47" t="str">
            <v>ESPEJOS 4MM, EN CRISTAL PULIDO, ENMARCADO EN U DE ALUMINIO ANODIZADO NATURAL Y ADHERIDOS A LA PARED</v>
          </cell>
          <cell r="C47" t="str">
            <v>M2</v>
          </cell>
          <cell r="D47">
            <v>0</v>
          </cell>
          <cell r="E47">
            <v>358161.22222222225</v>
          </cell>
          <cell r="F47" t="str">
            <v>PROMEDIO</v>
          </cell>
          <cell r="G47">
            <v>0</v>
          </cell>
          <cell r="H47" t="str">
            <v>M2</v>
          </cell>
          <cell r="I47">
            <v>122817</v>
          </cell>
          <cell r="J47" t="str">
            <v>VIDRIOS DE LA SABANA</v>
          </cell>
          <cell r="K47" t="str">
            <v>27/02/23 - Listado VIDRIOS DE LA SABANA</v>
          </cell>
          <cell r="L47">
            <v>452499.99999999994</v>
          </cell>
          <cell r="M47" t="str">
            <v>MUNDO CERÁMICO</v>
          </cell>
          <cell r="N47">
            <v>45106</v>
          </cell>
          <cell r="O47">
            <v>499166.66666666669</v>
          </cell>
          <cell r="P47" t="str">
            <v>HOMECENTER</v>
          </cell>
          <cell r="Q47">
            <v>45106</v>
          </cell>
          <cell r="R47">
            <v>1</v>
          </cell>
          <cell r="S47">
            <v>1</v>
          </cell>
          <cell r="U47" t="str">
            <v>OK</v>
          </cell>
          <cell r="V47">
            <v>3</v>
          </cell>
          <cell r="W47">
            <v>1</v>
          </cell>
        </row>
        <row r="48">
          <cell r="A48" t="str">
            <v>D28</v>
          </cell>
          <cell r="B48" t="str">
            <v>VIDRIO TEMPLADO DE 10MM COLOR TRANSPARENTE, INCLUYE HERRAJES</v>
          </cell>
          <cell r="C48" t="str">
            <v>M2</v>
          </cell>
          <cell r="D48">
            <v>0</v>
          </cell>
          <cell r="E48">
            <v>559345.04132231406</v>
          </cell>
          <cell r="F48" t="str">
            <v>PROMEDIO</v>
          </cell>
          <cell r="G48">
            <v>0</v>
          </cell>
          <cell r="H48" t="str">
            <v>M2</v>
          </cell>
          <cell r="I48">
            <v>250000</v>
          </cell>
          <cell r="J48" t="str">
            <v>VIDRIO PREMIER S.A.S</v>
          </cell>
          <cell r="K48" t="str">
            <v>16/01/23 - Listado VIDRIO PREMIER S.A.S</v>
          </cell>
          <cell r="L48">
            <v>505785.12396694208</v>
          </cell>
          <cell r="M48" t="str">
            <v>HARVI</v>
          </cell>
          <cell r="N48">
            <v>45106</v>
          </cell>
          <cell r="O48">
            <v>922250</v>
          </cell>
          <cell r="P48" t="str">
            <v>VERTICAL VIDRIOS Y ALUMINIOS</v>
          </cell>
          <cell r="Q48">
            <v>45107</v>
          </cell>
          <cell r="R48">
            <v>1</v>
          </cell>
          <cell r="S48">
            <v>1</v>
          </cell>
          <cell r="U48" t="str">
            <v>OK</v>
          </cell>
          <cell r="V48">
            <v>3</v>
          </cell>
          <cell r="W48">
            <v>1</v>
          </cell>
        </row>
        <row r="49">
          <cell r="A49" t="str">
            <v>D30</v>
          </cell>
          <cell r="B49" t="str">
            <v>VIDRIO TEMPLADO DE 4MM COLOR TRANSPARENTE</v>
          </cell>
          <cell r="C49" t="str">
            <v>M2</v>
          </cell>
          <cell r="D49">
            <v>0</v>
          </cell>
          <cell r="E49">
            <v>168306.67857142858</v>
          </cell>
          <cell r="F49" t="str">
            <v>PROMEDIO</v>
          </cell>
          <cell r="G49">
            <v>0</v>
          </cell>
          <cell r="H49">
            <v>0</v>
          </cell>
          <cell r="I49">
            <v>60714.285714285717</v>
          </cell>
          <cell r="J49" t="str">
            <v>ALMACÉN ANACAIMA</v>
          </cell>
          <cell r="K49">
            <v>45106</v>
          </cell>
          <cell r="L49">
            <v>255850</v>
          </cell>
          <cell r="M49" t="str">
            <v>VERTICAL VIDRIOS Y ALUMINIOS</v>
          </cell>
          <cell r="N49">
            <v>45107</v>
          </cell>
          <cell r="O49">
            <v>188355.75</v>
          </cell>
          <cell r="P49" t="str">
            <v>FERRELÉCTRICOS</v>
          </cell>
          <cell r="Q49">
            <v>46587</v>
          </cell>
          <cell r="R49">
            <v>5</v>
          </cell>
          <cell r="S49">
            <v>5</v>
          </cell>
          <cell r="U49" t="str">
            <v>OK</v>
          </cell>
          <cell r="V49">
            <v>3</v>
          </cell>
          <cell r="W49">
            <v>1</v>
          </cell>
        </row>
        <row r="50">
          <cell r="A50" t="str">
            <v>D32</v>
          </cell>
          <cell r="B50" t="str">
            <v>Vidrio de silicato sodocálcico templado, incoloro, de 8 mm de espesor.</v>
          </cell>
          <cell r="C50" t="str">
            <v>M2</v>
          </cell>
          <cell r="D50">
            <v>0</v>
          </cell>
          <cell r="E50">
            <v>342602.81</v>
          </cell>
          <cell r="F50" t="str">
            <v>PROMEDIO</v>
          </cell>
          <cell r="G50">
            <v>0</v>
          </cell>
          <cell r="H50">
            <v>0</v>
          </cell>
          <cell r="I50">
            <v>132694</v>
          </cell>
          <cell r="J50" t="str">
            <v>CIPE INGENIEROS SA</v>
          </cell>
          <cell r="K50">
            <v>0</v>
          </cell>
          <cell r="L50">
            <v>511700</v>
          </cell>
          <cell r="M50" t="str">
            <v>VERTICAL VIDRIOS Y ALUMINIOS</v>
          </cell>
          <cell r="N50">
            <v>45107</v>
          </cell>
          <cell r="O50">
            <v>383414.43</v>
          </cell>
          <cell r="P50" t="str">
            <v>FERRELÉCTRICOS</v>
          </cell>
          <cell r="Q50">
            <v>46587</v>
          </cell>
          <cell r="R50">
            <v>2</v>
          </cell>
          <cell r="S50">
            <v>2</v>
          </cell>
          <cell r="U50" t="str">
            <v>OK</v>
          </cell>
          <cell r="V50">
            <v>3</v>
          </cell>
          <cell r="W50">
            <v>1</v>
          </cell>
        </row>
        <row r="51">
          <cell r="A51" t="str">
            <v>D33</v>
          </cell>
          <cell r="B51" t="str">
            <v>Vidrio laminar de seguridad compuesto por dos lunas de 4 mm de espesor unidas mediante una lámina de butiral de polivinilo incoloro, según ISO 12543-2 y.</v>
          </cell>
          <cell r="C51" t="str">
            <v>M2</v>
          </cell>
          <cell r="D51">
            <v>0</v>
          </cell>
          <cell r="E51">
            <v>159665.88</v>
          </cell>
          <cell r="F51" t="str">
            <v>PROMEDIO</v>
          </cell>
          <cell r="G51">
            <v>0</v>
          </cell>
          <cell r="H51">
            <v>0</v>
          </cell>
          <cell r="I51">
            <v>62312</v>
          </cell>
          <cell r="J51" t="str">
            <v>CIPE INGENIEROS SA</v>
          </cell>
          <cell r="K51">
            <v>0</v>
          </cell>
          <cell r="L51">
            <v>238000</v>
          </cell>
          <cell r="M51" t="str">
            <v>VERTICAL VIDRIOS Y ALUMINIOS</v>
          </cell>
          <cell r="N51">
            <v>45107</v>
          </cell>
          <cell r="O51">
            <v>178685.63999999998</v>
          </cell>
          <cell r="P51" t="str">
            <v>FERRELÉCTRICOS</v>
          </cell>
          <cell r="Q51">
            <v>46587</v>
          </cell>
          <cell r="R51">
            <v>2</v>
          </cell>
          <cell r="S51">
            <v>2</v>
          </cell>
          <cell r="U51" t="str">
            <v>OK</v>
          </cell>
          <cell r="V51">
            <v>3</v>
          </cell>
          <cell r="W51">
            <v>1</v>
          </cell>
        </row>
        <row r="52">
          <cell r="A52" t="str">
            <v>D34</v>
          </cell>
          <cell r="B52" t="str">
            <v>Ventana de PVC, dos hojas practicables con apertura hacia el interior, dimensiones 1130x3100 mm, compuesta de marco, hoja y junquillos, acabado estándar en las dos caras, color blanco, perfiles de 140 mm de anchura, soldados a inglete, que incorporan cinc</v>
          </cell>
          <cell r="C52" t="str">
            <v>UN</v>
          </cell>
          <cell r="D52">
            <v>0</v>
          </cell>
          <cell r="E52">
            <v>3168770.2841666662</v>
          </cell>
          <cell r="F52" t="str">
            <v>PROMEDIO</v>
          </cell>
          <cell r="G52">
            <v>0</v>
          </cell>
          <cell r="H52">
            <v>0</v>
          </cell>
          <cell r="I52">
            <v>529326</v>
          </cell>
          <cell r="J52" t="str">
            <v>CIPE INGENIEROS SA</v>
          </cell>
          <cell r="K52">
            <v>0</v>
          </cell>
          <cell r="L52">
            <v>5430743.5</v>
          </cell>
          <cell r="M52" t="str">
            <v>VERTICAL VIDRIOS Y ALUMINIOS</v>
          </cell>
          <cell r="N52">
            <v>45107</v>
          </cell>
          <cell r="O52">
            <v>3546241.3525</v>
          </cell>
          <cell r="P52" t="str">
            <v>FERRELÉCTRICOS</v>
          </cell>
          <cell r="Q52">
            <v>46587</v>
          </cell>
          <cell r="R52">
            <v>3</v>
          </cell>
          <cell r="S52" t="str">
            <v/>
          </cell>
          <cell r="U52" t="str">
            <v>OK</v>
          </cell>
          <cell r="V52">
            <v>3</v>
          </cell>
          <cell r="W52">
            <v>1</v>
          </cell>
        </row>
        <row r="53">
          <cell r="A53" t="str">
            <v>D35</v>
          </cell>
          <cell r="B53" t="str">
            <v>Puerta de PVC, dos hojas practicables con apertura hacia el interior, dimensiones 2150x2400 mm, compuesta de marco, hoja y junquillos, acabado estándar en las dos caras, color blanco, perfiles de 140 mm de anchura, soldados a inglete, que incorporan cinco</v>
          </cell>
          <cell r="C53" t="str">
            <v>UN</v>
          </cell>
          <cell r="D53">
            <v>0</v>
          </cell>
          <cell r="E53">
            <v>4020292.4556666664</v>
          </cell>
          <cell r="F53" t="str">
            <v>PROMEDIO</v>
          </cell>
          <cell r="G53">
            <v>0</v>
          </cell>
          <cell r="H53">
            <v>0</v>
          </cell>
          <cell r="I53">
            <v>529326</v>
          </cell>
          <cell r="J53" t="str">
            <v>CIPE INGENIEROS SA</v>
          </cell>
          <cell r="K53">
            <v>0</v>
          </cell>
          <cell r="L53">
            <v>7032352.5999999996</v>
          </cell>
          <cell r="M53" t="str">
            <v>VERTICAL VIDRIOS Y ALUMINIOS</v>
          </cell>
          <cell r="N53">
            <v>45107</v>
          </cell>
          <cell r="O53">
            <v>4499198.767</v>
          </cell>
          <cell r="P53" t="str">
            <v>FERRELÉCTRICOS</v>
          </cell>
          <cell r="Q53">
            <v>46587</v>
          </cell>
          <cell r="R53">
            <v>0</v>
          </cell>
          <cell r="S53" t="str">
            <v/>
          </cell>
          <cell r="U53" t="str">
            <v>OK</v>
          </cell>
          <cell r="V53">
            <v>3</v>
          </cell>
          <cell r="W53">
            <v>1</v>
          </cell>
        </row>
        <row r="54">
          <cell r="A54" t="str">
            <v>D36</v>
          </cell>
          <cell r="B54" t="str">
            <v xml:space="preserve">Puerta de PVC, dos hojas practicables con apertura hacia el interior, dimensiones 1200x2300 mm, compuesta de marco, hoja y junquillos, acabado estándar en las dos caras, color blanco, perfiles de 70 mm de anchura, soldados a inglete, que incorporan cinco </v>
          </cell>
          <cell r="C54" t="str">
            <v>UN</v>
          </cell>
          <cell r="D54">
            <v>0</v>
          </cell>
          <cell r="E54">
            <v>5950695.7692</v>
          </cell>
          <cell r="F54" t="str">
            <v>PROMEDIO</v>
          </cell>
          <cell r="G54">
            <v>240658</v>
          </cell>
          <cell r="H54">
            <v>0</v>
          </cell>
          <cell r="I54">
            <v>5950695.769199999</v>
          </cell>
          <cell r="J54" t="str">
            <v>TRINARQ SAS</v>
          </cell>
          <cell r="K54">
            <v>45132</v>
          </cell>
          <cell r="L54">
            <v>5434425.3599999994</v>
          </cell>
          <cell r="M54" t="str">
            <v>VERTICAL VIDRIOS Y ALUMINIOS</v>
          </cell>
          <cell r="N54">
            <v>45107</v>
          </cell>
          <cell r="O54">
            <v>6466966.1783999987</v>
          </cell>
          <cell r="P54" t="str">
            <v>FERRELÉCTRICOS</v>
          </cell>
          <cell r="Q54">
            <v>46587</v>
          </cell>
          <cell r="R54">
            <v>1</v>
          </cell>
          <cell r="S54" t="str">
            <v/>
          </cell>
          <cell r="U54" t="str">
            <v>OK</v>
          </cell>
          <cell r="V54">
            <v>3</v>
          </cell>
          <cell r="W54">
            <v>1</v>
          </cell>
        </row>
        <row r="55">
          <cell r="A55" t="str">
            <v>D37</v>
          </cell>
          <cell r="B55" t="str">
            <v>Vidrio templado 4 mm tipo Energy Advantage</v>
          </cell>
          <cell r="C55" t="str">
            <v>M2</v>
          </cell>
          <cell r="D55">
            <v>0</v>
          </cell>
          <cell r="E55">
            <v>244342.94499999998</v>
          </cell>
          <cell r="F55" t="str">
            <v>PROMEDIO</v>
          </cell>
          <cell r="G55">
            <v>0</v>
          </cell>
          <cell r="H55">
            <v>0</v>
          </cell>
          <cell r="I55">
            <v>228669.94500000001</v>
          </cell>
          <cell r="J55" t="str">
            <v>TRINARQ SAS</v>
          </cell>
          <cell r="K55">
            <v>45132</v>
          </cell>
          <cell r="L55">
            <v>255850</v>
          </cell>
          <cell r="M55" t="str">
            <v>VERTICAL VIDRIOS Y ALUMINIOS</v>
          </cell>
          <cell r="N55">
            <v>45107</v>
          </cell>
          <cell r="O55">
            <v>248508.88999999998</v>
          </cell>
          <cell r="P55" t="str">
            <v>FERRELÉCTRICOS</v>
          </cell>
          <cell r="Q55">
            <v>46587</v>
          </cell>
          <cell r="R55">
            <v>2</v>
          </cell>
          <cell r="S55">
            <v>2</v>
          </cell>
          <cell r="U55" t="str">
            <v>OK</v>
          </cell>
          <cell r="V55">
            <v>3</v>
          </cell>
          <cell r="W55">
            <v>1</v>
          </cell>
        </row>
        <row r="56">
          <cell r="A56" t="str">
            <v>D38</v>
          </cell>
          <cell r="B56" t="str">
            <v>Ventanería Fija: Marco en PVC y sello acústico perimetral con poliuretano expansivo o neopreno. Vidrio templado y laminado.</v>
          </cell>
          <cell r="C56" t="str">
            <v>M2</v>
          </cell>
          <cell r="D56">
            <v>0</v>
          </cell>
          <cell r="E56">
            <v>1043733.3333333334</v>
          </cell>
          <cell r="F56" t="str">
            <v>PROMEDIO</v>
          </cell>
          <cell r="G56">
            <v>0</v>
          </cell>
          <cell r="H56">
            <v>0</v>
          </cell>
          <cell r="I56">
            <v>1030000</v>
          </cell>
          <cell r="J56" t="str">
            <v>TRINARQ SAS</v>
          </cell>
          <cell r="K56">
            <v>45132</v>
          </cell>
          <cell r="L56">
            <v>1123200</v>
          </cell>
          <cell r="M56" t="str">
            <v>VERTICAL VIDRIOS Y ALUMINIOS</v>
          </cell>
          <cell r="N56">
            <v>45107</v>
          </cell>
          <cell r="O56">
            <v>978000</v>
          </cell>
          <cell r="P56" t="str">
            <v>FERRELÉCTRICOS</v>
          </cell>
          <cell r="Q56">
            <v>46587</v>
          </cell>
          <cell r="R56">
            <v>1</v>
          </cell>
          <cell r="S56">
            <v>1</v>
          </cell>
          <cell r="U56" t="str">
            <v>OK</v>
          </cell>
          <cell r="V56">
            <v>3</v>
          </cell>
          <cell r="W56">
            <v>0</v>
          </cell>
        </row>
        <row r="57">
          <cell r="A57" t="str">
            <v>D39</v>
          </cell>
          <cell r="B57" t="str">
            <v>Ventanería Fija con marco en carpintería metálica (aluminio) con rejilla de ventilación parcial. Acabado en pintura electrostática</v>
          </cell>
          <cell r="C57" t="str">
            <v>M2</v>
          </cell>
          <cell r="D57">
            <v>0</v>
          </cell>
          <cell r="E57">
            <v>542000</v>
          </cell>
          <cell r="F57" t="str">
            <v>PROMEDIO</v>
          </cell>
          <cell r="G57">
            <v>0</v>
          </cell>
          <cell r="H57">
            <v>0</v>
          </cell>
          <cell r="I57">
            <v>525000</v>
          </cell>
          <cell r="J57" t="str">
            <v>TRINARQ SAS</v>
          </cell>
          <cell r="K57">
            <v>45132</v>
          </cell>
          <cell r="L57">
            <v>621000</v>
          </cell>
          <cell r="M57" t="str">
            <v>VERTICAL VIDRIOS Y ALUMINIOS</v>
          </cell>
          <cell r="N57">
            <v>45107</v>
          </cell>
          <cell r="O57">
            <v>480000</v>
          </cell>
          <cell r="P57" t="str">
            <v>FERRELÉCTRICOS</v>
          </cell>
          <cell r="Q57">
            <v>46587</v>
          </cell>
          <cell r="R57">
            <v>1</v>
          </cell>
          <cell r="S57">
            <v>1</v>
          </cell>
          <cell r="U57" t="str">
            <v>OK</v>
          </cell>
          <cell r="V57">
            <v>3</v>
          </cell>
          <cell r="W57">
            <v>0</v>
          </cell>
        </row>
        <row r="58">
          <cell r="A58" t="str">
            <v>D40</v>
          </cell>
          <cell r="B58" t="str">
            <v>Ventanería Fija 60% y con batientes 40%: Marco en PVC y sello acústico perimetral con poliuretano expansivo o neopreno. Vidrio laminado y Rejilla parcial para ventilación</v>
          </cell>
          <cell r="C58" t="str">
            <v>M2</v>
          </cell>
          <cell r="D58">
            <v>0</v>
          </cell>
          <cell r="E58">
            <v>868733.33333333337</v>
          </cell>
          <cell r="F58" t="str">
            <v>PROMEDIO</v>
          </cell>
          <cell r="G58">
            <v>0</v>
          </cell>
          <cell r="H58">
            <v>0</v>
          </cell>
          <cell r="I58">
            <v>832800</v>
          </cell>
          <cell r="J58" t="str">
            <v>TRINARQ SAS</v>
          </cell>
          <cell r="K58">
            <v>45132</v>
          </cell>
          <cell r="L58">
            <v>950000</v>
          </cell>
          <cell r="M58" t="str">
            <v>VERTICAL VIDRIOS Y ALUMINIOS</v>
          </cell>
          <cell r="N58">
            <v>45107</v>
          </cell>
          <cell r="O58">
            <v>823400</v>
          </cell>
          <cell r="P58" t="str">
            <v>FERRELÉCTRICOS</v>
          </cell>
          <cell r="Q58">
            <v>46587</v>
          </cell>
          <cell r="R58">
            <v>1</v>
          </cell>
          <cell r="S58">
            <v>1</v>
          </cell>
          <cell r="U58" t="str">
            <v>OK</v>
          </cell>
          <cell r="V58">
            <v>3</v>
          </cell>
          <cell r="W58">
            <v>0</v>
          </cell>
        </row>
        <row r="59">
          <cell r="A59" t="str">
            <v>D41</v>
          </cell>
          <cell r="B59" t="str">
            <v>Puerta batiente doble con en vidrio laminado y templado de 8 mm incoloro de 1.90x2.40m. Marco en PVC, con cerraduras independientes en acero inoxidable. Aislamiento acústico perimetral con poliuretano expansivo o neopreno. Incluye bisagras y manija instit</v>
          </cell>
          <cell r="C59" t="str">
            <v>Und</v>
          </cell>
          <cell r="D59">
            <v>0</v>
          </cell>
          <cell r="E59">
            <v>3753400</v>
          </cell>
          <cell r="F59" t="str">
            <v>PROMEDIO</v>
          </cell>
          <cell r="G59">
            <v>0</v>
          </cell>
          <cell r="H59">
            <v>0</v>
          </cell>
          <cell r="I59">
            <v>3289000</v>
          </cell>
          <cell r="J59" t="str">
            <v>TRINARQ SAS</v>
          </cell>
          <cell r="K59">
            <v>45132</v>
          </cell>
          <cell r="L59">
            <v>4215200</v>
          </cell>
          <cell r="M59" t="str">
            <v>VERTICAL VIDRIOS Y ALUMINIOS</v>
          </cell>
          <cell r="N59">
            <v>45107</v>
          </cell>
          <cell r="O59">
            <v>3756000</v>
          </cell>
          <cell r="P59" t="str">
            <v>FERRELÉCTRICOS</v>
          </cell>
          <cell r="Q59">
            <v>46587</v>
          </cell>
          <cell r="R59">
            <v>1</v>
          </cell>
          <cell r="S59" t="str">
            <v/>
          </cell>
          <cell r="U59" t="str">
            <v>OK</v>
          </cell>
          <cell r="V59">
            <v>3</v>
          </cell>
          <cell r="W59">
            <v>0</v>
          </cell>
        </row>
        <row r="60">
          <cell r="A60" t="str">
            <v>D42</v>
          </cell>
          <cell r="B60" t="str">
            <v>Puerta cortafuego una (1) hoja. Marco conformado en acero de alta resistencia. Hoja en acero galvanizado y vidrio cortafuegos multilaminado o cerámico. Acabado pintura semimate. Apertura hacia el exterior con dispositivos de apertura antipánico. Dimension</v>
          </cell>
          <cell r="C60" t="str">
            <v>Und</v>
          </cell>
          <cell r="D60">
            <v>0</v>
          </cell>
          <cell r="E60">
            <v>2605000</v>
          </cell>
          <cell r="F60" t="str">
            <v>PROMEDIO</v>
          </cell>
          <cell r="G60">
            <v>0</v>
          </cell>
          <cell r="H60">
            <v>0</v>
          </cell>
          <cell r="I60">
            <v>2500000</v>
          </cell>
          <cell r="J60" t="str">
            <v>TRINARQ SAS</v>
          </cell>
          <cell r="K60">
            <v>45132</v>
          </cell>
          <cell r="L60">
            <v>2890000</v>
          </cell>
          <cell r="M60" t="str">
            <v>VERTICAL VIDRIOS Y ALUMINIOS</v>
          </cell>
          <cell r="N60">
            <v>45107</v>
          </cell>
          <cell r="O60">
            <v>2425000</v>
          </cell>
          <cell r="P60" t="str">
            <v>FERRELÉCTRICOS</v>
          </cell>
          <cell r="Q60">
            <v>46587</v>
          </cell>
          <cell r="R60">
            <v>1</v>
          </cell>
          <cell r="S60" t="str">
            <v/>
          </cell>
          <cell r="U60" t="str">
            <v>OK</v>
          </cell>
          <cell r="V60">
            <v>3</v>
          </cell>
          <cell r="W60">
            <v>0</v>
          </cell>
        </row>
        <row r="61">
          <cell r="A61" t="str">
            <v>D43</v>
          </cell>
          <cell r="B61" t="str">
            <v>Puerta cortafuego doble hoja. Marco en "U" para pasillos calibre 16 (calibre 20 para puertas). Núcleo honeycomb. Acabado pintura semimate. Apertura hacia el exterior con dispositivos de apertura antipánico. Dimensiones promedio: Alto: 3.65 m. Ancho: 1.1m.</v>
          </cell>
          <cell r="C61" t="str">
            <v>Und</v>
          </cell>
          <cell r="D61">
            <v>0</v>
          </cell>
          <cell r="E61">
            <v>2505000</v>
          </cell>
          <cell r="F61" t="str">
            <v>PROMEDIO</v>
          </cell>
          <cell r="G61">
            <v>0</v>
          </cell>
          <cell r="H61">
            <v>0</v>
          </cell>
          <cell r="I61">
            <v>2200000</v>
          </cell>
          <cell r="J61" t="str">
            <v>TRINARQ SAS</v>
          </cell>
          <cell r="K61">
            <v>45132</v>
          </cell>
          <cell r="L61">
            <v>2890000</v>
          </cell>
          <cell r="M61" t="str">
            <v>VERTICAL VIDRIOS Y ALUMINIOS</v>
          </cell>
          <cell r="N61">
            <v>45107</v>
          </cell>
          <cell r="O61">
            <v>2425000</v>
          </cell>
          <cell r="P61" t="str">
            <v>FERRELÉCTRICOS</v>
          </cell>
          <cell r="Q61">
            <v>46587</v>
          </cell>
          <cell r="R61">
            <v>0</v>
          </cell>
          <cell r="S61">
            <v>0</v>
          </cell>
          <cell r="U61" t="str">
            <v>OK</v>
          </cell>
          <cell r="V61">
            <v>3</v>
          </cell>
          <cell r="W61">
            <v>0</v>
          </cell>
        </row>
        <row r="62">
          <cell r="A62" t="str">
            <v>D44</v>
          </cell>
          <cell r="B62" t="str">
            <v xml:space="preserve">Ventana abatible de 2.20m de alto x 1m de ancho o similar. Marco en PVC y sello acústico perimetral con poliuretano expansivo o neopreno. Vidrio templado y laminado. </v>
          </cell>
          <cell r="C62" t="str">
            <v>UND</v>
          </cell>
          <cell r="D62">
            <v>0</v>
          </cell>
          <cell r="E62">
            <v>1146000</v>
          </cell>
          <cell r="F62" t="str">
            <v>PROMEDIO</v>
          </cell>
          <cell r="G62">
            <v>0</v>
          </cell>
          <cell r="H62">
            <v>0</v>
          </cell>
          <cell r="I62">
            <v>1109000</v>
          </cell>
          <cell r="J62" t="str">
            <v>TRINARQ SAS</v>
          </cell>
          <cell r="K62">
            <v>45132</v>
          </cell>
          <cell r="L62">
            <v>1128500</v>
          </cell>
          <cell r="M62" t="str">
            <v>INGEORBE</v>
          </cell>
          <cell r="N62">
            <v>45132</v>
          </cell>
          <cell r="O62">
            <v>1200500</v>
          </cell>
          <cell r="P62" t="str">
            <v>MaRo ARQUITECTURA SAS</v>
          </cell>
          <cell r="Q62">
            <v>45276</v>
          </cell>
          <cell r="R62">
            <v>1</v>
          </cell>
          <cell r="S62">
            <v>1</v>
          </cell>
          <cell r="U62" t="str">
            <v>OK</v>
          </cell>
          <cell r="V62">
            <v>3</v>
          </cell>
          <cell r="W62">
            <v>0</v>
          </cell>
        </row>
        <row r="63">
          <cell r="A63" t="str">
            <v>E</v>
          </cell>
          <cell r="B63" t="str">
            <v>CARPINTERÍA METÁLICA Y MADERA</v>
          </cell>
          <cell r="C63">
            <v>0</v>
          </cell>
          <cell r="D63">
            <v>0</v>
          </cell>
          <cell r="E63" t="str">
            <v/>
          </cell>
          <cell r="F63">
            <v>0</v>
          </cell>
          <cell r="G63">
            <v>0</v>
          </cell>
          <cell r="H63">
            <v>0</v>
          </cell>
          <cell r="I63">
            <v>0</v>
          </cell>
          <cell r="J63">
            <v>0</v>
          </cell>
          <cell r="K63">
            <v>0</v>
          </cell>
          <cell r="L63">
            <v>0</v>
          </cell>
          <cell r="M63">
            <v>0</v>
          </cell>
          <cell r="N63">
            <v>0</v>
          </cell>
          <cell r="O63">
            <v>0</v>
          </cell>
          <cell r="P63">
            <v>0</v>
          </cell>
          <cell r="Q63">
            <v>0</v>
          </cell>
          <cell r="R63" t="str">
            <v/>
          </cell>
          <cell r="S63" t="str">
            <v/>
          </cell>
          <cell r="T63">
            <v>0</v>
          </cell>
          <cell r="U63" t="str">
            <v/>
          </cell>
          <cell r="V63">
            <v>0</v>
          </cell>
          <cell r="W63" t="str">
            <v/>
          </cell>
          <cell r="X63">
            <v>0</v>
          </cell>
          <cell r="Y63">
            <v>0</v>
          </cell>
        </row>
        <row r="64">
          <cell r="A64" t="str">
            <v>E1</v>
          </cell>
          <cell r="B64" t="str">
            <v>PAREDES ACÚSTICAS MÓVILES, ACABADO EN MELAMINA Y TABLERO</v>
          </cell>
          <cell r="C64" t="str">
            <v>M2</v>
          </cell>
          <cell r="D64">
            <v>1</v>
          </cell>
          <cell r="E64">
            <v>1050255.1308333334</v>
          </cell>
          <cell r="F64" t="str">
            <v>PROMEDIO</v>
          </cell>
          <cell r="G64">
            <v>0</v>
          </cell>
          <cell r="H64" t="str">
            <v>M2</v>
          </cell>
          <cell r="I64">
            <v>1481551.125</v>
          </cell>
          <cell r="J64" t="str">
            <v>CONSTRUCCIONES ACÚSTICAS</v>
          </cell>
          <cell r="K64" t="str">
            <v>10/01/23 - Listado Acústicas</v>
          </cell>
          <cell r="L64">
            <v>787691.34812500002</v>
          </cell>
          <cell r="M64" t="str">
            <v>INGEORBE</v>
          </cell>
          <cell r="N64">
            <v>45132</v>
          </cell>
          <cell r="O64">
            <v>881522.91937499994</v>
          </cell>
          <cell r="P64" t="str">
            <v>FERRELÉCTRICOS</v>
          </cell>
          <cell r="Q64">
            <v>46587</v>
          </cell>
          <cell r="R64">
            <v>1</v>
          </cell>
          <cell r="S64">
            <v>1</v>
          </cell>
          <cell r="U64" t="str">
            <v>OK</v>
          </cell>
          <cell r="V64">
            <v>3</v>
          </cell>
          <cell r="W64">
            <v>1</v>
          </cell>
        </row>
        <row r="65">
          <cell r="A65" t="str">
            <v>E2</v>
          </cell>
          <cell r="B65" t="str">
            <v>RIEL DE DESPLAZAMIENTO Y BOLSILLO</v>
          </cell>
          <cell r="C65" t="str">
            <v>ML</v>
          </cell>
          <cell r="D65">
            <v>1</v>
          </cell>
          <cell r="E65">
            <v>269396.29750000004</v>
          </cell>
          <cell r="F65" t="str">
            <v>PROMEDIO</v>
          </cell>
          <cell r="G65">
            <v>0</v>
          </cell>
          <cell r="H65" t="str">
            <v>ML</v>
          </cell>
          <cell r="I65">
            <v>380026.125</v>
          </cell>
          <cell r="J65" t="str">
            <v>CONSTRUCCIONES ACÚSTICAS</v>
          </cell>
          <cell r="K65" t="str">
            <v>10/01/23 - Listado Acústicas</v>
          </cell>
          <cell r="L65">
            <v>202047.22312500002</v>
          </cell>
          <cell r="M65" t="str">
            <v>INGEORBE</v>
          </cell>
          <cell r="N65">
            <v>45132</v>
          </cell>
          <cell r="O65">
            <v>226115.544375</v>
          </cell>
          <cell r="P65" t="str">
            <v>FERRELÉCTRICOS</v>
          </cell>
          <cell r="Q65">
            <v>46587</v>
          </cell>
          <cell r="R65">
            <v>1</v>
          </cell>
          <cell r="S65">
            <v>1</v>
          </cell>
          <cell r="U65" t="str">
            <v>OK</v>
          </cell>
          <cell r="V65">
            <v>3</v>
          </cell>
          <cell r="W65">
            <v>1</v>
          </cell>
        </row>
        <row r="66">
          <cell r="A66" t="str">
            <v>E3</v>
          </cell>
          <cell r="B66" t="str">
            <v>DINTEL ACÚSTICO H= 0,90 M</v>
          </cell>
          <cell r="C66" t="str">
            <v>ML</v>
          </cell>
          <cell r="D66">
            <v>1</v>
          </cell>
          <cell r="E66">
            <v>299953.53549515997</v>
          </cell>
          <cell r="F66" t="str">
            <v>PROMEDIO</v>
          </cell>
          <cell r="G66">
            <v>0</v>
          </cell>
          <cell r="H66" t="str">
            <v>ML</v>
          </cell>
          <cell r="I66">
            <v>345125.17499999999</v>
          </cell>
          <cell r="J66" t="str">
            <v>CONSTRUCCIONES ACÚSTICAS</v>
          </cell>
          <cell r="K66" t="str">
            <v>10/01/23 - Listado Acústicas</v>
          </cell>
          <cell r="L66">
            <v>349385.95236047998</v>
          </cell>
          <cell r="M66" t="str">
            <v>INGEORBE</v>
          </cell>
          <cell r="N66">
            <v>45132</v>
          </cell>
          <cell r="O66">
            <v>205349.47912499998</v>
          </cell>
          <cell r="P66" t="str">
            <v>FERRELÉCTRICOS</v>
          </cell>
          <cell r="Q66">
            <v>46587</v>
          </cell>
          <cell r="R66">
            <v>1</v>
          </cell>
          <cell r="S66">
            <v>1</v>
          </cell>
          <cell r="U66" t="str">
            <v>OK</v>
          </cell>
          <cell r="V66">
            <v>3</v>
          </cell>
          <cell r="W66">
            <v>1</v>
          </cell>
        </row>
        <row r="67">
          <cell r="A67" t="str">
            <v>E5</v>
          </cell>
          <cell r="B67" t="str">
            <v>PUERTAS EN ACERO INOXIDABLE DOBLE HOJA H= 1,90 ML</v>
          </cell>
          <cell r="C67" t="str">
            <v>UND</v>
          </cell>
          <cell r="D67">
            <v>0</v>
          </cell>
          <cell r="E67">
            <v>1710633.3333333333</v>
          </cell>
          <cell r="F67" t="str">
            <v>PROMEDIO</v>
          </cell>
          <cell r="G67">
            <v>0</v>
          </cell>
          <cell r="H67" t="str">
            <v>UND</v>
          </cell>
          <cell r="I67">
            <v>1562222.2222222222</v>
          </cell>
          <cell r="J67" t="str">
            <v xml:space="preserve">INDUJEL </v>
          </cell>
          <cell r="K67">
            <v>0</v>
          </cell>
          <cell r="L67">
            <v>1710633.3333333335</v>
          </cell>
          <cell r="M67" t="str">
            <v>INGEORBE</v>
          </cell>
          <cell r="N67">
            <v>45132</v>
          </cell>
          <cell r="O67">
            <v>1859044.4444444445</v>
          </cell>
          <cell r="P67" t="str">
            <v>FERRELÉCTRICOS</v>
          </cell>
          <cell r="Q67">
            <v>46587</v>
          </cell>
          <cell r="R67">
            <v>0</v>
          </cell>
          <cell r="S67">
            <v>0</v>
          </cell>
          <cell r="U67" t="str">
            <v>OK</v>
          </cell>
          <cell r="V67">
            <v>3</v>
          </cell>
          <cell r="W67">
            <v>1</v>
          </cell>
        </row>
        <row r="68">
          <cell r="A68" t="str">
            <v>E8</v>
          </cell>
          <cell r="B68" t="str">
            <v>Puerta cortafuego hoja. Marco en "U" para pasillos calibre 16 (calibre 20 para puertas). Núcleo honeycomb. Acabado pintura semimate. Apertura hacia el exterior con dispositivos de apertura antipánico. Otras especificaciones según recomendación del proveed</v>
          </cell>
          <cell r="C68" t="str">
            <v>UND</v>
          </cell>
          <cell r="D68">
            <v>0</v>
          </cell>
          <cell r="E68">
            <v>2274066.6666666665</v>
          </cell>
          <cell r="F68" t="str">
            <v>PROMEDIO</v>
          </cell>
          <cell r="G68">
            <v>0</v>
          </cell>
          <cell r="H68" t="str">
            <v>UND</v>
          </cell>
          <cell r="I68">
            <v>1750000</v>
          </cell>
          <cell r="J68" t="str">
            <v>GRUPO INDUSTRIAL SANABRIA</v>
          </cell>
          <cell r="K68" t="str">
            <v>03/03/23 - Listado SANABRIA</v>
          </cell>
          <cell r="L68">
            <v>2500000</v>
          </cell>
          <cell r="M68" t="str">
            <v>TDA</v>
          </cell>
          <cell r="N68">
            <v>45075</v>
          </cell>
          <cell r="O68">
            <v>2572200</v>
          </cell>
          <cell r="P68" t="str">
            <v>TDA2</v>
          </cell>
          <cell r="Q68">
            <v>45075</v>
          </cell>
          <cell r="R68">
            <v>2</v>
          </cell>
          <cell r="S68" t="str">
            <v/>
          </cell>
          <cell r="U68" t="str">
            <v>OK</v>
          </cell>
          <cell r="V68">
            <v>3</v>
          </cell>
          <cell r="W68">
            <v>1</v>
          </cell>
        </row>
        <row r="69">
          <cell r="A69" t="str">
            <v>E9</v>
          </cell>
          <cell r="B69" t="str">
            <v>Manija Institucional Florida Aula</v>
          </cell>
          <cell r="C69" t="str">
            <v>UND</v>
          </cell>
          <cell r="D69">
            <v>1</v>
          </cell>
          <cell r="E69">
            <v>276230</v>
          </cell>
          <cell r="F69" t="str">
            <v>PROMEDIO</v>
          </cell>
          <cell r="G69">
            <v>0</v>
          </cell>
          <cell r="H69" t="str">
            <v>UND</v>
          </cell>
          <cell r="I69">
            <v>248600</v>
          </cell>
          <cell r="J69" t="str">
            <v>TDA</v>
          </cell>
          <cell r="K69">
            <v>45075</v>
          </cell>
          <cell r="L69">
            <v>275990</v>
          </cell>
          <cell r="M69" t="str">
            <v>TU 360 COMPRAS</v>
          </cell>
          <cell r="N69">
            <v>45075</v>
          </cell>
          <cell r="O69">
            <v>304100</v>
          </cell>
          <cell r="P69" t="str">
            <v>TDA2</v>
          </cell>
          <cell r="Q69">
            <v>45075</v>
          </cell>
          <cell r="R69">
            <v>3</v>
          </cell>
          <cell r="S69">
            <v>3</v>
          </cell>
          <cell r="U69" t="str">
            <v>OK</v>
          </cell>
          <cell r="V69">
            <v>3</v>
          </cell>
          <cell r="W69">
            <v>1</v>
          </cell>
        </row>
        <row r="70">
          <cell r="A70" t="str">
            <v>E11</v>
          </cell>
          <cell r="B70" t="str">
            <v>Puerta entamborada en tablero melamínico color blanco de 6 mm estándar. Enchapado en canto PVC flexible, blanco. Marco en melamina RH de 50 mm de ancho.</v>
          </cell>
          <cell r="C70" t="str">
            <v>M2</v>
          </cell>
          <cell r="D70">
            <v>0</v>
          </cell>
          <cell r="E70">
            <v>421410.75</v>
          </cell>
          <cell r="F70" t="str">
            <v>PROMEDIO</v>
          </cell>
          <cell r="G70">
            <v>0</v>
          </cell>
          <cell r="H70" t="str">
            <v>M2</v>
          </cell>
          <cell r="I70">
            <v>384850</v>
          </cell>
          <cell r="J70" t="str">
            <v>TRINARQ SAS</v>
          </cell>
          <cell r="K70">
            <v>45132</v>
          </cell>
          <cell r="L70">
            <v>421410.75</v>
          </cell>
          <cell r="M70" t="str">
            <v>INGEORBE</v>
          </cell>
          <cell r="N70">
            <v>45132</v>
          </cell>
          <cell r="O70">
            <v>457971.5</v>
          </cell>
          <cell r="P70" t="str">
            <v>FERRELÉCTRICOS</v>
          </cell>
          <cell r="Q70">
            <v>46587</v>
          </cell>
          <cell r="R70">
            <v>5</v>
          </cell>
          <cell r="S70">
            <v>5</v>
          </cell>
          <cell r="U70" t="str">
            <v>OK</v>
          </cell>
          <cell r="V70">
            <v>3</v>
          </cell>
          <cell r="W70">
            <v>1</v>
          </cell>
        </row>
        <row r="71">
          <cell r="A71" t="str">
            <v>E12</v>
          </cell>
          <cell r="B71" t="str">
            <v>Puerta entamborada en tablero melamínico color blanco de 6 mm estándar. Enchapado en canto PVC flexible, miel. Marco en melamina RH de 50 mm de ancho.</v>
          </cell>
          <cell r="C71" t="str">
            <v>M2</v>
          </cell>
          <cell r="D71">
            <v>0</v>
          </cell>
          <cell r="E71">
            <v>421410.75</v>
          </cell>
          <cell r="F71" t="str">
            <v>PROMEDIO</v>
          </cell>
          <cell r="G71">
            <v>0</v>
          </cell>
          <cell r="H71">
            <v>0</v>
          </cell>
          <cell r="I71">
            <v>384850</v>
          </cell>
          <cell r="J71" t="str">
            <v>TRINARQ SAS</v>
          </cell>
          <cell r="K71">
            <v>45132</v>
          </cell>
          <cell r="L71">
            <v>421410.75</v>
          </cell>
          <cell r="M71" t="str">
            <v>INGEORBE</v>
          </cell>
          <cell r="N71">
            <v>45132</v>
          </cell>
          <cell r="O71">
            <v>457971.5</v>
          </cell>
          <cell r="P71" t="str">
            <v>FERRELÉCTRICOS</v>
          </cell>
          <cell r="Q71">
            <v>46587</v>
          </cell>
          <cell r="R71">
            <v>2</v>
          </cell>
          <cell r="S71">
            <v>2</v>
          </cell>
          <cell r="U71" t="str">
            <v>OK</v>
          </cell>
          <cell r="V71">
            <v>3</v>
          </cell>
          <cell r="W71">
            <v>1</v>
          </cell>
        </row>
        <row r="72">
          <cell r="A72" t="str">
            <v>E13</v>
          </cell>
          <cell r="B72" t="str">
            <v>MANIJA EXTERIOR CERRADURA ANTIPÁNICO PARA MANTILLÓN PUERTA FAST PUSH</v>
          </cell>
          <cell r="C72" t="str">
            <v>UN</v>
          </cell>
          <cell r="D72">
            <v>1</v>
          </cell>
          <cell r="E72">
            <v>276230</v>
          </cell>
          <cell r="F72" t="str">
            <v>PROMEDIO</v>
          </cell>
          <cell r="G72">
            <v>0</v>
          </cell>
          <cell r="H72" t="str">
            <v>UN</v>
          </cell>
          <cell r="I72">
            <v>248600</v>
          </cell>
          <cell r="J72" t="str">
            <v>TDA</v>
          </cell>
          <cell r="K72">
            <v>45075</v>
          </cell>
          <cell r="L72">
            <v>275990</v>
          </cell>
          <cell r="M72" t="str">
            <v>TU 360 COMPRAS</v>
          </cell>
          <cell r="N72">
            <v>45075</v>
          </cell>
          <cell r="O72">
            <v>304100</v>
          </cell>
          <cell r="P72" t="str">
            <v>TDA2</v>
          </cell>
          <cell r="Q72">
            <v>45075</v>
          </cell>
          <cell r="R72">
            <v>3</v>
          </cell>
          <cell r="S72">
            <v>3</v>
          </cell>
          <cell r="U72" t="str">
            <v>OK</v>
          </cell>
          <cell r="V72">
            <v>3</v>
          </cell>
          <cell r="W72">
            <v>1</v>
          </cell>
        </row>
        <row r="73">
          <cell r="A73" t="str">
            <v>E14</v>
          </cell>
          <cell r="B73" t="str">
            <v>Lócker metálico de 12 puestos, altura 2.00 mt. fondo 0.30, ancho 93 con estructura Metálica Cold Rolled calibre 24. Medidas de cada compartimento: alto 0.46 x 0.28 x 0.30 M. Manija en PVC con rótulo Identificador en cada puerta y portacandado. Pintura ele</v>
          </cell>
          <cell r="C73" t="str">
            <v>UN</v>
          </cell>
          <cell r="D73">
            <v>1</v>
          </cell>
          <cell r="E73">
            <v>1185563.5</v>
          </cell>
          <cell r="F73" t="str">
            <v>PROMEDIO</v>
          </cell>
          <cell r="G73">
            <v>0</v>
          </cell>
          <cell r="H73" t="str">
            <v>UN</v>
          </cell>
          <cell r="I73">
            <v>930000</v>
          </cell>
          <cell r="J73" t="str">
            <v>INTER DOORS, COCINAS, PUERTAS, CLOSETS</v>
          </cell>
          <cell r="K73">
            <v>45071</v>
          </cell>
          <cell r="L73">
            <v>1299900</v>
          </cell>
          <cell r="M73" t="str">
            <v>HOMECENTER</v>
          </cell>
          <cell r="N73">
            <v>45075</v>
          </cell>
          <cell r="O73">
            <v>1326790.5</v>
          </cell>
          <cell r="P73" t="str">
            <v>FERRELÉCTRICOS</v>
          </cell>
          <cell r="Q73">
            <v>46587</v>
          </cell>
          <cell r="R73">
            <v>1</v>
          </cell>
          <cell r="S73" t="str">
            <v/>
          </cell>
          <cell r="U73" t="str">
            <v>OK</v>
          </cell>
          <cell r="V73">
            <v>3</v>
          </cell>
          <cell r="W73">
            <v>1</v>
          </cell>
        </row>
        <row r="74">
          <cell r="A74" t="str">
            <v>E15</v>
          </cell>
          <cell r="B74" t="str">
            <v>Gabinete monoblock en acero inox AISI 304, 1,5 mm de espesor. Configurado a laser resistente a choques, vibraciones, elementos ácidos y alcalinos. Brazos en tubos de acero inox, con refuerzo interno en acero carbono, roscados en el cabezal y fijados con t</v>
          </cell>
          <cell r="C74" t="str">
            <v>UN</v>
          </cell>
          <cell r="D74">
            <v>0</v>
          </cell>
          <cell r="E74">
            <v>14289750</v>
          </cell>
          <cell r="F74" t="str">
            <v>PROMEDIO</v>
          </cell>
          <cell r="G74">
            <v>0</v>
          </cell>
          <cell r="H74" t="str">
            <v>UN</v>
          </cell>
          <cell r="I74">
            <v>13050000</v>
          </cell>
          <cell r="J74" t="str">
            <v>BIOENTRADA</v>
          </cell>
          <cell r="K74">
            <v>0</v>
          </cell>
          <cell r="L74">
            <v>14289750</v>
          </cell>
          <cell r="M74" t="str">
            <v>INGEORBE</v>
          </cell>
          <cell r="N74">
            <v>45132</v>
          </cell>
          <cell r="O74">
            <v>15529500</v>
          </cell>
          <cell r="P74" t="str">
            <v>FERRELÉCTRICOS</v>
          </cell>
          <cell r="Q74">
            <v>46587</v>
          </cell>
          <cell r="R74">
            <v>1</v>
          </cell>
          <cell r="S74" t="str">
            <v/>
          </cell>
          <cell r="U74" t="str">
            <v>OK</v>
          </cell>
          <cell r="V74">
            <v>3</v>
          </cell>
          <cell r="W74">
            <v>1</v>
          </cell>
        </row>
        <row r="75">
          <cell r="A75" t="str">
            <v>E16</v>
          </cell>
          <cell r="B75" t="str">
            <v>Puerta y marco en PVC con Doble Batiente. Aislamiento acústico perimetral con poliuretano expansivo o neopreno. Vidrio templado y laminado. 240x1.40</v>
          </cell>
          <cell r="C75" t="str">
            <v>UN</v>
          </cell>
          <cell r="D75">
            <v>0</v>
          </cell>
          <cell r="E75">
            <v>3219300</v>
          </cell>
          <cell r="F75" t="str">
            <v>PROMEDIO</v>
          </cell>
          <cell r="G75">
            <v>0</v>
          </cell>
          <cell r="H75" t="str">
            <v>UN</v>
          </cell>
          <cell r="I75">
            <v>2940000</v>
          </cell>
          <cell r="J75" t="str">
            <v>BIOENTRADA</v>
          </cell>
          <cell r="K75">
            <v>0</v>
          </cell>
          <cell r="L75">
            <v>3219300</v>
          </cell>
          <cell r="M75" t="str">
            <v>INGEORBE</v>
          </cell>
          <cell r="N75">
            <v>45132</v>
          </cell>
          <cell r="O75">
            <v>3498600</v>
          </cell>
          <cell r="P75" t="str">
            <v>FERRELÉCTRICOS</v>
          </cell>
          <cell r="Q75">
            <v>46587</v>
          </cell>
          <cell r="R75">
            <v>1</v>
          </cell>
          <cell r="S75">
            <v>1</v>
          </cell>
          <cell r="U75" t="str">
            <v>OK</v>
          </cell>
          <cell r="V75">
            <v>3</v>
          </cell>
          <cell r="W75">
            <v>1</v>
          </cell>
        </row>
        <row r="76">
          <cell r="A76" t="str">
            <v>E17</v>
          </cell>
          <cell r="B76" t="str">
            <v>Puerta metálica con rejilla de ventilación completa. Acabado en pintura electrostática. 2.40x1m</v>
          </cell>
          <cell r="C76" t="str">
            <v>UN</v>
          </cell>
          <cell r="D76">
            <v>0</v>
          </cell>
          <cell r="E76">
            <v>2628000</v>
          </cell>
          <cell r="F76" t="str">
            <v>PROMEDIO</v>
          </cell>
          <cell r="G76">
            <v>0</v>
          </cell>
          <cell r="H76" t="str">
            <v>UN</v>
          </cell>
          <cell r="I76">
            <v>2400000</v>
          </cell>
          <cell r="J76" t="str">
            <v>BIOENTRADA</v>
          </cell>
          <cell r="K76">
            <v>0</v>
          </cell>
          <cell r="L76">
            <v>2628000</v>
          </cell>
          <cell r="M76" t="str">
            <v>INGEORBE</v>
          </cell>
          <cell r="N76">
            <v>45132</v>
          </cell>
          <cell r="O76">
            <v>2856000</v>
          </cell>
          <cell r="P76" t="str">
            <v>FERRELÉCTRICOS</v>
          </cell>
          <cell r="Q76">
            <v>46587</v>
          </cell>
          <cell r="R76">
            <v>1</v>
          </cell>
          <cell r="S76">
            <v>1</v>
          </cell>
          <cell r="U76" t="str">
            <v>OK</v>
          </cell>
          <cell r="V76">
            <v>3</v>
          </cell>
          <cell r="W76">
            <v>1</v>
          </cell>
        </row>
        <row r="77">
          <cell r="A77" t="str">
            <v>E18</v>
          </cell>
          <cell r="B77" t="str">
            <v>Puerta metálica con rejilla de ventilación parcial. Acabado en pintura electrostática.  2.40x1m</v>
          </cell>
          <cell r="C77" t="str">
            <v>UN</v>
          </cell>
          <cell r="D77">
            <v>0</v>
          </cell>
          <cell r="E77">
            <v>2628000</v>
          </cell>
          <cell r="F77" t="str">
            <v>PROMEDIO</v>
          </cell>
          <cell r="G77">
            <v>0</v>
          </cell>
          <cell r="H77" t="str">
            <v>UN</v>
          </cell>
          <cell r="I77">
            <v>2400000</v>
          </cell>
          <cell r="J77" t="str">
            <v>BIOENTRADA</v>
          </cell>
          <cell r="K77">
            <v>0</v>
          </cell>
          <cell r="L77">
            <v>2628000</v>
          </cell>
          <cell r="M77" t="str">
            <v>INGEORBE</v>
          </cell>
          <cell r="N77">
            <v>45132</v>
          </cell>
          <cell r="O77">
            <v>2856000</v>
          </cell>
          <cell r="P77" t="str">
            <v>FERRELÉCTRICOS</v>
          </cell>
          <cell r="Q77">
            <v>46587</v>
          </cell>
          <cell r="R77">
            <v>0</v>
          </cell>
          <cell r="S77">
            <v>0</v>
          </cell>
          <cell r="U77" t="str">
            <v>OK</v>
          </cell>
          <cell r="V77">
            <v>3</v>
          </cell>
          <cell r="W77">
            <v>1</v>
          </cell>
        </row>
        <row r="78">
          <cell r="A78" t="str">
            <v>E19</v>
          </cell>
          <cell r="B78" t="str">
            <v>Marco metálico para pintar, para puerta de una hoja, con elementos de fijación. 120X320</v>
          </cell>
          <cell r="C78" t="str">
            <v>UN</v>
          </cell>
          <cell r="D78">
            <v>1</v>
          </cell>
          <cell r="E78">
            <v>245399.35499999998</v>
          </cell>
          <cell r="F78" t="str">
            <v>PROMEDIO</v>
          </cell>
          <cell r="G78">
            <v>170409</v>
          </cell>
          <cell r="H78">
            <v>0</v>
          </cell>
          <cell r="I78">
            <v>224109</v>
          </cell>
          <cell r="J78" t="str">
            <v>TRINARQ SAS</v>
          </cell>
          <cell r="K78">
            <v>45132</v>
          </cell>
          <cell r="L78">
            <v>245399.35499999998</v>
          </cell>
          <cell r="M78" t="str">
            <v>INGEORBE</v>
          </cell>
          <cell r="N78">
            <v>45132</v>
          </cell>
          <cell r="O78">
            <v>266689.70999999996</v>
          </cell>
          <cell r="P78" t="str">
            <v>FERRELÉCTRICOS</v>
          </cell>
          <cell r="Q78">
            <v>46587</v>
          </cell>
          <cell r="R78">
            <v>3</v>
          </cell>
          <cell r="S78">
            <v>3</v>
          </cell>
          <cell r="U78" t="str">
            <v>OK</v>
          </cell>
          <cell r="V78">
            <v>3</v>
          </cell>
          <cell r="W78">
            <v>1</v>
          </cell>
        </row>
        <row r="79">
          <cell r="A79" t="str">
            <v>E20</v>
          </cell>
          <cell r="B79" t="str">
            <v>Hoja de puerta de interior entamborada, compuesta por alma alveolada, bastidor de madera maciza, y paneles de tablero contrachapado de madera nacional, 320x60x3,7 cm, según NTC 2569.</v>
          </cell>
          <cell r="C79" t="str">
            <v>UN</v>
          </cell>
          <cell r="D79">
            <v>1</v>
          </cell>
          <cell r="E79">
            <v>186597.85499999998</v>
          </cell>
          <cell r="F79" t="str">
            <v>PROMEDIO</v>
          </cell>
          <cell r="G79">
            <v>170409</v>
          </cell>
          <cell r="H79">
            <v>0</v>
          </cell>
          <cell r="I79">
            <v>170409</v>
          </cell>
          <cell r="J79" t="str">
            <v>TRINARQ SAS</v>
          </cell>
          <cell r="K79">
            <v>45132</v>
          </cell>
          <cell r="L79">
            <v>186597.85499999998</v>
          </cell>
          <cell r="M79" t="str">
            <v>INGEORBE</v>
          </cell>
          <cell r="N79">
            <v>45132</v>
          </cell>
          <cell r="O79">
            <v>202786.71</v>
          </cell>
          <cell r="P79" t="str">
            <v>FERRELÉCTRICOS</v>
          </cell>
          <cell r="Q79">
            <v>46587</v>
          </cell>
          <cell r="R79">
            <v>1</v>
          </cell>
          <cell r="S79">
            <v>1</v>
          </cell>
          <cell r="U79" t="str">
            <v>OK</v>
          </cell>
          <cell r="V79">
            <v>3</v>
          </cell>
          <cell r="W79">
            <v>1</v>
          </cell>
        </row>
        <row r="80">
          <cell r="A80" t="str">
            <v>E21</v>
          </cell>
          <cell r="B80" t="str">
            <v>Kit deslizable par puerta corredera, incluye carril</v>
          </cell>
          <cell r="C80" t="str">
            <v>UN</v>
          </cell>
          <cell r="D80">
            <v>1</v>
          </cell>
          <cell r="E80">
            <v>74219.099999999991</v>
          </cell>
          <cell r="F80" t="str">
            <v>PROMEDIO</v>
          </cell>
          <cell r="G80">
            <v>67780</v>
          </cell>
          <cell r="H80">
            <v>0</v>
          </cell>
          <cell r="I80">
            <v>67780</v>
          </cell>
          <cell r="J80" t="str">
            <v>TRINARQ SAS</v>
          </cell>
          <cell r="K80">
            <v>45132</v>
          </cell>
          <cell r="L80">
            <v>74219.100000000006</v>
          </cell>
          <cell r="M80" t="str">
            <v>INGEORBE</v>
          </cell>
          <cell r="N80">
            <v>45132</v>
          </cell>
          <cell r="O80">
            <v>80658.2</v>
          </cell>
          <cell r="P80" t="str">
            <v>FERRELÉCTRICOS</v>
          </cell>
          <cell r="Q80">
            <v>46587</v>
          </cell>
          <cell r="R80">
            <v>3</v>
          </cell>
          <cell r="S80">
            <v>3</v>
          </cell>
          <cell r="U80" t="str">
            <v>OK</v>
          </cell>
          <cell r="V80">
            <v>3</v>
          </cell>
          <cell r="W80">
            <v>1</v>
          </cell>
        </row>
        <row r="81">
          <cell r="A81" t="str">
            <v>E22</v>
          </cell>
          <cell r="B81" t="str">
            <v>Manija para cierre de aluminio, serie básica, para puerta interior corredera</v>
          </cell>
          <cell r="C81" t="str">
            <v>UN</v>
          </cell>
          <cell r="D81">
            <v>1</v>
          </cell>
          <cell r="E81">
            <v>276230</v>
          </cell>
          <cell r="F81" t="str">
            <v>PROMEDIO</v>
          </cell>
          <cell r="G81">
            <v>0</v>
          </cell>
          <cell r="H81" t="str">
            <v>UN</v>
          </cell>
          <cell r="I81">
            <v>248600</v>
          </cell>
          <cell r="J81" t="str">
            <v>TDA</v>
          </cell>
          <cell r="K81">
            <v>45075</v>
          </cell>
          <cell r="L81">
            <v>275990</v>
          </cell>
          <cell r="M81" t="str">
            <v>TU 360 COMPRAS</v>
          </cell>
          <cell r="N81">
            <v>45075</v>
          </cell>
          <cell r="O81">
            <v>304100</v>
          </cell>
          <cell r="P81" t="str">
            <v>TDA2</v>
          </cell>
          <cell r="Q81">
            <v>45075</v>
          </cell>
          <cell r="R81">
            <v>3</v>
          </cell>
          <cell r="S81">
            <v>3</v>
          </cell>
          <cell r="U81" t="str">
            <v>OK</v>
          </cell>
          <cell r="V81">
            <v>3</v>
          </cell>
          <cell r="W81">
            <v>1</v>
          </cell>
        </row>
        <row r="82">
          <cell r="A82" t="str">
            <v>E23</v>
          </cell>
          <cell r="B82" t="str">
            <v>Marco en PVC dimensiones 1000x1000 mm, acabado natural en color blanco, coeficiente de transmisión térmica del marco de la sección tipo Uh,m = 2,1 W/(m²K), perfiles de estética recta, espesor en paredes exteriores de 2,8 mm, 5 cámaras, refuerzos interiore</v>
          </cell>
          <cell r="C82" t="str">
            <v>UN</v>
          </cell>
          <cell r="D82">
            <v>1</v>
          </cell>
          <cell r="E82">
            <v>400097.66999999993</v>
          </cell>
          <cell r="F82" t="str">
            <v>PROMEDIO</v>
          </cell>
          <cell r="G82">
            <v>0</v>
          </cell>
          <cell r="H82" t="str">
            <v>UN</v>
          </cell>
          <cell r="I82">
            <v>365386</v>
          </cell>
          <cell r="J82" t="str">
            <v>TRINARQ SAS</v>
          </cell>
          <cell r="K82">
            <v>45132</v>
          </cell>
          <cell r="L82">
            <v>400097.67</v>
          </cell>
          <cell r="M82" t="str">
            <v>INGEORBE</v>
          </cell>
          <cell r="N82">
            <v>45132</v>
          </cell>
          <cell r="O82">
            <v>434809.33999999997</v>
          </cell>
          <cell r="P82" t="str">
            <v>FERRELÉCTRICOS</v>
          </cell>
          <cell r="Q82">
            <v>46587</v>
          </cell>
          <cell r="R82">
            <v>0</v>
          </cell>
          <cell r="S82" t="str">
            <v/>
          </cell>
          <cell r="U82" t="str">
            <v>OK</v>
          </cell>
          <cell r="V82">
            <v>3</v>
          </cell>
          <cell r="W82">
            <v>1</v>
          </cell>
        </row>
        <row r="83">
          <cell r="A83" t="str">
            <v>E24</v>
          </cell>
          <cell r="B83" t="str">
            <v>Tapa de inspección metálica en lámina de alfajor dimensiones 0,80 x 0,60 m</v>
          </cell>
          <cell r="C83" t="str">
            <v>UN</v>
          </cell>
          <cell r="D83">
            <v>1</v>
          </cell>
          <cell r="E83">
            <v>390000</v>
          </cell>
          <cell r="F83" t="str">
            <v>PROMEDIO</v>
          </cell>
          <cell r="G83">
            <v>0</v>
          </cell>
          <cell r="H83" t="str">
            <v>UN</v>
          </cell>
          <cell r="I83">
            <v>320000</v>
          </cell>
          <cell r="J83" t="str">
            <v>TRINARQ SAS</v>
          </cell>
          <cell r="K83">
            <v>45132</v>
          </cell>
          <cell r="L83">
            <v>400000</v>
          </cell>
          <cell r="M83" t="str">
            <v>INGEORBE</v>
          </cell>
          <cell r="N83">
            <v>45132</v>
          </cell>
          <cell r="O83">
            <v>450000</v>
          </cell>
          <cell r="P83" t="str">
            <v>MaRo ARQUITECTURA SAS</v>
          </cell>
          <cell r="Q83">
            <v>45123</v>
          </cell>
          <cell r="R83">
            <v>1</v>
          </cell>
          <cell r="S83">
            <v>1</v>
          </cell>
          <cell r="U83">
            <v>0</v>
          </cell>
          <cell r="W83">
            <v>1</v>
          </cell>
        </row>
        <row r="84">
          <cell r="A84" t="str">
            <v>E25</v>
          </cell>
          <cell r="B84" t="str">
            <v>Puerta pivotante doble de 1.38x3.00 en vidrio laminado y templado de 8 mm incoloro. Marco en PVC, con cerraduras independientes en acero inoxidable. Aislamiento acústico perimetral con poliuretano expansivo o neopreno. Incluye bisagras y manija institucio</v>
          </cell>
          <cell r="C84" t="str">
            <v>UND</v>
          </cell>
          <cell r="D84">
            <v>1</v>
          </cell>
          <cell r="E84">
            <v>1763797.7777777778</v>
          </cell>
          <cell r="F84" t="str">
            <v>PROMEDIO</v>
          </cell>
          <cell r="G84">
            <v>0</v>
          </cell>
          <cell r="H84" t="str">
            <v>UND</v>
          </cell>
          <cell r="I84">
            <v>1710633.3333333333</v>
          </cell>
          <cell r="J84" t="str">
            <v>TRINARQ SAS</v>
          </cell>
          <cell r="K84">
            <v>45132</v>
          </cell>
          <cell r="L84">
            <v>1756890</v>
          </cell>
          <cell r="M84" t="str">
            <v>INGEORBE</v>
          </cell>
          <cell r="N84">
            <v>45132</v>
          </cell>
          <cell r="O84">
            <v>1823870</v>
          </cell>
          <cell r="P84" t="str">
            <v>MaRo ARQUITECTURA SAS</v>
          </cell>
          <cell r="Q84">
            <v>45123</v>
          </cell>
          <cell r="R84">
            <v>1</v>
          </cell>
          <cell r="S84" t="str">
            <v/>
          </cell>
          <cell r="U84">
            <v>0</v>
          </cell>
          <cell r="W84">
            <v>0</v>
          </cell>
        </row>
        <row r="85">
          <cell r="A85" t="str">
            <v>E26</v>
          </cell>
          <cell r="B85" t="str">
            <v>Ventanería Fija 60% y con batientes 40%: Marco en PVC y sello acústico perimetral con poliuretano expansivo o neopreno. Vidrio templado de 4mm o superior y laminado.</v>
          </cell>
          <cell r="C85" t="str">
            <v>M2</v>
          </cell>
          <cell r="D85">
            <v>1</v>
          </cell>
          <cell r="E85">
            <v>466422.53333333338</v>
          </cell>
          <cell r="F85">
            <v>0</v>
          </cell>
          <cell r="G85">
            <v>0</v>
          </cell>
          <cell r="H85" t="str">
            <v>M2</v>
          </cell>
          <cell r="I85">
            <v>424947.60000000003</v>
          </cell>
          <cell r="J85" t="str">
            <v>TRINARQ SAS</v>
          </cell>
          <cell r="K85">
            <v>45132</v>
          </cell>
          <cell r="L85">
            <v>500000</v>
          </cell>
          <cell r="M85" t="str">
            <v>INGEORBE</v>
          </cell>
          <cell r="N85">
            <v>45132</v>
          </cell>
          <cell r="O85">
            <v>474320</v>
          </cell>
          <cell r="P85" t="str">
            <v>MaRo ARQUITECTURA SAS</v>
          </cell>
          <cell r="Q85">
            <v>45123</v>
          </cell>
          <cell r="R85">
            <v>1</v>
          </cell>
          <cell r="S85">
            <v>1</v>
          </cell>
          <cell r="U85">
            <v>0</v>
          </cell>
          <cell r="W85">
            <v>0</v>
          </cell>
        </row>
        <row r="86">
          <cell r="A86" t="str">
            <v>E27</v>
          </cell>
          <cell r="B86" t="str">
            <v>PUERTA DE VIDRIO CORREDERA LEVOLAN 60-/120 GEZE de 0.93x2.75m. (OPEN GLASS SYSTEMS) Medida del perfil 50x50mm. Longitud del perfil 2MT (2000mm). Vidrios templado de 10mm. Herraje integrado y sistema de cierre SoftStop.</v>
          </cell>
          <cell r="C86" t="str">
            <v>UND</v>
          </cell>
          <cell r="D86">
            <v>1</v>
          </cell>
          <cell r="E86">
            <v>5325320.0215416662</v>
          </cell>
          <cell r="F86" t="str">
            <v>PROMEDIO</v>
          </cell>
          <cell r="G86">
            <v>0</v>
          </cell>
          <cell r="H86" t="str">
            <v>UND</v>
          </cell>
          <cell r="I86">
            <v>5061089</v>
          </cell>
          <cell r="J86" t="str">
            <v>TRINARQ SAS</v>
          </cell>
          <cell r="K86">
            <v>45132</v>
          </cell>
          <cell r="L86">
            <v>5390059.7850000001</v>
          </cell>
          <cell r="M86" t="str">
            <v>INGEORBE</v>
          </cell>
          <cell r="N86">
            <v>45132</v>
          </cell>
          <cell r="O86">
            <v>5524811.2796249995</v>
          </cell>
          <cell r="P86" t="str">
            <v>MaRo ARQUITECTURA SAS</v>
          </cell>
          <cell r="Q86">
            <v>45123</v>
          </cell>
          <cell r="R86">
            <v>1</v>
          </cell>
          <cell r="S86">
            <v>1</v>
          </cell>
          <cell r="U86">
            <v>0</v>
          </cell>
          <cell r="W86">
            <v>0</v>
          </cell>
        </row>
        <row r="87">
          <cell r="A87" t="str">
            <v>E28</v>
          </cell>
          <cell r="B87" t="str">
            <v>Ventana fija completa MURO CORTINA - PABELLÓN Vidrio energy Advantage e=4mm</v>
          </cell>
          <cell r="C87" t="str">
            <v>M2</v>
          </cell>
          <cell r="D87">
            <v>1</v>
          </cell>
          <cell r="E87">
            <v>646666.66666666663</v>
          </cell>
          <cell r="F87" t="str">
            <v>PROMEDIO</v>
          </cell>
          <cell r="G87">
            <v>0</v>
          </cell>
          <cell r="H87" t="str">
            <v>M2</v>
          </cell>
          <cell r="I87">
            <v>640000</v>
          </cell>
          <cell r="J87" t="str">
            <v>TRINARQ SAS</v>
          </cell>
          <cell r="K87">
            <v>45132</v>
          </cell>
          <cell r="L87">
            <v>650000</v>
          </cell>
          <cell r="M87" t="str">
            <v>INGEORBE</v>
          </cell>
          <cell r="N87">
            <v>45132</v>
          </cell>
          <cell r="O87">
            <v>650000</v>
          </cell>
          <cell r="P87" t="str">
            <v>MaRo ARQUITECTURA SAS</v>
          </cell>
          <cell r="Q87">
            <v>45123</v>
          </cell>
          <cell r="R87">
            <v>1</v>
          </cell>
          <cell r="S87">
            <v>1</v>
          </cell>
          <cell r="U87">
            <v>0</v>
          </cell>
          <cell r="W87">
            <v>0</v>
          </cell>
        </row>
        <row r="88">
          <cell r="A88" t="str">
            <v>E29</v>
          </cell>
          <cell r="B88" t="str">
            <v>Muebles fijos altura de antepechos carpintería en madera fabricado en tablero aglomerado, entrepaños y/o cajoneras para almacenamiento.</v>
          </cell>
          <cell r="C88" t="str">
            <v>M</v>
          </cell>
          <cell r="D88">
            <v>1</v>
          </cell>
          <cell r="E88">
            <v>66833.333333333328</v>
          </cell>
          <cell r="F88" t="str">
            <v>PROMEDIO</v>
          </cell>
          <cell r="G88">
            <v>0</v>
          </cell>
          <cell r="H88" t="str">
            <v>M</v>
          </cell>
          <cell r="I88">
            <v>59000</v>
          </cell>
          <cell r="J88" t="str">
            <v>TRINARQ SAS</v>
          </cell>
          <cell r="K88">
            <v>45132</v>
          </cell>
          <cell r="L88">
            <v>79000</v>
          </cell>
          <cell r="M88" t="str">
            <v>INGEORBE</v>
          </cell>
          <cell r="N88">
            <v>45132</v>
          </cell>
          <cell r="O88">
            <v>62500</v>
          </cell>
          <cell r="P88" t="str">
            <v>MaRo ARQUITECTURA SAS</v>
          </cell>
          <cell r="Q88">
            <v>45123</v>
          </cell>
          <cell r="R88">
            <v>1</v>
          </cell>
          <cell r="S88">
            <v>1</v>
          </cell>
          <cell r="U88">
            <v>0</v>
          </cell>
          <cell r="W88">
            <v>0</v>
          </cell>
        </row>
        <row r="89">
          <cell r="A89" t="str">
            <v>E30</v>
          </cell>
          <cell r="B89" t="str">
            <v>Mueble de recepción carpintería en madera fabricado en tablero aglomerado, entrepaños y cajoneras para almacenamiento.</v>
          </cell>
          <cell r="C89" t="str">
            <v>UND</v>
          </cell>
          <cell r="D89">
            <v>1</v>
          </cell>
          <cell r="E89">
            <v>3449633.3333333335</v>
          </cell>
          <cell r="F89" t="str">
            <v>PROMEDIO</v>
          </cell>
          <cell r="G89">
            <v>0</v>
          </cell>
          <cell r="H89" t="str">
            <v>UND</v>
          </cell>
          <cell r="I89">
            <v>2894600</v>
          </cell>
          <cell r="J89" t="str">
            <v>TRINARQ SAS</v>
          </cell>
          <cell r="K89">
            <v>45132</v>
          </cell>
          <cell r="L89">
            <v>3654300</v>
          </cell>
          <cell r="M89" t="str">
            <v>INGEORBE</v>
          </cell>
          <cell r="N89">
            <v>45132</v>
          </cell>
          <cell r="O89">
            <v>3800000</v>
          </cell>
          <cell r="P89" t="str">
            <v>MaRo ARQUITECTURA SAS</v>
          </cell>
          <cell r="Q89">
            <v>45132</v>
          </cell>
          <cell r="R89">
            <v>1</v>
          </cell>
          <cell r="S89">
            <v>1</v>
          </cell>
          <cell r="U89">
            <v>0</v>
          </cell>
          <cell r="W89">
            <v>0</v>
          </cell>
        </row>
        <row r="90">
          <cell r="A90" t="str">
            <v>E31</v>
          </cell>
          <cell r="B90" t="str">
            <v>Mesón carpintería en madera con mueble inferior para lavadero fabricado en tablero aglomerado, con puertas, entrepaños y cajoneras para almacenamiento, según diseño</v>
          </cell>
          <cell r="C90" t="str">
            <v>UND</v>
          </cell>
          <cell r="D90">
            <v>1</v>
          </cell>
          <cell r="E90">
            <v>200000</v>
          </cell>
          <cell r="F90" t="str">
            <v>PROMEDIO</v>
          </cell>
          <cell r="G90">
            <v>0</v>
          </cell>
          <cell r="H90" t="str">
            <v>UND</v>
          </cell>
          <cell r="I90">
            <v>150000</v>
          </cell>
          <cell r="J90" t="str">
            <v>TRINARQ SAS</v>
          </cell>
          <cell r="K90">
            <v>45132</v>
          </cell>
          <cell r="L90">
            <v>215000</v>
          </cell>
          <cell r="M90" t="str">
            <v>INGEORBE</v>
          </cell>
          <cell r="N90">
            <v>45132</v>
          </cell>
          <cell r="O90">
            <v>235000</v>
          </cell>
          <cell r="P90" t="str">
            <v>MaRo ARQUITECTURA SAS</v>
          </cell>
          <cell r="Q90">
            <v>45132</v>
          </cell>
          <cell r="R90">
            <v>1</v>
          </cell>
          <cell r="S90">
            <v>1</v>
          </cell>
          <cell r="U90">
            <v>0</v>
          </cell>
          <cell r="W90">
            <v>0</v>
          </cell>
        </row>
        <row r="91">
          <cell r="A91" t="str">
            <v>E32</v>
          </cell>
          <cell r="B91" t="str">
            <v>Muebles fijos incrustados en el muro de carpintería en madera fabricado en tablero de 0,60 profundidad</v>
          </cell>
          <cell r="C91" t="str">
            <v>M</v>
          </cell>
          <cell r="D91">
            <v>1</v>
          </cell>
          <cell r="E91">
            <v>76266.666666666672</v>
          </cell>
          <cell r="F91" t="str">
            <v>PROMEDIO</v>
          </cell>
          <cell r="G91">
            <v>0</v>
          </cell>
          <cell r="H91" t="str">
            <v>M</v>
          </cell>
          <cell r="I91">
            <v>59000</v>
          </cell>
          <cell r="J91" t="str">
            <v>TRINARQ SAS</v>
          </cell>
          <cell r="K91">
            <v>45132</v>
          </cell>
          <cell r="L91">
            <v>79900</v>
          </cell>
          <cell r="M91" t="str">
            <v>INGEORBE</v>
          </cell>
          <cell r="N91">
            <v>45132</v>
          </cell>
          <cell r="O91">
            <v>89900</v>
          </cell>
          <cell r="P91" t="str">
            <v>MaRo ARQUITECTURA SAS</v>
          </cell>
          <cell r="Q91">
            <v>45132</v>
          </cell>
          <cell r="R91">
            <v>1</v>
          </cell>
          <cell r="S91">
            <v>1</v>
          </cell>
          <cell r="U91">
            <v>0</v>
          </cell>
          <cell r="W91">
            <v>0</v>
          </cell>
        </row>
        <row r="92">
          <cell r="A92" t="str">
            <v>E33</v>
          </cell>
          <cell r="B92" t="str">
            <v>Mesón para cocina quarztone cloudy o similar. Mesón carpintería en madera con mueble inferior de cocina fabricado en tablero aglomerado (blanco), con puertas, entrepaños y cajoneras para almacenamiento. Incluye poceta lavaplatos Valencia 40x40 de bajo pon</v>
          </cell>
          <cell r="C92" t="str">
            <v>M</v>
          </cell>
          <cell r="D92">
            <v>1</v>
          </cell>
          <cell r="E92">
            <v>1444569.9786666662</v>
          </cell>
          <cell r="F92" t="str">
            <v>PROMEDIO</v>
          </cell>
          <cell r="G92">
            <v>0</v>
          </cell>
          <cell r="H92" t="str">
            <v>M</v>
          </cell>
          <cell r="I92">
            <v>1350200</v>
          </cell>
          <cell r="J92" t="str">
            <v>TRINARQ SAS</v>
          </cell>
          <cell r="K92">
            <v>45132</v>
          </cell>
          <cell r="L92">
            <v>1381254.5999999999</v>
          </cell>
          <cell r="M92" t="str">
            <v>INGEORBE</v>
          </cell>
          <cell r="N92">
            <v>45132</v>
          </cell>
          <cell r="O92">
            <v>1602255.3359999997</v>
          </cell>
          <cell r="P92" t="str">
            <v>MaRo ARQUITECTURA SAS</v>
          </cell>
          <cell r="Q92">
            <v>45132</v>
          </cell>
          <cell r="R92">
            <v>1</v>
          </cell>
          <cell r="S92" t="str">
            <v/>
          </cell>
          <cell r="U92">
            <v>0</v>
          </cell>
          <cell r="W92">
            <v>0</v>
          </cell>
        </row>
        <row r="93">
          <cell r="A93" t="str">
            <v>E34</v>
          </cell>
          <cell r="B93" t="str">
            <v>Lavacolas infantil con sección de mesón cambiador. Dos (2) tinas lavacolas fundidas fabricado en polímero colado Policuarzo y PRFV. Soportes pie de amigo en ángulo metálico de 1 x 1/8". Color blanco puro #12.</v>
          </cell>
          <cell r="C93" t="str">
            <v>UND</v>
          </cell>
          <cell r="D93">
            <v>1</v>
          </cell>
          <cell r="E93">
            <v>2712393.5786666665</v>
          </cell>
          <cell r="F93" t="str">
            <v>PROMEDIO</v>
          </cell>
          <cell r="G93">
            <v>0</v>
          </cell>
          <cell r="H93" t="str">
            <v>UND</v>
          </cell>
          <cell r="I93">
            <v>2535200</v>
          </cell>
          <cell r="J93" t="str">
            <v>TRINARQ SAS</v>
          </cell>
          <cell r="K93">
            <v>45132</v>
          </cell>
          <cell r="L93">
            <v>2593509.5999999996</v>
          </cell>
          <cell r="M93" t="str">
            <v>INGEORBE</v>
          </cell>
          <cell r="N93">
            <v>45132</v>
          </cell>
          <cell r="O93">
            <v>3008471.1359999995</v>
          </cell>
          <cell r="P93" t="str">
            <v>MaRo ARQUITECTURA SAS</v>
          </cell>
          <cell r="Q93">
            <v>45132</v>
          </cell>
          <cell r="R93">
            <v>1</v>
          </cell>
          <cell r="S93">
            <v>1</v>
          </cell>
          <cell r="U93">
            <v>0</v>
          </cell>
          <cell r="W93">
            <v>0</v>
          </cell>
        </row>
        <row r="94">
          <cell r="A94" t="str">
            <v>E35</v>
          </cell>
          <cell r="B94" t="str">
            <v>Mesón carpintería en madera con mueble inferior fabricado en tablero aglomerado, entrepaños ajustables y cajonera. Incluye lavadero plus 45 con estregadero y organizador.</v>
          </cell>
          <cell r="C94" t="str">
            <v>UND</v>
          </cell>
          <cell r="D94">
            <v>1</v>
          </cell>
          <cell r="E94">
            <v>893360.93333333323</v>
          </cell>
          <cell r="F94" t="str">
            <v>PROMEDIO</v>
          </cell>
          <cell r="G94">
            <v>0</v>
          </cell>
          <cell r="H94" t="str">
            <v>UND</v>
          </cell>
          <cell r="I94">
            <v>835000</v>
          </cell>
          <cell r="J94" t="str">
            <v>TRINARQ SAS</v>
          </cell>
          <cell r="K94">
            <v>45132</v>
          </cell>
          <cell r="L94">
            <v>854204.99999999988</v>
          </cell>
          <cell r="M94" t="str">
            <v>INGEORBE</v>
          </cell>
          <cell r="N94">
            <v>45132</v>
          </cell>
          <cell r="O94">
            <v>990877.79999999981</v>
          </cell>
          <cell r="P94" t="str">
            <v>MaRo ARQUITECTURA SAS</v>
          </cell>
          <cell r="Q94">
            <v>45132</v>
          </cell>
          <cell r="R94">
            <v>1</v>
          </cell>
          <cell r="S94">
            <v>1</v>
          </cell>
          <cell r="U94">
            <v>0</v>
          </cell>
          <cell r="W94">
            <v>0</v>
          </cell>
        </row>
        <row r="95">
          <cell r="A95" t="str">
            <v>E36</v>
          </cell>
          <cell r="B95" t="str">
            <v>Muebles fijos para escritorio incrustados en el muro de carpintería en madera fabricado en tablero aglomerado, espesor 6cm. Ancho promedio: 3,15m. Profundidad promedio: 0.60m</v>
          </cell>
          <cell r="C95" t="str">
            <v>UND</v>
          </cell>
          <cell r="D95">
            <v>1</v>
          </cell>
          <cell r="E95">
            <v>466045.53600000002</v>
          </cell>
          <cell r="F95" t="str">
            <v>PROMEDIO</v>
          </cell>
          <cell r="G95">
            <v>0</v>
          </cell>
          <cell r="H95" t="str">
            <v>UND</v>
          </cell>
          <cell r="I95">
            <v>435600</v>
          </cell>
          <cell r="J95" t="str">
            <v>TRINARQ SAS</v>
          </cell>
          <cell r="K95">
            <v>45132</v>
          </cell>
          <cell r="L95">
            <v>445618.8</v>
          </cell>
          <cell r="M95" t="str">
            <v>INGEORBE</v>
          </cell>
          <cell r="N95">
            <v>45132</v>
          </cell>
          <cell r="O95">
            <v>516917.80799999996</v>
          </cell>
          <cell r="P95" t="str">
            <v>MaRo ARQUITECTURA SAS</v>
          </cell>
          <cell r="Q95">
            <v>45132</v>
          </cell>
          <cell r="R95">
            <v>1</v>
          </cell>
          <cell r="S95">
            <v>1</v>
          </cell>
          <cell r="U95">
            <v>0</v>
          </cell>
          <cell r="W95">
            <v>0</v>
          </cell>
        </row>
        <row r="96">
          <cell r="A96" t="str">
            <v>E37</v>
          </cell>
          <cell r="B96" t="str">
            <v>División plegable para entrada comedor de medidas 2.40x3.310m en Vidrio e=6mm templado y laminado con Marco en melamina RH de 50 mm ancho. Incluye bisagras y chapa.</v>
          </cell>
          <cell r="C96" t="str">
            <v>UND</v>
          </cell>
          <cell r="D96">
            <v>1</v>
          </cell>
          <cell r="E96">
            <v>4800096.2410508655</v>
          </cell>
          <cell r="F96" t="str">
            <v>PROMEDIO</v>
          </cell>
          <cell r="G96">
            <v>0</v>
          </cell>
          <cell r="H96" t="str">
            <v>UND</v>
          </cell>
          <cell r="I96">
            <v>4486518.5074999994</v>
          </cell>
          <cell r="J96" t="str">
            <v>TRINARQ SAS</v>
          </cell>
          <cell r="K96">
            <v>45132</v>
          </cell>
          <cell r="L96">
            <v>4589708.4331724988</v>
          </cell>
          <cell r="M96" t="str">
            <v>INGEORBE</v>
          </cell>
          <cell r="N96">
            <v>45132</v>
          </cell>
          <cell r="O96">
            <v>5324061.7824800983</v>
          </cell>
          <cell r="P96" t="str">
            <v>MaRo ARQUITECTURA SAS</v>
          </cell>
          <cell r="Q96">
            <v>45132</v>
          </cell>
          <cell r="R96">
            <v>1</v>
          </cell>
          <cell r="S96">
            <v>1</v>
          </cell>
          <cell r="U96">
            <v>0</v>
          </cell>
          <cell r="W96">
            <v>0</v>
          </cell>
        </row>
        <row r="97">
          <cell r="A97" t="str">
            <v>E38</v>
          </cell>
          <cell r="B97" t="str">
            <v>Muebles fijos para escritorio incrustados en el muro de carpintería en madera fabricado en tablero aglomerado, espesor 6cm. Ancho promedio: 4,57m. Profundidad promedio: 0.70m</v>
          </cell>
          <cell r="C97" t="str">
            <v>UND</v>
          </cell>
          <cell r="D97">
            <v>1</v>
          </cell>
          <cell r="E97">
            <v>683661.84</v>
          </cell>
          <cell r="F97" t="str">
            <v>PROMEDIO</v>
          </cell>
          <cell r="G97">
            <v>0</v>
          </cell>
          <cell r="H97" t="str">
            <v>UND</v>
          </cell>
          <cell r="I97">
            <v>639000</v>
          </cell>
          <cell r="J97" t="str">
            <v>TRINARQ SAS</v>
          </cell>
          <cell r="K97">
            <v>45132</v>
          </cell>
          <cell r="L97">
            <v>653697</v>
          </cell>
          <cell r="M97" t="str">
            <v>INGEORBE</v>
          </cell>
          <cell r="N97">
            <v>45132</v>
          </cell>
          <cell r="O97">
            <v>758288.5199999999</v>
          </cell>
          <cell r="P97" t="str">
            <v>MaRo ARQUITECTURA SAS</v>
          </cell>
          <cell r="Q97">
            <v>45132</v>
          </cell>
          <cell r="R97">
            <v>1</v>
          </cell>
          <cell r="S97">
            <v>1</v>
          </cell>
          <cell r="U97">
            <v>0</v>
          </cell>
          <cell r="W97">
            <v>0</v>
          </cell>
        </row>
        <row r="98">
          <cell r="A98" t="str">
            <v>E39</v>
          </cell>
          <cell r="B98" t="str">
            <v>Suministro en instalación de estantería para libros. Dimensiones según diseño del proveedor. Debe incluir soporte para libros y rodachines con freno. Nota: Las dimensiones son indicativas.</v>
          </cell>
          <cell r="C98" t="str">
            <v>UND</v>
          </cell>
          <cell r="D98">
            <v>1</v>
          </cell>
          <cell r="E98">
            <v>1979302.6666666667</v>
          </cell>
          <cell r="F98" t="str">
            <v>PROMEDIO</v>
          </cell>
          <cell r="G98">
            <v>0</v>
          </cell>
          <cell r="H98" t="str">
            <v>UND</v>
          </cell>
          <cell r="I98">
            <v>1850000</v>
          </cell>
          <cell r="J98" t="str">
            <v>TRINARQ SAS</v>
          </cell>
          <cell r="K98">
            <v>45132</v>
          </cell>
          <cell r="L98">
            <v>1892549.9999999998</v>
          </cell>
          <cell r="M98" t="str">
            <v>INGEORBE</v>
          </cell>
          <cell r="N98">
            <v>45132</v>
          </cell>
          <cell r="O98">
            <v>2195357.9999999995</v>
          </cell>
          <cell r="P98" t="str">
            <v>MaRo ARQUITECTURA SAS</v>
          </cell>
          <cell r="Q98">
            <v>45132</v>
          </cell>
          <cell r="R98">
            <v>1</v>
          </cell>
          <cell r="S98">
            <v>1</v>
          </cell>
          <cell r="U98">
            <v>0</v>
          </cell>
          <cell r="W98">
            <v>0</v>
          </cell>
        </row>
        <row r="99">
          <cell r="A99" t="str">
            <v>E40</v>
          </cell>
          <cell r="B99" t="str">
            <v>Muebles fijos fabricado en tablero aglomerado y laminado melamínico de 4.30x2.40m. Puertas corredizas y entrepaños para almacenamiento. Color según restauración integral.</v>
          </cell>
          <cell r="C99" t="str">
            <v>UND</v>
          </cell>
          <cell r="D99">
            <v>1</v>
          </cell>
          <cell r="E99">
            <v>1551345.3333333333</v>
          </cell>
          <cell r="F99" t="str">
            <v>PROMEDIO</v>
          </cell>
          <cell r="G99">
            <v>0</v>
          </cell>
          <cell r="H99" t="str">
            <v>UND</v>
          </cell>
          <cell r="I99">
            <v>1450000</v>
          </cell>
          <cell r="J99" t="str">
            <v>TRINARQ SAS</v>
          </cell>
          <cell r="K99">
            <v>45132</v>
          </cell>
          <cell r="L99">
            <v>1483349.9999999998</v>
          </cell>
          <cell r="M99" t="str">
            <v>INGEORBE</v>
          </cell>
          <cell r="N99">
            <v>45132</v>
          </cell>
          <cell r="O99">
            <v>1720685.9999999995</v>
          </cell>
          <cell r="P99" t="str">
            <v>MaRo ARQUITECTURA SAS</v>
          </cell>
          <cell r="Q99">
            <v>45132</v>
          </cell>
          <cell r="R99">
            <v>1</v>
          </cell>
          <cell r="S99">
            <v>1</v>
          </cell>
          <cell r="U99">
            <v>0</v>
          </cell>
          <cell r="W99">
            <v>0</v>
          </cell>
        </row>
        <row r="100">
          <cell r="A100" t="str">
            <v>E41</v>
          </cell>
          <cell r="B100" t="str">
            <v>Construcción de pedestales en madera sección 20x20cm o similar, fabricados en tablero aglomerado y laminado melamínico de 15mm de espesor color delfines al atardecer.</v>
          </cell>
          <cell r="C100" t="str">
            <v>UND</v>
          </cell>
          <cell r="D100">
            <v>1</v>
          </cell>
          <cell r="E100">
            <v>2674733.3333333335</v>
          </cell>
          <cell r="F100" t="str">
            <v>PROMEDIO</v>
          </cell>
          <cell r="G100">
            <v>0</v>
          </cell>
          <cell r="H100" t="str">
            <v>UND</v>
          </cell>
          <cell r="I100">
            <v>2500000</v>
          </cell>
          <cell r="J100" t="str">
            <v>TRINARQ SAS</v>
          </cell>
          <cell r="K100">
            <v>45132</v>
          </cell>
          <cell r="L100">
            <v>2557500</v>
          </cell>
          <cell r="M100" t="str">
            <v>INGEORBE</v>
          </cell>
          <cell r="N100">
            <v>45132</v>
          </cell>
          <cell r="O100">
            <v>2966700</v>
          </cell>
          <cell r="P100" t="str">
            <v>MaRo ARQUITECTURA SAS</v>
          </cell>
          <cell r="Q100">
            <v>45132</v>
          </cell>
          <cell r="R100">
            <v>1</v>
          </cell>
          <cell r="S100">
            <v>1</v>
          </cell>
          <cell r="U100">
            <v>0</v>
          </cell>
          <cell r="W100">
            <v>0</v>
          </cell>
        </row>
        <row r="101">
          <cell r="A101" t="str">
            <v>E42</v>
          </cell>
          <cell r="B101" t="str">
            <v>Muebles fijos altura de antepechos carpintería en madera fabricado en tablero aglomerado, entrepaños y cajoneras para almacenamiento. Para Abside Capilla (0,4 x 0,4)</v>
          </cell>
          <cell r="C101" t="str">
            <v>UND</v>
          </cell>
          <cell r="D101">
            <v>1</v>
          </cell>
          <cell r="E101">
            <v>374462.66666666669</v>
          </cell>
          <cell r="F101" t="str">
            <v>PROMEDIO</v>
          </cell>
          <cell r="G101">
            <v>0</v>
          </cell>
          <cell r="H101" t="str">
            <v>UND</v>
          </cell>
          <cell r="I101">
            <v>350000</v>
          </cell>
          <cell r="J101" t="str">
            <v>TRINARQ SAS</v>
          </cell>
          <cell r="K101">
            <v>45132</v>
          </cell>
          <cell r="L101">
            <v>358049.99999999994</v>
          </cell>
          <cell r="M101" t="str">
            <v>INGEORBE</v>
          </cell>
          <cell r="N101">
            <v>45132</v>
          </cell>
          <cell r="O101">
            <v>415337.99999999988</v>
          </cell>
          <cell r="P101" t="str">
            <v>MaRo ARQUITECTURA SAS</v>
          </cell>
          <cell r="Q101">
            <v>45132</v>
          </cell>
          <cell r="R101">
            <v>1</v>
          </cell>
          <cell r="S101">
            <v>1</v>
          </cell>
          <cell r="U101">
            <v>0</v>
          </cell>
          <cell r="W101">
            <v>0</v>
          </cell>
        </row>
        <row r="102">
          <cell r="A102" t="str">
            <v>E43</v>
          </cell>
          <cell r="B102" t="str">
            <v>Celosías en madera, (muro divisorio) 0,05x 5 m</v>
          </cell>
          <cell r="C102" t="str">
            <v>UND</v>
          </cell>
          <cell r="D102">
            <v>1</v>
          </cell>
          <cell r="E102">
            <v>3423658.6666666665</v>
          </cell>
          <cell r="F102" t="str">
            <v>PROMEDIO</v>
          </cell>
          <cell r="G102">
            <v>0</v>
          </cell>
          <cell r="H102" t="str">
            <v>UND</v>
          </cell>
          <cell r="I102">
            <v>3200000</v>
          </cell>
          <cell r="J102" t="str">
            <v>TRINARQ SAS</v>
          </cell>
          <cell r="K102">
            <v>45132</v>
          </cell>
          <cell r="L102">
            <v>3273599.9999999995</v>
          </cell>
          <cell r="M102" t="str">
            <v>INGEORBE</v>
          </cell>
          <cell r="N102">
            <v>45132</v>
          </cell>
          <cell r="O102">
            <v>3797375.9999999991</v>
          </cell>
          <cell r="P102" t="str">
            <v>MaRo ARQUITECTURA SAS</v>
          </cell>
          <cell r="Q102">
            <v>45132</v>
          </cell>
          <cell r="R102">
            <v>1</v>
          </cell>
          <cell r="S102">
            <v>1</v>
          </cell>
          <cell r="U102">
            <v>0</v>
          </cell>
          <cell r="W102">
            <v>0</v>
          </cell>
        </row>
        <row r="103">
          <cell r="A103" t="str">
            <v>E44</v>
          </cell>
          <cell r="B103" t="str">
            <v>Ventana fija con divisiones -Muro cortina galería sencilla Vidrio energy Advantage 4mm o superior</v>
          </cell>
          <cell r="C103" t="str">
            <v>UND</v>
          </cell>
          <cell r="D103">
            <v>1</v>
          </cell>
          <cell r="E103">
            <v>695430.66666666663</v>
          </cell>
          <cell r="F103" t="str">
            <v>PROMEDIO</v>
          </cell>
          <cell r="G103">
            <v>0</v>
          </cell>
          <cell r="H103" t="str">
            <v>UND</v>
          </cell>
          <cell r="I103">
            <v>650000</v>
          </cell>
          <cell r="J103" t="str">
            <v>TRINARQ SAS</v>
          </cell>
          <cell r="K103">
            <v>45132</v>
          </cell>
          <cell r="L103">
            <v>664949.99999999988</v>
          </cell>
          <cell r="M103" t="str">
            <v>INGEORBE</v>
          </cell>
          <cell r="N103">
            <v>45132</v>
          </cell>
          <cell r="O103">
            <v>771341.99999999977</v>
          </cell>
          <cell r="P103" t="str">
            <v>MaRo ARQUITECTURA SAS</v>
          </cell>
          <cell r="Q103">
            <v>45132</v>
          </cell>
          <cell r="R103">
            <v>1</v>
          </cell>
          <cell r="S103">
            <v>1</v>
          </cell>
          <cell r="U103">
            <v>0</v>
          </cell>
          <cell r="W103">
            <v>0</v>
          </cell>
        </row>
        <row r="104">
          <cell r="A104" t="str">
            <v>E45</v>
          </cell>
          <cell r="B104" t="str">
            <v>Ventana fija con división -MURO CORTINA - GALERÍA SENCILLA Vidrio energy Advantage 4mm o superior</v>
          </cell>
          <cell r="C104" t="str">
            <v>UND</v>
          </cell>
          <cell r="D104">
            <v>1</v>
          </cell>
          <cell r="E104">
            <v>588441.33333333337</v>
          </cell>
          <cell r="F104" t="str">
            <v>PROMEDIO</v>
          </cell>
          <cell r="G104">
            <v>0</v>
          </cell>
          <cell r="H104" t="str">
            <v>UND</v>
          </cell>
          <cell r="I104">
            <v>550000</v>
          </cell>
          <cell r="J104" t="str">
            <v>TRINARQ SAS</v>
          </cell>
          <cell r="K104">
            <v>45132</v>
          </cell>
          <cell r="L104">
            <v>562650</v>
          </cell>
          <cell r="M104" t="str">
            <v>INGEORBE</v>
          </cell>
          <cell r="N104">
            <v>45132</v>
          </cell>
          <cell r="O104">
            <v>652674</v>
          </cell>
          <cell r="P104" t="str">
            <v>MaRo ARQUITECTURA SAS</v>
          </cell>
          <cell r="Q104">
            <v>45132</v>
          </cell>
          <cell r="R104">
            <v>1</v>
          </cell>
          <cell r="S104">
            <v>1</v>
          </cell>
          <cell r="U104">
            <v>0</v>
          </cell>
          <cell r="W104">
            <v>0</v>
          </cell>
        </row>
        <row r="105">
          <cell r="A105" t="str">
            <v>E46</v>
          </cell>
          <cell r="B105" t="str">
            <v>Ventana fija con división - MURO CORTINA - GALERÍA Vidrio energy Advantage de 4mm o superior</v>
          </cell>
          <cell r="C105" t="str">
            <v>UND</v>
          </cell>
          <cell r="D105">
            <v>1</v>
          </cell>
          <cell r="E105">
            <v>641936</v>
          </cell>
          <cell r="F105" t="str">
            <v>PROMEDIO</v>
          </cell>
          <cell r="G105">
            <v>0</v>
          </cell>
          <cell r="H105" t="str">
            <v>UND</v>
          </cell>
          <cell r="I105">
            <v>600000</v>
          </cell>
          <cell r="J105" t="str">
            <v>TRINARQ SAS</v>
          </cell>
          <cell r="K105">
            <v>45132</v>
          </cell>
          <cell r="L105">
            <v>613800</v>
          </cell>
          <cell r="M105" t="str">
            <v>INGEORBE</v>
          </cell>
          <cell r="N105">
            <v>45132</v>
          </cell>
          <cell r="O105">
            <v>712008</v>
          </cell>
          <cell r="P105" t="str">
            <v>MaRo ARQUITECTURA SAS</v>
          </cell>
          <cell r="Q105">
            <v>45132</v>
          </cell>
          <cell r="R105">
            <v>1</v>
          </cell>
          <cell r="S105">
            <v>1</v>
          </cell>
          <cell r="U105">
            <v>0</v>
          </cell>
          <cell r="W105">
            <v>0</v>
          </cell>
        </row>
        <row r="106">
          <cell r="A106" t="str">
            <v>G</v>
          </cell>
          <cell r="B106" t="str">
            <v>ASCENSOR</v>
          </cell>
          <cell r="C106">
            <v>0</v>
          </cell>
          <cell r="D106">
            <v>0</v>
          </cell>
          <cell r="E106" t="str">
            <v/>
          </cell>
          <cell r="F106">
            <v>0</v>
          </cell>
          <cell r="G106">
            <v>0</v>
          </cell>
          <cell r="H106">
            <v>0</v>
          </cell>
          <cell r="I106">
            <v>0</v>
          </cell>
          <cell r="J106">
            <v>0</v>
          </cell>
          <cell r="K106">
            <v>0</v>
          </cell>
          <cell r="L106">
            <v>0</v>
          </cell>
          <cell r="M106">
            <v>0</v>
          </cell>
          <cell r="N106">
            <v>0</v>
          </cell>
          <cell r="O106">
            <v>0</v>
          </cell>
          <cell r="P106">
            <v>0</v>
          </cell>
          <cell r="Q106">
            <v>0</v>
          </cell>
          <cell r="R106" t="str">
            <v/>
          </cell>
          <cell r="S106" t="str">
            <v/>
          </cell>
          <cell r="T106">
            <v>0</v>
          </cell>
          <cell r="U106" t="str">
            <v/>
          </cell>
          <cell r="V106">
            <v>0</v>
          </cell>
          <cell r="W106" t="str">
            <v/>
          </cell>
          <cell r="X106">
            <v>0</v>
          </cell>
          <cell r="Y106">
            <v>0</v>
          </cell>
        </row>
        <row r="107">
          <cell r="A107" t="str">
            <v>G1</v>
          </cell>
          <cell r="B107" t="str">
            <v>Suministro, instalación y puesta en servicio de ascensor con unidad hidráulica de dos paradas y capacidad 450kg. Sistema de emergencia, alarma general y operación con llave de seguridad para evacuación. Ascensor con suplencia eléctrica.</v>
          </cell>
          <cell r="C107" t="str">
            <v>UND</v>
          </cell>
          <cell r="D107">
            <v>1</v>
          </cell>
          <cell r="E107">
            <v>151609451</v>
          </cell>
          <cell r="F107" t="str">
            <v>PROMEDIO</v>
          </cell>
          <cell r="G107">
            <v>0</v>
          </cell>
          <cell r="H107" t="str">
            <v>UND</v>
          </cell>
          <cell r="I107">
            <v>103315800</v>
          </cell>
          <cell r="J107" t="str">
            <v>EUROLIFT</v>
          </cell>
          <cell r="K107" t="str">
            <v>17/01/23 - Listado EUROLIFT</v>
          </cell>
          <cell r="L107">
            <v>199903102</v>
          </cell>
          <cell r="M107" t="str">
            <v>MITSUBISHI ELECTRIC</v>
          </cell>
          <cell r="N107" t="str">
            <v>20/01/23 - Listado Mitsubishi electric</v>
          </cell>
          <cell r="O107" t="str">
            <v>NO APLICA</v>
          </cell>
          <cell r="P107" t="str">
            <v>NO APLICA</v>
          </cell>
          <cell r="Q107" t="str">
            <v>NO APLICA</v>
          </cell>
          <cell r="R107">
            <v>1</v>
          </cell>
          <cell r="S107">
            <v>1</v>
          </cell>
          <cell r="T107">
            <v>0</v>
          </cell>
          <cell r="U107" t="str">
            <v>OK</v>
          </cell>
          <cell r="V107">
            <v>3</v>
          </cell>
          <cell r="W107">
            <v>1</v>
          </cell>
          <cell r="X107">
            <v>0</v>
          </cell>
          <cell r="Y107">
            <v>0</v>
          </cell>
        </row>
        <row r="108">
          <cell r="A108" t="str">
            <v>H</v>
          </cell>
          <cell r="B108" t="str">
            <v>CONCRETOS, CEMENTO Y MORTEROS PREMEZCLADOS</v>
          </cell>
          <cell r="C108">
            <v>0</v>
          </cell>
          <cell r="D108">
            <v>0</v>
          </cell>
          <cell r="E108" t="str">
            <v/>
          </cell>
          <cell r="F108">
            <v>0</v>
          </cell>
          <cell r="G108">
            <v>0</v>
          </cell>
          <cell r="H108">
            <v>0</v>
          </cell>
          <cell r="I108">
            <v>0</v>
          </cell>
          <cell r="J108">
            <v>0</v>
          </cell>
          <cell r="K108">
            <v>0</v>
          </cell>
          <cell r="L108">
            <v>0</v>
          </cell>
          <cell r="M108">
            <v>0</v>
          </cell>
          <cell r="N108">
            <v>0</v>
          </cell>
          <cell r="O108">
            <v>0</v>
          </cell>
          <cell r="P108">
            <v>0</v>
          </cell>
          <cell r="Q108">
            <v>0</v>
          </cell>
          <cell r="R108" t="str">
            <v/>
          </cell>
          <cell r="S108" t="str">
            <v/>
          </cell>
          <cell r="T108">
            <v>0</v>
          </cell>
          <cell r="U108" t="str">
            <v/>
          </cell>
          <cell r="V108">
            <v>0</v>
          </cell>
          <cell r="W108" t="str">
            <v/>
          </cell>
          <cell r="X108">
            <v>0</v>
          </cell>
          <cell r="Y108">
            <v>0</v>
          </cell>
        </row>
        <row r="109">
          <cell r="A109" t="str">
            <v>H2</v>
          </cell>
          <cell r="B109" t="str">
            <v>CEMENTO BLANCO</v>
          </cell>
          <cell r="C109" t="str">
            <v>KG</v>
          </cell>
          <cell r="D109">
            <v>0</v>
          </cell>
          <cell r="E109">
            <v>1749.7666666666667</v>
          </cell>
          <cell r="F109" t="str">
            <v>PROMEDIO</v>
          </cell>
          <cell r="G109">
            <v>0</v>
          </cell>
          <cell r="H109" t="str">
            <v>KG</v>
          </cell>
          <cell r="I109">
            <v>1762.25</v>
          </cell>
          <cell r="J109" t="str">
            <v>CENTRO FERRETERO MAFER</v>
          </cell>
          <cell r="K109" t="str">
            <v>16/01/23 - Listado CENTRO FERRETERO MAFER</v>
          </cell>
          <cell r="L109">
            <v>1762.25</v>
          </cell>
          <cell r="M109" t="str">
            <v>HOMECENTER</v>
          </cell>
          <cell r="N109" t="str">
            <v>5/05/2023 Página web</v>
          </cell>
          <cell r="O109">
            <v>1724.8</v>
          </cell>
          <cell r="P109" t="str">
            <v>ARGOS</v>
          </cell>
          <cell r="Q109" t="str">
            <v>5/05/2023 Página web</v>
          </cell>
          <cell r="R109">
            <v>17</v>
          </cell>
          <cell r="S109">
            <v>17</v>
          </cell>
          <cell r="U109" t="str">
            <v>OK</v>
          </cell>
          <cell r="V109">
            <v>3</v>
          </cell>
          <cell r="W109">
            <v>1</v>
          </cell>
        </row>
        <row r="110">
          <cell r="A110" t="str">
            <v>H3</v>
          </cell>
          <cell r="B110" t="str">
            <v>CEMENTO GRIS</v>
          </cell>
          <cell r="C110" t="str">
            <v>KG</v>
          </cell>
          <cell r="D110">
            <v>0</v>
          </cell>
          <cell r="E110">
            <v>609</v>
          </cell>
          <cell r="F110" t="str">
            <v>PROMEDIO</v>
          </cell>
          <cell r="G110">
            <v>0</v>
          </cell>
          <cell r="H110" t="str">
            <v>KG</v>
          </cell>
          <cell r="I110">
            <v>560</v>
          </cell>
          <cell r="J110" t="str">
            <v>EASYCEM</v>
          </cell>
          <cell r="K110" t="str">
            <v>5/05/2023 Página web</v>
          </cell>
          <cell r="L110">
            <v>630</v>
          </cell>
          <cell r="M110" t="str">
            <v>HOMECENTER</v>
          </cell>
          <cell r="N110" t="str">
            <v>5/05/2023 Página web</v>
          </cell>
          <cell r="O110">
            <v>637</v>
          </cell>
          <cell r="P110" t="str">
            <v>ARGOS</v>
          </cell>
          <cell r="Q110" t="str">
            <v>5/05/2023 Página web</v>
          </cell>
          <cell r="R110">
            <v>5</v>
          </cell>
          <cell r="S110">
            <v>5</v>
          </cell>
          <cell r="U110" t="str">
            <v>OK</v>
          </cell>
          <cell r="V110">
            <v>3</v>
          </cell>
          <cell r="W110">
            <v>1</v>
          </cell>
        </row>
        <row r="111">
          <cell r="A111" t="str">
            <v>H5</v>
          </cell>
          <cell r="B111" t="str">
            <v>CONCRETO 2000 PSI GRAVILLA COMÚN MEZCLADO EN OBRA</v>
          </cell>
          <cell r="C111" t="str">
            <v>M3</v>
          </cell>
          <cell r="D111">
            <v>0</v>
          </cell>
          <cell r="E111">
            <v>485145.5</v>
          </cell>
          <cell r="F111" t="str">
            <v>APU ANIDADO</v>
          </cell>
          <cell r="G111">
            <v>0</v>
          </cell>
          <cell r="H111" t="str">
            <v>M3</v>
          </cell>
          <cell r="I111">
            <v>485145.5</v>
          </cell>
          <cell r="J111" t="str">
            <v>APU ANIDADO</v>
          </cell>
          <cell r="K111">
            <v>0</v>
          </cell>
          <cell r="L111">
            <v>0</v>
          </cell>
          <cell r="M111">
            <v>0</v>
          </cell>
          <cell r="N111">
            <v>0</v>
          </cell>
          <cell r="O111">
            <v>0</v>
          </cell>
          <cell r="P111">
            <v>0</v>
          </cell>
          <cell r="Q111">
            <v>0</v>
          </cell>
          <cell r="R111">
            <v>1</v>
          </cell>
          <cell r="S111">
            <v>1</v>
          </cell>
          <cell r="U111" t="str">
            <v>OK</v>
          </cell>
          <cell r="V111">
            <v>1</v>
          </cell>
          <cell r="W111">
            <v>0.33333333333333331</v>
          </cell>
        </row>
        <row r="112">
          <cell r="A112" t="str">
            <v>H6</v>
          </cell>
          <cell r="B112" t="str">
            <v>CONCRETO 3500 PSI GRAVILLA COMÚN MEZCLADO EN OBRA</v>
          </cell>
          <cell r="C112" t="str">
            <v>M3</v>
          </cell>
          <cell r="D112">
            <v>0</v>
          </cell>
          <cell r="E112">
            <v>512040.5</v>
          </cell>
          <cell r="F112" t="str">
            <v>APU ANIDADO</v>
          </cell>
          <cell r="G112">
            <v>0</v>
          </cell>
          <cell r="H112" t="str">
            <v>M3</v>
          </cell>
          <cell r="I112">
            <v>512040.5</v>
          </cell>
          <cell r="J112" t="str">
            <v>APU ANIDADO</v>
          </cell>
          <cell r="K112">
            <v>0</v>
          </cell>
          <cell r="L112">
            <v>0</v>
          </cell>
          <cell r="M112">
            <v>0</v>
          </cell>
          <cell r="N112">
            <v>0</v>
          </cell>
          <cell r="O112">
            <v>0</v>
          </cell>
          <cell r="P112">
            <v>0</v>
          </cell>
          <cell r="Q112">
            <v>0</v>
          </cell>
          <cell r="R112">
            <v>7</v>
          </cell>
          <cell r="S112">
            <v>7</v>
          </cell>
          <cell r="U112" t="str">
            <v>OK</v>
          </cell>
          <cell r="V112">
            <v>1</v>
          </cell>
          <cell r="W112">
            <v>0.33333333333333331</v>
          </cell>
        </row>
        <row r="113">
          <cell r="A113" t="str">
            <v>H7</v>
          </cell>
          <cell r="B113" t="str">
            <v>CONCRETO 3000 PSI GRAVILLA COMÚN</v>
          </cell>
          <cell r="C113" t="str">
            <v>M3</v>
          </cell>
          <cell r="D113">
            <v>0</v>
          </cell>
          <cell r="E113">
            <v>439607.66666666669</v>
          </cell>
          <cell r="F113" t="str">
            <v>PROMEDIO</v>
          </cell>
          <cell r="G113">
            <v>0</v>
          </cell>
          <cell r="H113" t="str">
            <v>M3</v>
          </cell>
          <cell r="I113">
            <v>484000</v>
          </cell>
          <cell r="J113" t="str">
            <v>CEMEX</v>
          </cell>
          <cell r="K113" t="str">
            <v>LISTADO DE PRECIOS</v>
          </cell>
          <cell r="L113">
            <v>408000</v>
          </cell>
          <cell r="M113" t="str">
            <v>ARGOS</v>
          </cell>
          <cell r="N113">
            <v>45071</v>
          </cell>
          <cell r="O113">
            <v>426823</v>
          </cell>
          <cell r="P113" t="str">
            <v>HOLCIM</v>
          </cell>
          <cell r="Q113">
            <v>45083</v>
          </cell>
          <cell r="R113">
            <v>17</v>
          </cell>
          <cell r="S113">
            <v>17</v>
          </cell>
          <cell r="U113" t="str">
            <v>OK</v>
          </cell>
          <cell r="V113">
            <v>3</v>
          </cell>
          <cell r="W113">
            <v>1</v>
          </cell>
        </row>
        <row r="114">
          <cell r="A114" t="str">
            <v>H9</v>
          </cell>
          <cell r="B114" t="str">
            <v>CONCRETO 4000 PSI GRAVILLA COMÚN</v>
          </cell>
          <cell r="C114" t="str">
            <v>M3</v>
          </cell>
          <cell r="D114">
            <v>0</v>
          </cell>
          <cell r="E114">
            <v>474764</v>
          </cell>
          <cell r="F114" t="str">
            <v>PROMEDIO</v>
          </cell>
          <cell r="G114">
            <v>0</v>
          </cell>
          <cell r="H114" t="str">
            <v>M3</v>
          </cell>
          <cell r="I114">
            <v>552000</v>
          </cell>
          <cell r="J114" t="str">
            <v>CEMEX</v>
          </cell>
          <cell r="K114" t="str">
            <v>LISTADO DE PRECIOS</v>
          </cell>
          <cell r="L114">
            <v>432650</v>
          </cell>
          <cell r="M114" t="str">
            <v>ARGOS</v>
          </cell>
          <cell r="N114">
            <v>45071</v>
          </cell>
          <cell r="O114">
            <v>439642</v>
          </cell>
          <cell r="P114" t="str">
            <v>HOLCIM</v>
          </cell>
          <cell r="Q114">
            <v>45083</v>
          </cell>
          <cell r="R114">
            <v>2</v>
          </cell>
          <cell r="S114">
            <v>2</v>
          </cell>
          <cell r="U114" t="str">
            <v>OK</v>
          </cell>
          <cell r="V114">
            <v>3</v>
          </cell>
          <cell r="W114">
            <v>1</v>
          </cell>
        </row>
        <row r="115">
          <cell r="A115" t="str">
            <v>H10</v>
          </cell>
          <cell r="B115" t="str">
            <v>CONCRETO 3500 PSI GRAVILLA FINA</v>
          </cell>
          <cell r="C115" t="str">
            <v>M3</v>
          </cell>
          <cell r="D115">
            <v>0</v>
          </cell>
          <cell r="E115">
            <v>450111.66666666669</v>
          </cell>
          <cell r="F115" t="str">
            <v>PROMEDIO</v>
          </cell>
          <cell r="G115">
            <v>0</v>
          </cell>
          <cell r="H115" t="str">
            <v>M3</v>
          </cell>
          <cell r="I115">
            <v>498000</v>
          </cell>
          <cell r="J115" t="str">
            <v>CEMEX</v>
          </cell>
          <cell r="K115" t="str">
            <v>LISTADO DE PRECIOS</v>
          </cell>
          <cell r="L115">
            <v>420325</v>
          </cell>
          <cell r="M115" t="str">
            <v>ARGOS</v>
          </cell>
          <cell r="N115">
            <v>45071</v>
          </cell>
          <cell r="O115">
            <v>432010</v>
          </cell>
          <cell r="P115" t="str">
            <v>HOLCIM</v>
          </cell>
          <cell r="Q115">
            <v>45083</v>
          </cell>
          <cell r="R115">
            <v>1</v>
          </cell>
          <cell r="S115">
            <v>1</v>
          </cell>
          <cell r="U115" t="str">
            <v>OK</v>
          </cell>
          <cell r="V115">
            <v>3</v>
          </cell>
          <cell r="W115">
            <v>1</v>
          </cell>
        </row>
        <row r="116">
          <cell r="A116" t="str">
            <v>H12</v>
          </cell>
          <cell r="B116" t="str">
            <v>CONCRETO 2.500 PSI GRAVILLA COMÚN PREMEZCLADO</v>
          </cell>
          <cell r="C116" t="str">
            <v>M3</v>
          </cell>
          <cell r="D116">
            <v>0</v>
          </cell>
          <cell r="E116">
            <v>428333.33333333331</v>
          </cell>
          <cell r="F116" t="str">
            <v>PROMEDIO</v>
          </cell>
          <cell r="G116">
            <v>0</v>
          </cell>
          <cell r="H116" t="str">
            <v>M3</v>
          </cell>
          <cell r="I116">
            <v>432000</v>
          </cell>
          <cell r="J116" t="str">
            <v>EASYCEM</v>
          </cell>
          <cell r="K116" t="str">
            <v>17/01/23 - LISTADO EASYCEM</v>
          </cell>
          <cell r="L116">
            <v>458000</v>
          </cell>
          <cell r="M116" t="str">
            <v>CEMEX</v>
          </cell>
          <cell r="N116" t="str">
            <v>LISTADO DE PRECIOS</v>
          </cell>
          <cell r="O116">
            <v>395000</v>
          </cell>
          <cell r="P116" t="str">
            <v>JUAN CONCRETOS</v>
          </cell>
          <cell r="Q116">
            <v>44914</v>
          </cell>
          <cell r="R116">
            <v>0</v>
          </cell>
          <cell r="S116">
            <v>0</v>
          </cell>
          <cell r="U116" t="str">
            <v>OK</v>
          </cell>
          <cell r="V116">
            <v>3</v>
          </cell>
          <cell r="W116">
            <v>1</v>
          </cell>
        </row>
        <row r="117">
          <cell r="A117" t="str">
            <v>H13</v>
          </cell>
          <cell r="B117" t="str">
            <v>CONCRETO 3.000 PSI GRAVILLA COMÚN PREMEZCLADO</v>
          </cell>
          <cell r="C117" t="str">
            <v>M3</v>
          </cell>
          <cell r="D117">
            <v>0</v>
          </cell>
          <cell r="E117">
            <v>442000</v>
          </cell>
          <cell r="F117" t="str">
            <v>PROMEDIO</v>
          </cell>
          <cell r="G117">
            <v>0</v>
          </cell>
          <cell r="H117" t="str">
            <v>M3</v>
          </cell>
          <cell r="I117">
            <v>440000</v>
          </cell>
          <cell r="J117" t="str">
            <v>EASYCEM</v>
          </cell>
          <cell r="K117" t="str">
            <v>17/01/23 - LISTADO EASYCEM</v>
          </cell>
          <cell r="L117">
            <v>478000</v>
          </cell>
          <cell r="M117" t="str">
            <v>CEMEX</v>
          </cell>
          <cell r="N117" t="str">
            <v>LISTADO DE PRECIOS</v>
          </cell>
          <cell r="O117">
            <v>408000</v>
          </cell>
          <cell r="P117" t="str">
            <v>ARGOS</v>
          </cell>
          <cell r="Q117">
            <v>45071</v>
          </cell>
          <cell r="R117">
            <v>3</v>
          </cell>
          <cell r="S117">
            <v>3</v>
          </cell>
          <cell r="U117" t="str">
            <v>OK</v>
          </cell>
          <cell r="V117">
            <v>3</v>
          </cell>
          <cell r="W117">
            <v>1</v>
          </cell>
        </row>
        <row r="118">
          <cell r="A118" t="str">
            <v>H14</v>
          </cell>
          <cell r="B118" t="str">
            <v>CONCRETO 4000 PSI GRAVILLA FINA IMPERMEABILIZADO</v>
          </cell>
          <cell r="C118" t="str">
            <v>M3</v>
          </cell>
          <cell r="D118">
            <v>0</v>
          </cell>
          <cell r="E118">
            <v>486216.66666666669</v>
          </cell>
          <cell r="F118" t="str">
            <v>PROMEDIO</v>
          </cell>
          <cell r="G118">
            <v>0</v>
          </cell>
          <cell r="H118" t="str">
            <v>M3</v>
          </cell>
          <cell r="I118">
            <v>448000</v>
          </cell>
          <cell r="J118" t="str">
            <v>EASYCEM</v>
          </cell>
          <cell r="K118" t="str">
            <v>17/01/23 - LISTADO EASYCEM</v>
          </cell>
          <cell r="L118">
            <v>578000</v>
          </cell>
          <cell r="M118" t="str">
            <v>CEMEX</v>
          </cell>
          <cell r="N118" t="str">
            <v>LISTADO DE PRECIOS</v>
          </cell>
          <cell r="O118">
            <v>432650</v>
          </cell>
          <cell r="P118" t="str">
            <v>ARGOS</v>
          </cell>
          <cell r="Q118">
            <v>45071</v>
          </cell>
          <cell r="R118">
            <v>2</v>
          </cell>
          <cell r="S118">
            <v>2</v>
          </cell>
          <cell r="U118" t="str">
            <v>OK</v>
          </cell>
          <cell r="V118">
            <v>3</v>
          </cell>
          <cell r="W118">
            <v>1</v>
          </cell>
        </row>
        <row r="119">
          <cell r="A119" t="str">
            <v>H16</v>
          </cell>
          <cell r="B119" t="str">
            <v>MORTERO 1:3</v>
          </cell>
          <cell r="C119" t="str">
            <v>M3</v>
          </cell>
          <cell r="D119">
            <v>0</v>
          </cell>
          <cell r="E119">
            <v>541039.5</v>
          </cell>
          <cell r="F119" t="str">
            <v>APU ANIDADO</v>
          </cell>
          <cell r="G119">
            <v>0</v>
          </cell>
          <cell r="H119" t="str">
            <v>M3</v>
          </cell>
          <cell r="I119">
            <v>541039.5</v>
          </cell>
          <cell r="J119" t="str">
            <v>APU ANIDADO</v>
          </cell>
          <cell r="K119">
            <v>0</v>
          </cell>
          <cell r="L119">
            <v>0</v>
          </cell>
          <cell r="M119">
            <v>0</v>
          </cell>
          <cell r="N119">
            <v>0</v>
          </cell>
          <cell r="O119">
            <v>0</v>
          </cell>
          <cell r="P119">
            <v>0</v>
          </cell>
          <cell r="Q119">
            <v>0</v>
          </cell>
          <cell r="R119">
            <v>15</v>
          </cell>
          <cell r="S119">
            <v>15</v>
          </cell>
          <cell r="U119" t="str">
            <v>OK</v>
          </cell>
          <cell r="V119">
            <v>1</v>
          </cell>
          <cell r="W119">
            <v>0.33333333333333331</v>
          </cell>
        </row>
        <row r="120">
          <cell r="A120" t="str">
            <v>H17</v>
          </cell>
          <cell r="B120" t="str">
            <v>MORTERO 1:4</v>
          </cell>
          <cell r="C120" t="str">
            <v>M3</v>
          </cell>
          <cell r="D120">
            <v>0</v>
          </cell>
          <cell r="E120">
            <v>493313.5</v>
          </cell>
          <cell r="F120" t="str">
            <v>APU ANIDADO</v>
          </cell>
          <cell r="G120">
            <v>0</v>
          </cell>
          <cell r="H120" t="str">
            <v>M3</v>
          </cell>
          <cell r="I120">
            <v>493313.5</v>
          </cell>
          <cell r="J120" t="str">
            <v>APU ANIDADO</v>
          </cell>
          <cell r="K120">
            <v>0</v>
          </cell>
          <cell r="L120">
            <v>0</v>
          </cell>
          <cell r="M120">
            <v>0</v>
          </cell>
          <cell r="N120">
            <v>0</v>
          </cell>
          <cell r="O120">
            <v>0</v>
          </cell>
          <cell r="P120">
            <v>0</v>
          </cell>
          <cell r="Q120">
            <v>0</v>
          </cell>
          <cell r="R120">
            <v>8</v>
          </cell>
          <cell r="S120">
            <v>8</v>
          </cell>
          <cell r="U120" t="str">
            <v>OK</v>
          </cell>
          <cell r="V120">
            <v>1</v>
          </cell>
          <cell r="W120">
            <v>0.33333333333333331</v>
          </cell>
        </row>
        <row r="121">
          <cell r="A121" t="str">
            <v>H18</v>
          </cell>
          <cell r="B121" t="str">
            <v>MORTERO 1:4 IMPERMEABLE</v>
          </cell>
          <cell r="C121" t="str">
            <v>KG</v>
          </cell>
          <cell r="D121">
            <v>0</v>
          </cell>
          <cell r="E121">
            <v>739528.5</v>
          </cell>
          <cell r="F121" t="str">
            <v>APU ANIDADO</v>
          </cell>
          <cell r="G121">
            <v>0</v>
          </cell>
          <cell r="H121" t="str">
            <v>KG</v>
          </cell>
          <cell r="I121">
            <v>739528.5</v>
          </cell>
          <cell r="J121" t="str">
            <v>APU ANIDADO</v>
          </cell>
          <cell r="K121">
            <v>0</v>
          </cell>
          <cell r="L121">
            <v>0</v>
          </cell>
          <cell r="M121">
            <v>0</v>
          </cell>
          <cell r="N121">
            <v>0</v>
          </cell>
          <cell r="O121">
            <v>0</v>
          </cell>
          <cell r="P121">
            <v>0</v>
          </cell>
          <cell r="Q121">
            <v>0</v>
          </cell>
          <cell r="R121">
            <v>2</v>
          </cell>
          <cell r="S121">
            <v>2</v>
          </cell>
          <cell r="U121" t="str">
            <v>OK</v>
          </cell>
          <cell r="V121">
            <v>1</v>
          </cell>
          <cell r="W121">
            <v>0.33333333333333331</v>
          </cell>
        </row>
        <row r="122">
          <cell r="A122" t="str">
            <v>H29</v>
          </cell>
          <cell r="B122" t="str">
            <v>CAL HIDRATADA</v>
          </cell>
          <cell r="C122" t="str">
            <v>KG</v>
          </cell>
          <cell r="D122">
            <v>0</v>
          </cell>
          <cell r="E122">
            <v>1723.3333333333333</v>
          </cell>
          <cell r="F122" t="str">
            <v>PROMEDIO</v>
          </cell>
          <cell r="G122">
            <v>0</v>
          </cell>
          <cell r="H122" t="str">
            <v>KG</v>
          </cell>
          <cell r="I122">
            <v>1690</v>
          </cell>
          <cell r="J122" t="str">
            <v>HOMECENTER</v>
          </cell>
          <cell r="K122">
            <v>45069</v>
          </cell>
          <cell r="L122">
            <v>1740</v>
          </cell>
          <cell r="M122" t="str">
            <v>COVAL</v>
          </cell>
          <cell r="N122" t="str">
            <v>23/05/23 - PÁGINA WEB</v>
          </cell>
          <cell r="O122">
            <v>1740</v>
          </cell>
          <cell r="P122" t="str">
            <v>PINTURAS Y YESOS</v>
          </cell>
          <cell r="Q122" t="str">
            <v>23/05/23 - PÁGINA WEB</v>
          </cell>
          <cell r="R122">
            <v>4</v>
          </cell>
          <cell r="S122">
            <v>4</v>
          </cell>
          <cell r="U122" t="str">
            <v>OK</v>
          </cell>
          <cell r="V122">
            <v>3</v>
          </cell>
          <cell r="W122">
            <v>1</v>
          </cell>
        </row>
        <row r="123">
          <cell r="A123" t="str">
            <v>H30</v>
          </cell>
          <cell r="B123" t="str">
            <v>PIGMENTO PARA MORTEROS Y REVOQUES</v>
          </cell>
          <cell r="C123" t="str">
            <v>KG</v>
          </cell>
          <cell r="D123">
            <v>0</v>
          </cell>
          <cell r="E123">
            <v>58888</v>
          </cell>
          <cell r="F123" t="str">
            <v>PROMEDIO</v>
          </cell>
          <cell r="G123">
            <v>0</v>
          </cell>
          <cell r="H123" t="str">
            <v>KG</v>
          </cell>
          <cell r="I123">
            <v>44030</v>
          </cell>
          <cell r="J123" t="str">
            <v>MOLDES PARA CONCRETO ESTAPADO</v>
          </cell>
          <cell r="K123" t="str">
            <v>12/01/23 - Listado MOLDES PARA CONCRETO ESTAMPADO</v>
          </cell>
          <cell r="L123">
            <v>99634</v>
          </cell>
          <cell r="M123" t="str">
            <v>SUMIGLAS</v>
          </cell>
          <cell r="N123">
            <v>45106</v>
          </cell>
          <cell r="O123">
            <v>33000</v>
          </cell>
          <cell r="P123" t="str">
            <v>LA CASA DEL CONCRETO</v>
          </cell>
          <cell r="Q123">
            <v>45106</v>
          </cell>
          <cell r="R123">
            <v>3</v>
          </cell>
          <cell r="S123">
            <v>3</v>
          </cell>
          <cell r="U123" t="str">
            <v>OK</v>
          </cell>
          <cell r="V123">
            <v>3</v>
          </cell>
          <cell r="W123">
            <v>1</v>
          </cell>
        </row>
        <row r="124">
          <cell r="A124" t="str">
            <v>H31</v>
          </cell>
          <cell r="B124" t="str">
            <v xml:space="preserve">Sello De Poliuretano Ultra flexible blanco (corona) </v>
          </cell>
          <cell r="C124" t="str">
            <v>UND</v>
          </cell>
          <cell r="D124">
            <v>0</v>
          </cell>
          <cell r="E124">
            <v>22533.333333333332</v>
          </cell>
          <cell r="F124" t="str">
            <v>PROMEDIO</v>
          </cell>
          <cell r="G124">
            <v>0</v>
          </cell>
          <cell r="H124" t="str">
            <v>UND</v>
          </cell>
          <cell r="I124">
            <v>23900</v>
          </cell>
          <cell r="J124" t="str">
            <v>CORONA</v>
          </cell>
          <cell r="K124" t="str">
            <v>13/02/23 - Listado CORONA</v>
          </cell>
          <cell r="L124">
            <v>23900</v>
          </cell>
          <cell r="M124" t="str">
            <v>METRÓPOLIS CENTER</v>
          </cell>
          <cell r="N124" t="str">
            <v>5/05/2023 Página web</v>
          </cell>
          <cell r="O124">
            <v>19800</v>
          </cell>
          <cell r="P124" t="str">
            <v>FERRETERÍA AL DIA</v>
          </cell>
          <cell r="Q124" t="str">
            <v>5/05/2023 Página web</v>
          </cell>
          <cell r="R124">
            <v>1</v>
          </cell>
          <cell r="S124">
            <v>1</v>
          </cell>
          <cell r="U124" t="str">
            <v>OK</v>
          </cell>
          <cell r="V124">
            <v>3</v>
          </cell>
          <cell r="W124">
            <v>1</v>
          </cell>
        </row>
        <row r="125">
          <cell r="A125" t="str">
            <v>H32</v>
          </cell>
          <cell r="B125" t="str">
            <v>YESO</v>
          </cell>
          <cell r="C125" t="str">
            <v>KG</v>
          </cell>
          <cell r="D125">
            <v>0</v>
          </cell>
          <cell r="E125">
            <v>5638.666666666667</v>
          </cell>
          <cell r="F125" t="str">
            <v>PROMEDIO</v>
          </cell>
          <cell r="G125">
            <v>0</v>
          </cell>
          <cell r="H125" t="str">
            <v>KG</v>
          </cell>
          <cell r="I125">
            <v>3508</v>
          </cell>
          <cell r="J125" t="str">
            <v>COVAL</v>
          </cell>
          <cell r="K125" t="str">
            <v>13/02/23 - Listado COVAL</v>
          </cell>
          <cell r="L125">
            <v>3508</v>
          </cell>
          <cell r="M125" t="str">
            <v>CORONA</v>
          </cell>
          <cell r="N125" t="str">
            <v>13/02/23 - Listado CORONA</v>
          </cell>
          <cell r="O125">
            <v>9900</v>
          </cell>
          <cell r="P125" t="str">
            <v>EASY</v>
          </cell>
          <cell r="Q125" t="str">
            <v>5/05/2023 Página web</v>
          </cell>
          <cell r="R125">
            <v>2</v>
          </cell>
          <cell r="S125">
            <v>2</v>
          </cell>
          <cell r="U125" t="str">
            <v>OK</v>
          </cell>
          <cell r="V125">
            <v>3</v>
          </cell>
          <cell r="W125">
            <v>1</v>
          </cell>
        </row>
        <row r="126">
          <cell r="A126" t="str">
            <v>H33</v>
          </cell>
          <cell r="B126" t="str">
            <v>Sellador polimérico piedra-mármol-granito 600ml</v>
          </cell>
          <cell r="C126" t="str">
            <v>UND</v>
          </cell>
          <cell r="D126">
            <v>0</v>
          </cell>
          <cell r="E126">
            <v>47900</v>
          </cell>
          <cell r="F126" t="str">
            <v>PROMEDIO</v>
          </cell>
          <cell r="G126">
            <v>0</v>
          </cell>
          <cell r="H126" t="str">
            <v>UND</v>
          </cell>
          <cell r="I126">
            <v>51400</v>
          </cell>
          <cell r="J126" t="str">
            <v>TÚ MÁRMOL</v>
          </cell>
          <cell r="K126" t="str">
            <v>15/02/23 - Listado VARIOS</v>
          </cell>
          <cell r="L126">
            <v>51400</v>
          </cell>
          <cell r="M126" t="str">
            <v>TU MÁRMOL</v>
          </cell>
          <cell r="N126" t="str">
            <v>5/05/2023 Página web</v>
          </cell>
          <cell r="O126">
            <v>40900</v>
          </cell>
          <cell r="P126" t="str">
            <v>HOMECENTER</v>
          </cell>
          <cell r="Q126" t="str">
            <v>5/05/2023 Página web</v>
          </cell>
          <cell r="R126">
            <v>1</v>
          </cell>
          <cell r="S126">
            <v>1</v>
          </cell>
          <cell r="U126" t="str">
            <v>OK</v>
          </cell>
          <cell r="V126">
            <v>3</v>
          </cell>
          <cell r="W126">
            <v>1</v>
          </cell>
        </row>
        <row r="127">
          <cell r="A127" t="str">
            <v>H34</v>
          </cell>
          <cell r="B127" t="str">
            <v>MORTERO ARGAMASA 1:3</v>
          </cell>
          <cell r="C127" t="str">
            <v>M3</v>
          </cell>
          <cell r="D127">
            <v>0</v>
          </cell>
          <cell r="E127">
            <v>541039.5</v>
          </cell>
          <cell r="F127" t="str">
            <v>APU ANIDADO</v>
          </cell>
          <cell r="G127">
            <v>0</v>
          </cell>
          <cell r="H127" t="str">
            <v>M3</v>
          </cell>
          <cell r="I127">
            <v>541039.5</v>
          </cell>
          <cell r="J127" t="str">
            <v>APU ANIDADO</v>
          </cell>
          <cell r="K127">
            <v>0</v>
          </cell>
          <cell r="L127">
            <v>0</v>
          </cell>
          <cell r="M127">
            <v>0</v>
          </cell>
          <cell r="N127">
            <v>0</v>
          </cell>
          <cell r="O127">
            <v>0</v>
          </cell>
          <cell r="P127">
            <v>0</v>
          </cell>
          <cell r="Q127">
            <v>0</v>
          </cell>
          <cell r="R127">
            <v>2</v>
          </cell>
          <cell r="S127">
            <v>2</v>
          </cell>
          <cell r="U127" t="str">
            <v>OK</v>
          </cell>
          <cell r="V127">
            <v>1</v>
          </cell>
          <cell r="W127">
            <v>0.33333333333333331</v>
          </cell>
        </row>
        <row r="128">
          <cell r="A128" t="str">
            <v>I</v>
          </cell>
          <cell r="B128" t="str">
            <v>CUADRILLAS Y JORNALES</v>
          </cell>
          <cell r="C128">
            <v>0</v>
          </cell>
          <cell r="D128">
            <v>0</v>
          </cell>
          <cell r="E128" t="str">
            <v/>
          </cell>
          <cell r="F128">
            <v>0</v>
          </cell>
          <cell r="G128">
            <v>0</v>
          </cell>
          <cell r="H128">
            <v>0</v>
          </cell>
          <cell r="I128">
            <v>0</v>
          </cell>
          <cell r="J128">
            <v>0</v>
          </cell>
          <cell r="K128">
            <v>0</v>
          </cell>
          <cell r="L128">
            <v>0</v>
          </cell>
          <cell r="M128">
            <v>0</v>
          </cell>
          <cell r="N128">
            <v>0</v>
          </cell>
          <cell r="O128">
            <v>0</v>
          </cell>
          <cell r="P128">
            <v>0</v>
          </cell>
          <cell r="Q128">
            <v>0</v>
          </cell>
          <cell r="R128" t="str">
            <v/>
          </cell>
          <cell r="S128" t="str">
            <v/>
          </cell>
          <cell r="T128">
            <v>0</v>
          </cell>
          <cell r="U128" t="str">
            <v/>
          </cell>
          <cell r="V128">
            <v>0</v>
          </cell>
          <cell r="W128" t="str">
            <v/>
          </cell>
          <cell r="X128">
            <v>0</v>
          </cell>
          <cell r="Y128">
            <v>0</v>
          </cell>
        </row>
        <row r="129">
          <cell r="A129" t="str">
            <v>I2A</v>
          </cell>
          <cell r="B129" t="str">
            <v>OFICIAL TIPO 1</v>
          </cell>
          <cell r="C129" t="str">
            <v>HC</v>
          </cell>
          <cell r="D129">
            <v>0</v>
          </cell>
          <cell r="E129">
            <v>15228</v>
          </cell>
          <cell r="F129" t="str">
            <v>MANO DE OBRA</v>
          </cell>
          <cell r="G129">
            <v>0</v>
          </cell>
          <cell r="H129" t="str">
            <v>HC</v>
          </cell>
          <cell r="I129">
            <v>15228</v>
          </cell>
          <cell r="J129" t="str">
            <v>MANO DE OBRA</v>
          </cell>
          <cell r="K129">
            <v>0</v>
          </cell>
          <cell r="L129">
            <v>0</v>
          </cell>
          <cell r="M129">
            <v>0</v>
          </cell>
          <cell r="N129">
            <v>0</v>
          </cell>
          <cell r="O129">
            <v>0</v>
          </cell>
          <cell r="P129">
            <v>0</v>
          </cell>
          <cell r="Q129">
            <v>0</v>
          </cell>
          <cell r="R129">
            <v>1</v>
          </cell>
          <cell r="S129">
            <v>1</v>
          </cell>
          <cell r="T129">
            <v>0</v>
          </cell>
          <cell r="U129" t="str">
            <v>OK</v>
          </cell>
          <cell r="V129">
            <v>1</v>
          </cell>
          <cell r="W129">
            <v>0.33333333333333331</v>
          </cell>
          <cell r="X129">
            <v>0</v>
          </cell>
          <cell r="Y129">
            <v>0</v>
          </cell>
        </row>
        <row r="130">
          <cell r="A130" t="str">
            <v>I2</v>
          </cell>
          <cell r="B130" t="str">
            <v>OFICIAL TIPO 2</v>
          </cell>
          <cell r="C130" t="str">
            <v>HC</v>
          </cell>
          <cell r="D130">
            <v>0</v>
          </cell>
          <cell r="E130">
            <v>17992</v>
          </cell>
          <cell r="F130" t="str">
            <v>MANO DE OBRA</v>
          </cell>
          <cell r="G130">
            <v>0</v>
          </cell>
          <cell r="H130" t="str">
            <v>HC</v>
          </cell>
          <cell r="I130">
            <v>17992</v>
          </cell>
          <cell r="J130" t="str">
            <v>MANO DE OBRA</v>
          </cell>
          <cell r="K130">
            <v>0</v>
          </cell>
          <cell r="L130">
            <v>0</v>
          </cell>
          <cell r="M130">
            <v>0</v>
          </cell>
          <cell r="N130">
            <v>0</v>
          </cell>
          <cell r="O130">
            <v>0</v>
          </cell>
          <cell r="P130">
            <v>0</v>
          </cell>
          <cell r="Q130">
            <v>0</v>
          </cell>
          <cell r="R130">
            <v>26</v>
          </cell>
          <cell r="S130">
            <v>26</v>
          </cell>
          <cell r="T130">
            <v>0</v>
          </cell>
          <cell r="U130" t="str">
            <v>OK</v>
          </cell>
          <cell r="V130">
            <v>1</v>
          </cell>
          <cell r="W130">
            <v>0.33333333333333331</v>
          </cell>
          <cell r="X130">
            <v>0</v>
          </cell>
          <cell r="Y130">
            <v>0</v>
          </cell>
        </row>
        <row r="131">
          <cell r="A131" t="str">
            <v>I3</v>
          </cell>
          <cell r="B131" t="str">
            <v>AYUDANTE TIPO 1</v>
          </cell>
          <cell r="C131" t="str">
            <v>HC</v>
          </cell>
          <cell r="D131">
            <v>0</v>
          </cell>
          <cell r="E131">
            <v>10622</v>
          </cell>
          <cell r="F131" t="str">
            <v>MANO DE OBRA</v>
          </cell>
          <cell r="G131">
            <v>0</v>
          </cell>
          <cell r="H131" t="str">
            <v>HC</v>
          </cell>
          <cell r="I131">
            <v>10622</v>
          </cell>
          <cell r="J131" t="str">
            <v>MANO DE OBRA</v>
          </cell>
          <cell r="K131">
            <v>0</v>
          </cell>
          <cell r="L131">
            <v>0</v>
          </cell>
          <cell r="M131">
            <v>0</v>
          </cell>
          <cell r="N131">
            <v>0</v>
          </cell>
          <cell r="O131">
            <v>0</v>
          </cell>
          <cell r="P131">
            <v>0</v>
          </cell>
          <cell r="Q131">
            <v>0</v>
          </cell>
          <cell r="R131">
            <v>179</v>
          </cell>
          <cell r="S131">
            <v>179</v>
          </cell>
          <cell r="T131">
            <v>0</v>
          </cell>
          <cell r="U131" t="str">
            <v>OK</v>
          </cell>
          <cell r="V131">
            <v>1</v>
          </cell>
          <cell r="W131">
            <v>0.33333333333333331</v>
          </cell>
          <cell r="X131">
            <v>0</v>
          </cell>
          <cell r="Y131">
            <v>0</v>
          </cell>
        </row>
        <row r="132">
          <cell r="A132" t="str">
            <v>I4</v>
          </cell>
          <cell r="B132" t="str">
            <v>RESIDENTE ARQUITECTO  RESTAURADOR(TIEMPO COMPLETO)</v>
          </cell>
          <cell r="C132" t="str">
            <v>HC</v>
          </cell>
          <cell r="D132">
            <v>0</v>
          </cell>
          <cell r="E132">
            <v>133444</v>
          </cell>
          <cell r="F132" t="str">
            <v>MANO DE OBRA</v>
          </cell>
          <cell r="G132">
            <v>0</v>
          </cell>
          <cell r="H132" t="str">
            <v>HC</v>
          </cell>
          <cell r="I132">
            <v>133444</v>
          </cell>
          <cell r="J132" t="str">
            <v>MANO DE OBRA</v>
          </cell>
          <cell r="K132">
            <v>0</v>
          </cell>
          <cell r="L132">
            <v>0</v>
          </cell>
          <cell r="M132">
            <v>0</v>
          </cell>
          <cell r="N132">
            <v>0</v>
          </cell>
          <cell r="O132">
            <v>0</v>
          </cell>
          <cell r="P132">
            <v>0</v>
          </cell>
          <cell r="Q132">
            <v>0</v>
          </cell>
          <cell r="R132">
            <v>48</v>
          </cell>
          <cell r="S132">
            <v>48</v>
          </cell>
          <cell r="T132">
            <v>0</v>
          </cell>
          <cell r="U132" t="str">
            <v>OK</v>
          </cell>
          <cell r="V132">
            <v>1</v>
          </cell>
          <cell r="W132">
            <v>0.33333333333333331</v>
          </cell>
          <cell r="X132">
            <v>0</v>
          </cell>
        </row>
        <row r="133">
          <cell r="A133" t="str">
            <v>I21</v>
          </cell>
          <cell r="B133" t="str">
            <v>CUADRILLA TIPO KK (2 AYUDANTES T1)</v>
          </cell>
          <cell r="C133" t="str">
            <v>HC</v>
          </cell>
          <cell r="D133">
            <v>0</v>
          </cell>
          <cell r="E133">
            <v>21244</v>
          </cell>
          <cell r="F133" t="str">
            <v>MANO DE OBRA</v>
          </cell>
          <cell r="G133">
            <v>0</v>
          </cell>
          <cell r="H133" t="str">
            <v>HC</v>
          </cell>
          <cell r="I133">
            <v>21244</v>
          </cell>
          <cell r="J133" t="str">
            <v>MANO DE OBRA</v>
          </cell>
          <cell r="K133">
            <v>0</v>
          </cell>
          <cell r="L133">
            <v>0</v>
          </cell>
          <cell r="M133">
            <v>0</v>
          </cell>
          <cell r="N133">
            <v>0</v>
          </cell>
          <cell r="O133">
            <v>0</v>
          </cell>
          <cell r="P133">
            <v>0</v>
          </cell>
          <cell r="Q133">
            <v>0</v>
          </cell>
          <cell r="R133">
            <v>4</v>
          </cell>
          <cell r="S133">
            <v>4</v>
          </cell>
          <cell r="T133">
            <v>0</v>
          </cell>
          <cell r="U133" t="str">
            <v>OK</v>
          </cell>
          <cell r="V133">
            <v>1</v>
          </cell>
          <cell r="W133">
            <v>0.33333333333333331</v>
          </cell>
          <cell r="X133">
            <v>0</v>
          </cell>
          <cell r="Y133">
            <v>0</v>
          </cell>
        </row>
        <row r="134">
          <cell r="A134" t="str">
            <v>I23</v>
          </cell>
          <cell r="B134" t="str">
            <v>CUADRILLA TIPO AA (1 OFICIAL T1 + 1 AYUDANTE T1)</v>
          </cell>
          <cell r="C134" t="str">
            <v>HC</v>
          </cell>
          <cell r="D134">
            <v>0</v>
          </cell>
          <cell r="E134">
            <v>25850</v>
          </cell>
          <cell r="F134" t="str">
            <v>MANO DE OBRA</v>
          </cell>
          <cell r="G134">
            <v>0</v>
          </cell>
          <cell r="H134" t="str">
            <v>HC</v>
          </cell>
          <cell r="I134">
            <v>25850</v>
          </cell>
          <cell r="J134" t="str">
            <v>MANO DE OBRA</v>
          </cell>
          <cell r="K134">
            <v>0</v>
          </cell>
          <cell r="L134">
            <v>0</v>
          </cell>
          <cell r="M134">
            <v>0</v>
          </cell>
          <cell r="N134">
            <v>0</v>
          </cell>
          <cell r="O134">
            <v>0</v>
          </cell>
          <cell r="P134">
            <v>0</v>
          </cell>
          <cell r="Q134">
            <v>0</v>
          </cell>
          <cell r="R134">
            <v>167</v>
          </cell>
          <cell r="S134">
            <v>167</v>
          </cell>
          <cell r="T134">
            <v>0</v>
          </cell>
          <cell r="U134" t="str">
            <v>OK</v>
          </cell>
          <cell r="V134">
            <v>1</v>
          </cell>
          <cell r="W134">
            <v>0.33333333333333331</v>
          </cell>
          <cell r="X134">
            <v>0</v>
          </cell>
          <cell r="Y134">
            <v>0</v>
          </cell>
        </row>
        <row r="135">
          <cell r="A135" t="str">
            <v>I24</v>
          </cell>
          <cell r="B135" t="str">
            <v>CUADRILLA TIPO HH (1 OFICIAL T2 + 2 AYUDANTES T1)</v>
          </cell>
          <cell r="C135" t="str">
            <v>HC</v>
          </cell>
          <cell r="D135">
            <v>0</v>
          </cell>
          <cell r="E135">
            <v>39236</v>
          </cell>
          <cell r="F135" t="str">
            <v>MANO DE OBRA</v>
          </cell>
          <cell r="G135">
            <v>0</v>
          </cell>
          <cell r="H135" t="str">
            <v>HC</v>
          </cell>
          <cell r="I135">
            <v>39236</v>
          </cell>
          <cell r="J135" t="str">
            <v>MANO DE OBRA</v>
          </cell>
          <cell r="K135">
            <v>0</v>
          </cell>
          <cell r="L135">
            <v>0</v>
          </cell>
          <cell r="M135">
            <v>0</v>
          </cell>
          <cell r="N135">
            <v>0</v>
          </cell>
          <cell r="O135">
            <v>0</v>
          </cell>
          <cell r="P135">
            <v>0</v>
          </cell>
          <cell r="Q135">
            <v>0</v>
          </cell>
          <cell r="R135">
            <v>13</v>
          </cell>
          <cell r="S135">
            <v>13</v>
          </cell>
          <cell r="T135">
            <v>0</v>
          </cell>
          <cell r="U135" t="str">
            <v>OK</v>
          </cell>
          <cell r="V135">
            <v>1</v>
          </cell>
          <cell r="W135">
            <v>0.33333333333333331</v>
          </cell>
          <cell r="X135">
            <v>0</v>
          </cell>
          <cell r="Y135">
            <v>0</v>
          </cell>
        </row>
        <row r="136">
          <cell r="A136" t="str">
            <v>I25</v>
          </cell>
          <cell r="B136" t="str">
            <v>CUADRILLA TIPO GG (1 OFICIAL T2 + 1 AYUDANTE T2 + 2 AYUDANTE T1)</v>
          </cell>
          <cell r="C136" t="str">
            <v>HC</v>
          </cell>
          <cell r="D136">
            <v>0</v>
          </cell>
          <cell r="E136">
            <v>51700</v>
          </cell>
          <cell r="F136" t="str">
            <v>MANO DE OBRA</v>
          </cell>
          <cell r="G136">
            <v>0</v>
          </cell>
          <cell r="H136" t="str">
            <v>HC</v>
          </cell>
          <cell r="I136">
            <v>51700</v>
          </cell>
          <cell r="J136" t="str">
            <v>MANO DE OBRA</v>
          </cell>
          <cell r="K136">
            <v>0</v>
          </cell>
          <cell r="L136">
            <v>0</v>
          </cell>
          <cell r="M136">
            <v>0</v>
          </cell>
          <cell r="N136">
            <v>0</v>
          </cell>
          <cell r="O136">
            <v>0</v>
          </cell>
          <cell r="P136">
            <v>0</v>
          </cell>
          <cell r="Q136">
            <v>0</v>
          </cell>
          <cell r="R136">
            <v>187</v>
          </cell>
          <cell r="S136">
            <v>187</v>
          </cell>
          <cell r="T136">
            <v>0</v>
          </cell>
          <cell r="U136" t="str">
            <v>OK</v>
          </cell>
          <cell r="V136">
            <v>1</v>
          </cell>
          <cell r="W136">
            <v>0.33333333333333331</v>
          </cell>
          <cell r="X136">
            <v>0</v>
          </cell>
          <cell r="Y136">
            <v>0</v>
          </cell>
        </row>
        <row r="137">
          <cell r="A137" t="str">
            <v>I26</v>
          </cell>
          <cell r="B137" t="str">
            <v>CUADRILLA TIPO 6 (1 OFICIAL T2 +  4 AYUDANTES T1)</v>
          </cell>
          <cell r="C137" t="str">
            <v>HC</v>
          </cell>
          <cell r="D137">
            <v>0</v>
          </cell>
          <cell r="E137">
            <v>60480</v>
          </cell>
          <cell r="F137" t="str">
            <v>MANO DE OBRA</v>
          </cell>
          <cell r="G137">
            <v>0</v>
          </cell>
          <cell r="H137" t="str">
            <v>HC</v>
          </cell>
          <cell r="I137">
            <v>60480</v>
          </cell>
          <cell r="J137" t="str">
            <v>MANO DE OBRA</v>
          </cell>
          <cell r="K137">
            <v>0</v>
          </cell>
          <cell r="L137">
            <v>0</v>
          </cell>
          <cell r="M137">
            <v>0</v>
          </cell>
          <cell r="N137">
            <v>0</v>
          </cell>
          <cell r="O137">
            <v>0</v>
          </cell>
          <cell r="P137">
            <v>0</v>
          </cell>
          <cell r="Q137">
            <v>0</v>
          </cell>
          <cell r="R137">
            <v>0</v>
          </cell>
          <cell r="S137">
            <v>0</v>
          </cell>
          <cell r="T137">
            <v>0</v>
          </cell>
          <cell r="U137" t="str">
            <v>OK</v>
          </cell>
          <cell r="V137">
            <v>1</v>
          </cell>
          <cell r="W137">
            <v>0.33333333333333331</v>
          </cell>
          <cell r="X137">
            <v>0</v>
          </cell>
          <cell r="Y137">
            <v>0</v>
          </cell>
        </row>
        <row r="138">
          <cell r="A138" t="str">
            <v>I27</v>
          </cell>
          <cell r="B138" t="str">
            <v>CUADRILLA TIPO CC ( 1 OFICIAL T2 + 1  OFICIAL T1 + 1 AYUDANTE T1 )</v>
          </cell>
          <cell r="C138" t="str">
            <v>HC</v>
          </cell>
          <cell r="D138">
            <v>0</v>
          </cell>
          <cell r="E138">
            <v>43842</v>
          </cell>
          <cell r="F138" t="str">
            <v>MANO DE OBRA</v>
          </cell>
          <cell r="G138">
            <v>0</v>
          </cell>
          <cell r="H138" t="str">
            <v>HC</v>
          </cell>
          <cell r="I138">
            <v>43842</v>
          </cell>
          <cell r="J138" t="str">
            <v>MANO DE OBRA</v>
          </cell>
          <cell r="K138">
            <v>0</v>
          </cell>
          <cell r="L138">
            <v>0</v>
          </cell>
          <cell r="M138">
            <v>0</v>
          </cell>
          <cell r="N138">
            <v>0</v>
          </cell>
          <cell r="O138">
            <v>0</v>
          </cell>
          <cell r="P138">
            <v>0</v>
          </cell>
          <cell r="Q138">
            <v>0</v>
          </cell>
          <cell r="R138">
            <v>2</v>
          </cell>
          <cell r="S138">
            <v>2</v>
          </cell>
          <cell r="T138">
            <v>0</v>
          </cell>
          <cell r="U138" t="str">
            <v>OK</v>
          </cell>
          <cell r="V138">
            <v>1</v>
          </cell>
          <cell r="W138">
            <v>0.33333333333333331</v>
          </cell>
          <cell r="X138">
            <v>0</v>
          </cell>
          <cell r="Y138">
            <v>0</v>
          </cell>
        </row>
        <row r="139">
          <cell r="A139" t="str">
            <v>I28</v>
          </cell>
          <cell r="B139" t="str">
            <v>CUADRILLA TIPO 8 (1 SOLDADOR EST M+ 1 OFICIAL T1 + 1 AYUDANTE T1)</v>
          </cell>
          <cell r="C139" t="str">
            <v>HC</v>
          </cell>
          <cell r="D139">
            <v>0</v>
          </cell>
          <cell r="E139">
            <v>49179</v>
          </cell>
          <cell r="F139" t="str">
            <v>MANO DE OBRA</v>
          </cell>
          <cell r="G139">
            <v>0</v>
          </cell>
          <cell r="H139" t="str">
            <v>HC</v>
          </cell>
          <cell r="I139">
            <v>49179</v>
          </cell>
          <cell r="J139" t="str">
            <v>MANO DE OBRA</v>
          </cell>
          <cell r="K139">
            <v>0</v>
          </cell>
          <cell r="L139">
            <v>0</v>
          </cell>
          <cell r="M139">
            <v>0</v>
          </cell>
          <cell r="N139">
            <v>0</v>
          </cell>
          <cell r="O139">
            <v>0</v>
          </cell>
          <cell r="P139">
            <v>0</v>
          </cell>
          <cell r="Q139">
            <v>0</v>
          </cell>
          <cell r="R139">
            <v>22</v>
          </cell>
          <cell r="S139">
            <v>22</v>
          </cell>
          <cell r="T139">
            <v>0</v>
          </cell>
          <cell r="U139" t="str">
            <v>OK</v>
          </cell>
          <cell r="V139">
            <v>1</v>
          </cell>
          <cell r="W139">
            <v>0.33333333333333331</v>
          </cell>
          <cell r="X139">
            <v>0</v>
          </cell>
        </row>
        <row r="140">
          <cell r="A140" t="str">
            <v>I32</v>
          </cell>
          <cell r="B140" t="str">
            <v>CUADRILLA TIPO DD  ( 1 SUPERVISOR T3 + 1  OFICIAL T2 + 1  OFICIAL T1 + 1 AYUDANTE T1)</v>
          </cell>
          <cell r="C140" t="str">
            <v>HC</v>
          </cell>
          <cell r="D140">
            <v>0</v>
          </cell>
          <cell r="E140">
            <v>81396.3</v>
          </cell>
          <cell r="F140" t="str">
            <v>MANO DE OBRA</v>
          </cell>
          <cell r="G140">
            <v>0</v>
          </cell>
          <cell r="H140" t="str">
            <v>HC</v>
          </cell>
          <cell r="I140">
            <v>81396.3</v>
          </cell>
          <cell r="J140" t="str">
            <v>MANO DE OBRA</v>
          </cell>
          <cell r="K140">
            <v>0</v>
          </cell>
          <cell r="L140">
            <v>0</v>
          </cell>
          <cell r="M140">
            <v>0</v>
          </cell>
          <cell r="N140">
            <v>0</v>
          </cell>
          <cell r="O140">
            <v>0</v>
          </cell>
          <cell r="P140">
            <v>0</v>
          </cell>
          <cell r="Q140">
            <v>0</v>
          </cell>
          <cell r="R140">
            <v>24</v>
          </cell>
          <cell r="S140">
            <v>24</v>
          </cell>
          <cell r="T140">
            <v>0</v>
          </cell>
          <cell r="U140" t="str">
            <v>OK</v>
          </cell>
          <cell r="V140">
            <v>1</v>
          </cell>
          <cell r="W140">
            <v>0.33333333333333331</v>
          </cell>
          <cell r="X140">
            <v>0</v>
          </cell>
          <cell r="Y140">
            <v>0</v>
          </cell>
        </row>
        <row r="141">
          <cell r="A141" t="str">
            <v>I33</v>
          </cell>
          <cell r="B141" t="str">
            <v>CUADRILLA TIPO FF (1 SUPERVISOR T1 + TÉCNICO ELÉCTRICO +  AUXILIAR ELÉCTRICO)</v>
          </cell>
          <cell r="C141" t="str">
            <v>HC</v>
          </cell>
          <cell r="D141">
            <v>0</v>
          </cell>
          <cell r="E141">
            <v>34168.199999999997</v>
          </cell>
          <cell r="F141" t="str">
            <v>MANO DE OBRA</v>
          </cell>
          <cell r="G141">
            <v>0</v>
          </cell>
          <cell r="H141" t="str">
            <v>HC</v>
          </cell>
          <cell r="I141">
            <v>34168.199999999997</v>
          </cell>
          <cell r="J141" t="str">
            <v>MANO DE OBRA</v>
          </cell>
          <cell r="K141">
            <v>0</v>
          </cell>
          <cell r="L141">
            <v>0</v>
          </cell>
          <cell r="M141">
            <v>0</v>
          </cell>
          <cell r="N141">
            <v>0</v>
          </cell>
          <cell r="O141">
            <v>0</v>
          </cell>
          <cell r="P141">
            <v>0</v>
          </cell>
          <cell r="Q141">
            <v>0</v>
          </cell>
          <cell r="R141">
            <v>92</v>
          </cell>
          <cell r="S141">
            <v>92</v>
          </cell>
          <cell r="T141">
            <v>0</v>
          </cell>
          <cell r="U141" t="str">
            <v>OK</v>
          </cell>
          <cell r="V141">
            <v>1</v>
          </cell>
          <cell r="W141">
            <v>0.33333333333333331</v>
          </cell>
          <cell r="X141">
            <v>0</v>
          </cell>
          <cell r="Y141">
            <v>0</v>
          </cell>
        </row>
        <row r="142">
          <cell r="A142" t="str">
            <v>I52</v>
          </cell>
          <cell r="B142" t="str">
            <v>CUADRILLA TIPO EE  (2 TÉCNICO INFRAESTRUCTURA VOZ Y DATOS)</v>
          </cell>
          <cell r="C142" t="str">
            <v>HC</v>
          </cell>
          <cell r="D142">
            <v>0</v>
          </cell>
          <cell r="E142">
            <v>46658</v>
          </cell>
          <cell r="F142" t="str">
            <v>MANO DE OBRA</v>
          </cell>
          <cell r="G142">
            <v>0</v>
          </cell>
          <cell r="H142" t="str">
            <v>HC</v>
          </cell>
          <cell r="I142">
            <v>46658</v>
          </cell>
          <cell r="J142" t="str">
            <v>MANO DE OBRA</v>
          </cell>
          <cell r="K142">
            <v>0</v>
          </cell>
          <cell r="L142">
            <v>0</v>
          </cell>
          <cell r="M142">
            <v>0</v>
          </cell>
          <cell r="N142">
            <v>0</v>
          </cell>
          <cell r="O142">
            <v>0</v>
          </cell>
          <cell r="P142">
            <v>0</v>
          </cell>
          <cell r="Q142">
            <v>0</v>
          </cell>
          <cell r="R142">
            <v>2</v>
          </cell>
          <cell r="S142">
            <v>2</v>
          </cell>
          <cell r="T142">
            <v>0</v>
          </cell>
          <cell r="U142" t="str">
            <v>OK</v>
          </cell>
          <cell r="V142">
            <v>1</v>
          </cell>
          <cell r="W142">
            <v>0.33333333333333331</v>
          </cell>
          <cell r="X142">
            <v>0</v>
          </cell>
          <cell r="Y142">
            <v>0</v>
          </cell>
        </row>
        <row r="143">
          <cell r="A143" t="str">
            <v>I53</v>
          </cell>
          <cell r="B143" t="str">
            <v>CUADRILLA TIPO BB ( 1 SUPERVISOR T1+ 1 PLOMERO+ 1 AYUDANTE P)</v>
          </cell>
          <cell r="C143" t="str">
            <v>HC</v>
          </cell>
          <cell r="D143">
            <v>0</v>
          </cell>
          <cell r="E143">
            <v>38774.199999999997</v>
          </cell>
          <cell r="F143" t="str">
            <v>MANO DE OBRA</v>
          </cell>
          <cell r="G143">
            <v>0</v>
          </cell>
          <cell r="H143" t="str">
            <v>HC</v>
          </cell>
          <cell r="I143">
            <v>38774.199999999997</v>
          </cell>
          <cell r="J143" t="str">
            <v>MANO DE OBRA</v>
          </cell>
          <cell r="K143">
            <v>0</v>
          </cell>
          <cell r="L143">
            <v>0</v>
          </cell>
          <cell r="M143">
            <v>0</v>
          </cell>
          <cell r="N143">
            <v>0</v>
          </cell>
          <cell r="O143">
            <v>0</v>
          </cell>
          <cell r="P143">
            <v>0</v>
          </cell>
          <cell r="Q143">
            <v>0</v>
          </cell>
          <cell r="R143">
            <v>243</v>
          </cell>
          <cell r="S143">
            <v>243</v>
          </cell>
          <cell r="T143">
            <v>0</v>
          </cell>
          <cell r="U143" t="str">
            <v>OK</v>
          </cell>
          <cell r="V143">
            <v>1</v>
          </cell>
          <cell r="W143">
            <v>0.33333333333333331</v>
          </cell>
          <cell r="X143">
            <v>0</v>
          </cell>
        </row>
        <row r="144">
          <cell r="A144" t="str">
            <v>I59</v>
          </cell>
          <cell r="B144" t="str">
            <v>INGENIERO DE TRÁNSITO Y TRANSPORTE</v>
          </cell>
          <cell r="C144" t="str">
            <v>HC</v>
          </cell>
          <cell r="D144">
            <v>0</v>
          </cell>
          <cell r="E144">
            <v>74136</v>
          </cell>
          <cell r="F144" t="str">
            <v>MANO DE OBRA</v>
          </cell>
          <cell r="G144">
            <v>0</v>
          </cell>
          <cell r="H144" t="str">
            <v>HC</v>
          </cell>
          <cell r="I144">
            <v>74136</v>
          </cell>
          <cell r="J144" t="str">
            <v>MANO DE OBRA</v>
          </cell>
          <cell r="K144">
            <v>0</v>
          </cell>
          <cell r="L144">
            <v>0</v>
          </cell>
          <cell r="M144">
            <v>0</v>
          </cell>
          <cell r="N144">
            <v>0</v>
          </cell>
          <cell r="O144">
            <v>0</v>
          </cell>
          <cell r="P144">
            <v>0</v>
          </cell>
          <cell r="Q144">
            <v>0</v>
          </cell>
          <cell r="R144">
            <v>0</v>
          </cell>
          <cell r="S144">
            <v>0</v>
          </cell>
          <cell r="T144">
            <v>0</v>
          </cell>
          <cell r="U144" t="str">
            <v>OK</v>
          </cell>
          <cell r="V144">
            <v>1</v>
          </cell>
          <cell r="W144">
            <v>0.33333333333333331</v>
          </cell>
          <cell r="X144">
            <v>0</v>
          </cell>
          <cell r="Y144">
            <v>0</v>
          </cell>
        </row>
        <row r="145">
          <cell r="A145" t="str">
            <v>I60</v>
          </cell>
          <cell r="B145" t="str">
            <v>TOPÓGRAFO</v>
          </cell>
          <cell r="C145" t="str">
            <v>HC</v>
          </cell>
          <cell r="D145">
            <v>1</v>
          </cell>
          <cell r="E145">
            <v>46335</v>
          </cell>
          <cell r="F145" t="str">
            <v>MANO DE OBRA</v>
          </cell>
          <cell r="G145">
            <v>0</v>
          </cell>
          <cell r="H145" t="str">
            <v>HC</v>
          </cell>
          <cell r="I145">
            <v>46335</v>
          </cell>
          <cell r="J145" t="str">
            <v>MANO DE OBRA</v>
          </cell>
          <cell r="K145">
            <v>0</v>
          </cell>
          <cell r="L145">
            <v>0</v>
          </cell>
          <cell r="M145">
            <v>0</v>
          </cell>
          <cell r="N145">
            <v>0</v>
          </cell>
          <cell r="O145">
            <v>0</v>
          </cell>
          <cell r="P145">
            <v>0</v>
          </cell>
          <cell r="Q145">
            <v>0</v>
          </cell>
          <cell r="R145">
            <v>1</v>
          </cell>
          <cell r="S145">
            <v>1</v>
          </cell>
          <cell r="T145">
            <v>0</v>
          </cell>
          <cell r="U145" t="str">
            <v>OK</v>
          </cell>
          <cell r="V145">
            <v>1</v>
          </cell>
          <cell r="W145">
            <v>0.33333333333333331</v>
          </cell>
          <cell r="X145">
            <v>0</v>
          </cell>
          <cell r="Y145">
            <v>0</v>
          </cell>
        </row>
        <row r="146">
          <cell r="A146" t="str">
            <v>I61</v>
          </cell>
          <cell r="B146" t="str">
            <v>CADENERO</v>
          </cell>
          <cell r="C146" t="str">
            <v>HC</v>
          </cell>
          <cell r="D146">
            <v>2</v>
          </cell>
          <cell r="E146">
            <v>15228</v>
          </cell>
          <cell r="F146" t="str">
            <v>MANO DE OBRA</v>
          </cell>
          <cell r="G146">
            <v>0</v>
          </cell>
          <cell r="H146" t="str">
            <v>HC</v>
          </cell>
          <cell r="I146">
            <v>15228</v>
          </cell>
          <cell r="J146" t="str">
            <v>MANO DE OBRA</v>
          </cell>
          <cell r="K146">
            <v>0</v>
          </cell>
          <cell r="L146">
            <v>0</v>
          </cell>
          <cell r="M146">
            <v>0</v>
          </cell>
          <cell r="N146">
            <v>0</v>
          </cell>
          <cell r="O146">
            <v>0</v>
          </cell>
          <cell r="P146">
            <v>0</v>
          </cell>
          <cell r="Q146">
            <v>0</v>
          </cell>
          <cell r="R146">
            <v>1</v>
          </cell>
          <cell r="S146">
            <v>1</v>
          </cell>
          <cell r="T146">
            <v>0</v>
          </cell>
          <cell r="U146" t="str">
            <v>OK</v>
          </cell>
          <cell r="V146">
            <v>1</v>
          </cell>
          <cell r="W146">
            <v>0.33333333333333331</v>
          </cell>
          <cell r="X146">
            <v>0</v>
          </cell>
          <cell r="Y146">
            <v>0</v>
          </cell>
        </row>
        <row r="147">
          <cell r="A147" t="str">
            <v>I62</v>
          </cell>
          <cell r="B147" t="str">
            <v>CUADRILLA TIPO 16 ( 1 SUPERVISOR T1 + 1 TÉCNICO VM + AUXILIAR VM)</v>
          </cell>
          <cell r="C147" t="str">
            <v>HC</v>
          </cell>
          <cell r="D147">
            <v>0</v>
          </cell>
          <cell r="E147">
            <v>43217.4</v>
          </cell>
          <cell r="F147" t="str">
            <v>MANO DE OBRA</v>
          </cell>
          <cell r="G147">
            <v>0</v>
          </cell>
          <cell r="H147" t="str">
            <v>HC</v>
          </cell>
          <cell r="I147">
            <v>43217.4</v>
          </cell>
          <cell r="J147" t="str">
            <v>MANO DE OBRA</v>
          </cell>
          <cell r="K147">
            <v>0</v>
          </cell>
          <cell r="L147">
            <v>0</v>
          </cell>
          <cell r="M147">
            <v>0</v>
          </cell>
          <cell r="N147">
            <v>0</v>
          </cell>
          <cell r="O147">
            <v>0</v>
          </cell>
          <cell r="P147">
            <v>0</v>
          </cell>
          <cell r="Q147">
            <v>0</v>
          </cell>
          <cell r="R147">
            <v>0</v>
          </cell>
          <cell r="S147">
            <v>0</v>
          </cell>
          <cell r="T147">
            <v>0</v>
          </cell>
          <cell r="U147" t="str">
            <v>OK</v>
          </cell>
          <cell r="V147">
            <v>1</v>
          </cell>
          <cell r="W147">
            <v>0.33333333333333331</v>
          </cell>
          <cell r="X147">
            <v>0</v>
          </cell>
          <cell r="Y147">
            <v>0</v>
          </cell>
          <cell r="Z147">
            <v>0</v>
          </cell>
          <cell r="AA147">
            <v>0</v>
          </cell>
          <cell r="AB147">
            <v>0</v>
          </cell>
          <cell r="AC147">
            <v>0</v>
          </cell>
          <cell r="AD147">
            <v>0</v>
          </cell>
          <cell r="AE147">
            <v>0</v>
          </cell>
          <cell r="AF147">
            <v>0</v>
          </cell>
          <cell r="AG147">
            <v>0</v>
          </cell>
          <cell r="AH147">
            <v>0</v>
          </cell>
          <cell r="AI147">
            <v>0</v>
          </cell>
          <cell r="AJ147">
            <v>0</v>
          </cell>
          <cell r="AK147">
            <v>0</v>
          </cell>
          <cell r="AL147">
            <v>0</v>
          </cell>
          <cell r="AM147">
            <v>0</v>
          </cell>
          <cell r="AN147">
            <v>0</v>
          </cell>
          <cell r="AO147">
            <v>0</v>
          </cell>
          <cell r="AP147">
            <v>0</v>
          </cell>
          <cell r="AQ147">
            <v>0</v>
          </cell>
        </row>
        <row r="148">
          <cell r="A148" t="str">
            <v>I63</v>
          </cell>
          <cell r="B148" t="str">
            <v>Coordinador BIM</v>
          </cell>
          <cell r="C148" t="str">
            <v>MES</v>
          </cell>
          <cell r="D148">
            <v>0</v>
          </cell>
          <cell r="E148">
            <v>7313000</v>
          </cell>
          <cell r="F148" t="str">
            <v>MANO DE OBRA</v>
          </cell>
          <cell r="G148">
            <v>0</v>
          </cell>
          <cell r="H148" t="str">
            <v>MES</v>
          </cell>
          <cell r="I148">
            <v>43217.4</v>
          </cell>
          <cell r="J148" t="str">
            <v>MANO DE OBRA</v>
          </cell>
          <cell r="K148">
            <v>0</v>
          </cell>
          <cell r="L148">
            <v>0</v>
          </cell>
          <cell r="M148">
            <v>0</v>
          </cell>
          <cell r="N148">
            <v>0</v>
          </cell>
          <cell r="O148">
            <v>0</v>
          </cell>
          <cell r="P148">
            <v>0</v>
          </cell>
          <cell r="Q148">
            <v>0</v>
          </cell>
          <cell r="R148">
            <v>0</v>
          </cell>
          <cell r="S148">
            <v>0</v>
          </cell>
          <cell r="T148">
            <v>0</v>
          </cell>
          <cell r="U148" t="str">
            <v>OK</v>
          </cell>
          <cell r="V148">
            <v>1</v>
          </cell>
          <cell r="W148">
            <v>0.33333333333333331</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row>
        <row r="149">
          <cell r="A149" t="str">
            <v>I64</v>
          </cell>
          <cell r="B149" t="str">
            <v>Modelador BIM (Certificado)</v>
          </cell>
          <cell r="C149" t="str">
            <v>MES</v>
          </cell>
          <cell r="D149">
            <v>0</v>
          </cell>
          <cell r="E149">
            <v>4000000</v>
          </cell>
          <cell r="F149" t="str">
            <v>MANO DE OBRA</v>
          </cell>
          <cell r="G149">
            <v>0</v>
          </cell>
          <cell r="H149" t="str">
            <v>MES</v>
          </cell>
          <cell r="I149">
            <v>43217.4</v>
          </cell>
          <cell r="J149" t="str">
            <v>MANO DE OBRA</v>
          </cell>
          <cell r="K149">
            <v>0</v>
          </cell>
          <cell r="L149">
            <v>0</v>
          </cell>
          <cell r="M149">
            <v>0</v>
          </cell>
          <cell r="N149">
            <v>0</v>
          </cell>
          <cell r="O149">
            <v>0</v>
          </cell>
          <cell r="P149">
            <v>0</v>
          </cell>
          <cell r="Q149">
            <v>0</v>
          </cell>
          <cell r="R149">
            <v>0</v>
          </cell>
          <cell r="S149">
            <v>0</v>
          </cell>
          <cell r="T149">
            <v>0</v>
          </cell>
          <cell r="U149" t="str">
            <v>OK</v>
          </cell>
          <cell r="V149">
            <v>1</v>
          </cell>
          <cell r="W149">
            <v>0.33333333333333331</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row>
        <row r="150">
          <cell r="A150" t="str">
            <v>I65</v>
          </cell>
          <cell r="B150" t="str">
            <v>Profesional BIM</v>
          </cell>
          <cell r="C150" t="str">
            <v>MES</v>
          </cell>
          <cell r="D150">
            <v>0</v>
          </cell>
          <cell r="E150">
            <v>6000000</v>
          </cell>
          <cell r="F150" t="str">
            <v>MANO DE OBRA</v>
          </cell>
          <cell r="G150">
            <v>0</v>
          </cell>
          <cell r="H150" t="str">
            <v>MES</v>
          </cell>
          <cell r="I150">
            <v>43217.4</v>
          </cell>
          <cell r="J150" t="str">
            <v>MANO DE OBRA</v>
          </cell>
          <cell r="K150">
            <v>0</v>
          </cell>
          <cell r="L150">
            <v>0</v>
          </cell>
          <cell r="M150">
            <v>0</v>
          </cell>
          <cell r="N150">
            <v>0</v>
          </cell>
          <cell r="O150">
            <v>0</v>
          </cell>
          <cell r="P150">
            <v>0</v>
          </cell>
          <cell r="Q150">
            <v>0</v>
          </cell>
          <cell r="R150">
            <v>0</v>
          </cell>
          <cell r="S150">
            <v>0</v>
          </cell>
          <cell r="T150">
            <v>0</v>
          </cell>
          <cell r="U150" t="str">
            <v>OK</v>
          </cell>
          <cell r="V150">
            <v>1</v>
          </cell>
          <cell r="W150">
            <v>0.33333333333333331</v>
          </cell>
          <cell r="X150">
            <v>0</v>
          </cell>
          <cell r="Y150">
            <v>0</v>
          </cell>
          <cell r="Z150">
            <v>0</v>
          </cell>
          <cell r="AA150">
            <v>0</v>
          </cell>
          <cell r="AB150">
            <v>0</v>
          </cell>
          <cell r="AC150">
            <v>0</v>
          </cell>
          <cell r="AD150">
            <v>0</v>
          </cell>
          <cell r="AE150">
            <v>0</v>
          </cell>
          <cell r="AF150">
            <v>0</v>
          </cell>
          <cell r="AG150">
            <v>0</v>
          </cell>
          <cell r="AH150">
            <v>0</v>
          </cell>
          <cell r="AI150">
            <v>0</v>
          </cell>
          <cell r="AJ150">
            <v>0</v>
          </cell>
          <cell r="AK150">
            <v>0</v>
          </cell>
          <cell r="AL150">
            <v>0</v>
          </cell>
          <cell r="AM150">
            <v>0</v>
          </cell>
          <cell r="AN150">
            <v>0</v>
          </cell>
          <cell r="AO150">
            <v>0</v>
          </cell>
          <cell r="AP150">
            <v>0</v>
          </cell>
          <cell r="AQ150">
            <v>0</v>
          </cell>
        </row>
        <row r="151">
          <cell r="A151" t="str">
            <v>K</v>
          </cell>
          <cell r="B151" t="str">
            <v>DRYWALL, SUPERBOARD Y SIMILARES</v>
          </cell>
          <cell r="C151">
            <v>0</v>
          </cell>
          <cell r="D151">
            <v>0</v>
          </cell>
          <cell r="E151" t="str">
            <v/>
          </cell>
          <cell r="F151">
            <v>0</v>
          </cell>
          <cell r="G151">
            <v>0</v>
          </cell>
          <cell r="H151">
            <v>0</v>
          </cell>
          <cell r="I151">
            <v>0</v>
          </cell>
          <cell r="J151">
            <v>0</v>
          </cell>
          <cell r="K151">
            <v>0</v>
          </cell>
          <cell r="L151">
            <v>0</v>
          </cell>
          <cell r="M151">
            <v>0</v>
          </cell>
          <cell r="N151">
            <v>0</v>
          </cell>
          <cell r="O151">
            <v>0</v>
          </cell>
          <cell r="P151">
            <v>0</v>
          </cell>
          <cell r="Q151">
            <v>0</v>
          </cell>
          <cell r="R151" t="str">
            <v/>
          </cell>
          <cell r="S151" t="str">
            <v/>
          </cell>
          <cell r="T151">
            <v>0</v>
          </cell>
          <cell r="U151" t="str">
            <v/>
          </cell>
          <cell r="V151">
            <v>0</v>
          </cell>
          <cell r="W151" t="str">
            <v/>
          </cell>
          <cell r="X151">
            <v>0</v>
          </cell>
          <cell r="Y151">
            <v>0</v>
          </cell>
        </row>
        <row r="152">
          <cell r="A152" t="str">
            <v>K1</v>
          </cell>
          <cell r="B152" t="str">
            <v>CINTA MALLA DE FIBRA DE VIDRIO ( 90 M. )</v>
          </cell>
          <cell r="C152" t="str">
            <v>ROLLO</v>
          </cell>
          <cell r="D152">
            <v>0</v>
          </cell>
          <cell r="E152">
            <v>15225.333333333334</v>
          </cell>
          <cell r="F152" t="str">
            <v>PROMEDIO</v>
          </cell>
          <cell r="G152">
            <v>0</v>
          </cell>
          <cell r="H152" t="str">
            <v>ROLLO</v>
          </cell>
          <cell r="I152">
            <v>12376</v>
          </cell>
          <cell r="J152" t="str">
            <v>COVAL</v>
          </cell>
          <cell r="K152" t="str">
            <v>24/02/23 - Listado OTROS</v>
          </cell>
          <cell r="L152">
            <v>13400</v>
          </cell>
          <cell r="M152" t="str">
            <v>ADLDRYWALL</v>
          </cell>
          <cell r="N152" t="str">
            <v>24/02/23 - Listado ADLDRYWALL</v>
          </cell>
          <cell r="O152">
            <v>19900</v>
          </cell>
          <cell r="P152" t="str">
            <v>HOMECENTER</v>
          </cell>
          <cell r="Q152" t="str">
            <v>5/05/2023 Página web</v>
          </cell>
          <cell r="R152">
            <v>17</v>
          </cell>
          <cell r="S152">
            <v>17</v>
          </cell>
          <cell r="U152" t="str">
            <v>OK</v>
          </cell>
          <cell r="V152">
            <v>3</v>
          </cell>
          <cell r="W152">
            <v>1</v>
          </cell>
        </row>
        <row r="153">
          <cell r="A153" t="str">
            <v>K2</v>
          </cell>
          <cell r="B153" t="str">
            <v>CINTA PAPEL ( 75 M.)</v>
          </cell>
          <cell r="C153" t="str">
            <v>ROLLO</v>
          </cell>
          <cell r="D153">
            <v>0</v>
          </cell>
          <cell r="E153">
            <v>12860</v>
          </cell>
          <cell r="F153" t="str">
            <v>PROMEDIO</v>
          </cell>
          <cell r="G153">
            <v>0</v>
          </cell>
          <cell r="H153" t="str">
            <v>ROLLO</v>
          </cell>
          <cell r="I153">
            <v>10000</v>
          </cell>
          <cell r="J153" t="str">
            <v>ADLDRYWALL</v>
          </cell>
          <cell r="K153" t="str">
            <v>24/02/23 - Listado ADLDRYWALL</v>
          </cell>
          <cell r="L153">
            <v>14990</v>
          </cell>
          <cell r="M153" t="str">
            <v>HOMECENTER</v>
          </cell>
          <cell r="N153" t="str">
            <v>5/05/2023 Página web</v>
          </cell>
          <cell r="O153">
            <v>13590</v>
          </cell>
          <cell r="P153" t="str">
            <v>EASY</v>
          </cell>
          <cell r="Q153" t="str">
            <v>5/05/2023 Página web</v>
          </cell>
          <cell r="R153">
            <v>1</v>
          </cell>
          <cell r="S153">
            <v>1</v>
          </cell>
          <cell r="U153" t="str">
            <v>OK</v>
          </cell>
          <cell r="V153">
            <v>3</v>
          </cell>
          <cell r="W153">
            <v>1</v>
          </cell>
        </row>
        <row r="154">
          <cell r="A154" t="str">
            <v>K3</v>
          </cell>
          <cell r="B154" t="str">
            <v>MASILLA PASTA supermastick</v>
          </cell>
          <cell r="C154" t="str">
            <v>CUÑETE</v>
          </cell>
          <cell r="D154">
            <v>0</v>
          </cell>
          <cell r="E154">
            <v>42882.333333333336</v>
          </cell>
          <cell r="F154" t="str">
            <v>PROMEDIO</v>
          </cell>
          <cell r="G154">
            <v>0</v>
          </cell>
          <cell r="H154" t="str">
            <v>CUÑETE</v>
          </cell>
          <cell r="I154">
            <v>60747</v>
          </cell>
          <cell r="J154" t="str">
            <v>COVAL</v>
          </cell>
          <cell r="K154" t="str">
            <v>24/02/23 - Listado COVAL</v>
          </cell>
          <cell r="L154">
            <v>14000</v>
          </cell>
          <cell r="M154" t="str">
            <v>FERROPAZ</v>
          </cell>
          <cell r="N154" t="str">
            <v>18/01/23 - Listado FERROPAZ</v>
          </cell>
          <cell r="O154">
            <v>53900</v>
          </cell>
          <cell r="P154" t="str">
            <v>HOMECENTER</v>
          </cell>
          <cell r="Q154" t="str">
            <v>5/05/2023 Página web</v>
          </cell>
          <cell r="R154">
            <v>18</v>
          </cell>
          <cell r="S154">
            <v>18</v>
          </cell>
          <cell r="U154" t="str">
            <v>OK</v>
          </cell>
          <cell r="V154">
            <v>3</v>
          </cell>
          <cell r="W154">
            <v>1</v>
          </cell>
        </row>
        <row r="155">
          <cell r="A155" t="str">
            <v>K4</v>
          </cell>
          <cell r="B155" t="str">
            <v>Marco Ensamble Cielo Raso 30X30</v>
          </cell>
          <cell r="C155" t="str">
            <v>UND</v>
          </cell>
          <cell r="D155">
            <v>0</v>
          </cell>
          <cell r="E155">
            <v>14233.333333333334</v>
          </cell>
          <cell r="F155" t="str">
            <v>PROMEDIO</v>
          </cell>
          <cell r="G155">
            <v>0</v>
          </cell>
          <cell r="H155" t="str">
            <v>UND</v>
          </cell>
          <cell r="I155">
            <v>13900</v>
          </cell>
          <cell r="J155" t="str">
            <v>ADLDRYWALL</v>
          </cell>
          <cell r="K155" t="str">
            <v>05/01/23 - Listado ADLDRYWALL</v>
          </cell>
          <cell r="L155">
            <v>12900</v>
          </cell>
          <cell r="M155" t="str">
            <v>EASY</v>
          </cell>
          <cell r="N155" t="str">
            <v>5/05/2023 Página web</v>
          </cell>
          <cell r="O155">
            <v>15900</v>
          </cell>
          <cell r="P155" t="str">
            <v>HOMECENTER</v>
          </cell>
          <cell r="Q155" t="str">
            <v>5/05/2023 Página web</v>
          </cell>
          <cell r="R155">
            <v>0</v>
          </cell>
          <cell r="S155">
            <v>0</v>
          </cell>
          <cell r="U155" t="str">
            <v>OK</v>
          </cell>
          <cell r="V155">
            <v>3</v>
          </cell>
          <cell r="W155">
            <v>1</v>
          </cell>
        </row>
        <row r="156">
          <cell r="A156" t="str">
            <v>K5</v>
          </cell>
          <cell r="B156" t="str">
            <v>Placa Drywall RF 12mm 1.22x2.44m</v>
          </cell>
          <cell r="C156" t="str">
            <v>UND</v>
          </cell>
          <cell r="D156">
            <v>0</v>
          </cell>
          <cell r="E156">
            <v>81864.733333333337</v>
          </cell>
          <cell r="F156" t="b">
            <v>0</v>
          </cell>
          <cell r="G156">
            <v>0</v>
          </cell>
          <cell r="H156" t="str">
            <v>UND</v>
          </cell>
          <cell r="I156">
            <v>98734</v>
          </cell>
          <cell r="J156" t="str">
            <v>ADLDRYWALL</v>
          </cell>
          <cell r="K156" t="str">
            <v>05/01/23 - Listado ADLDRYWALL</v>
          </cell>
          <cell r="L156">
            <v>75660.2</v>
          </cell>
          <cell r="M156" t="str">
            <v>PROTEJA</v>
          </cell>
          <cell r="N156" t="str">
            <v>LISTADO DE PRECIOS 2023</v>
          </cell>
          <cell r="O156">
            <v>71200</v>
          </cell>
          <cell r="P156" t="str">
            <v>EASY</v>
          </cell>
          <cell r="Q156">
            <v>45083</v>
          </cell>
          <cell r="R156">
            <v>3</v>
          </cell>
          <cell r="S156">
            <v>3</v>
          </cell>
          <cell r="U156" t="str">
            <v>OK</v>
          </cell>
          <cell r="V156">
            <v>3</v>
          </cell>
          <cell r="W156">
            <v>1</v>
          </cell>
        </row>
        <row r="157">
          <cell r="A157" t="str">
            <v>K6</v>
          </cell>
          <cell r="B157" t="str">
            <v>Placa Drywall RF 12mm 1.22x2.44m</v>
          </cell>
          <cell r="C157" t="str">
            <v>UND</v>
          </cell>
          <cell r="D157">
            <v>0</v>
          </cell>
          <cell r="E157">
            <v>81864.733333333337</v>
          </cell>
          <cell r="F157" t="b">
            <v>0</v>
          </cell>
          <cell r="G157">
            <v>0</v>
          </cell>
          <cell r="H157" t="str">
            <v>UND</v>
          </cell>
          <cell r="I157">
            <v>98734</v>
          </cell>
          <cell r="J157" t="str">
            <v>ADLDRYWALL</v>
          </cell>
          <cell r="K157" t="str">
            <v>05/01/23 - Listado ADLDRYWALL</v>
          </cell>
          <cell r="L157">
            <v>75660.2</v>
          </cell>
          <cell r="M157" t="str">
            <v>PROTEJA</v>
          </cell>
          <cell r="N157" t="str">
            <v>LISTADO DE PRECIOS 2023</v>
          </cell>
          <cell r="O157">
            <v>71200</v>
          </cell>
          <cell r="P157" t="str">
            <v>EASY</v>
          </cell>
          <cell r="Q157">
            <v>45083</v>
          </cell>
          <cell r="R157">
            <v>0</v>
          </cell>
          <cell r="S157">
            <v>3</v>
          </cell>
          <cell r="U157" t="str">
            <v>OK</v>
          </cell>
          <cell r="V157">
            <v>3</v>
          </cell>
          <cell r="W157">
            <v>1</v>
          </cell>
        </row>
        <row r="158">
          <cell r="A158" t="str">
            <v>K7</v>
          </cell>
          <cell r="B158" t="str">
            <v xml:space="preserve">LIJA 150  </v>
          </cell>
          <cell r="C158" t="str">
            <v>PLIEGO</v>
          </cell>
          <cell r="D158">
            <v>0</v>
          </cell>
          <cell r="E158">
            <v>1232</v>
          </cell>
          <cell r="F158" t="str">
            <v>PROMEDIO</v>
          </cell>
          <cell r="G158">
            <v>0</v>
          </cell>
          <cell r="H158" t="str">
            <v>PLIEGO</v>
          </cell>
          <cell r="I158">
            <v>1008</v>
          </cell>
          <cell r="J158" t="str">
            <v>FERRICENTRO</v>
          </cell>
          <cell r="K158" t="str">
            <v>13/01/23 - Listado FERRICENTRO</v>
          </cell>
          <cell r="L158">
            <v>1600</v>
          </cell>
          <cell r="M158" t="str">
            <v>ADLDRYWALL</v>
          </cell>
          <cell r="N158" t="str">
            <v>24/02/23 - Listado ADLDRYWALL</v>
          </cell>
          <cell r="O158">
            <v>1088</v>
          </cell>
          <cell r="P158" t="str">
            <v>SOLO TEJAS</v>
          </cell>
          <cell r="Q158">
            <v>45092</v>
          </cell>
          <cell r="R158">
            <v>59</v>
          </cell>
          <cell r="S158">
            <v>59</v>
          </cell>
          <cell r="U158" t="str">
            <v>OK</v>
          </cell>
          <cell r="V158">
            <v>3</v>
          </cell>
          <cell r="W158">
            <v>1</v>
          </cell>
        </row>
        <row r="159">
          <cell r="A159" t="str">
            <v>K8</v>
          </cell>
          <cell r="B159" t="str">
            <v>CHAZO PUNTILLA 1/4 X 1-1/4</v>
          </cell>
          <cell r="C159" t="str">
            <v>UND</v>
          </cell>
          <cell r="D159">
            <v>0</v>
          </cell>
          <cell r="E159">
            <v>237.33333333333334</v>
          </cell>
          <cell r="F159" t="str">
            <v>PROMEDIO</v>
          </cell>
          <cell r="G159">
            <v>0</v>
          </cell>
          <cell r="H159" t="str">
            <v>UND</v>
          </cell>
          <cell r="I159">
            <v>124</v>
          </cell>
          <cell r="J159" t="str">
            <v>PINTURAS Y YESOS</v>
          </cell>
          <cell r="K159" t="str">
            <v>16/01/23 - Listado PINTURASYYESOS</v>
          </cell>
          <cell r="L159">
            <v>250</v>
          </cell>
          <cell r="M159" t="str">
            <v>SARAY</v>
          </cell>
          <cell r="N159" t="str">
            <v>13/12/22 - Listado OTROS</v>
          </cell>
          <cell r="O159">
            <v>338</v>
          </cell>
          <cell r="P159" t="str">
            <v>HOMECENTER</v>
          </cell>
          <cell r="Q159" t="str">
            <v>30/05/23 PÁGINA WEB</v>
          </cell>
          <cell r="R159">
            <v>14</v>
          </cell>
          <cell r="S159">
            <v>14</v>
          </cell>
          <cell r="U159" t="str">
            <v>OK</v>
          </cell>
          <cell r="V159">
            <v>3</v>
          </cell>
          <cell r="W159">
            <v>1</v>
          </cell>
        </row>
        <row r="160">
          <cell r="A160" t="str">
            <v>K9</v>
          </cell>
          <cell r="B160" t="str">
            <v>Frescasa Eco 2-1/2Pg</v>
          </cell>
          <cell r="C160" t="str">
            <v>M2</v>
          </cell>
          <cell r="D160">
            <v>0</v>
          </cell>
          <cell r="E160">
            <v>10126.796666666667</v>
          </cell>
          <cell r="F160" t="str">
            <v>PROMEDIO</v>
          </cell>
          <cell r="G160">
            <v>0</v>
          </cell>
          <cell r="H160" t="str">
            <v>M2</v>
          </cell>
          <cell r="I160">
            <v>13204.3</v>
          </cell>
          <cell r="J160" t="str">
            <v>HOMECENTER</v>
          </cell>
          <cell r="K160" t="str">
            <v>08/04/23 PÁGINA WEB</v>
          </cell>
          <cell r="L160">
            <v>4631.1499999999996</v>
          </cell>
          <cell r="M160" t="str">
            <v>SOLO TEJAS</v>
          </cell>
          <cell r="N160" t="str">
            <v>5/05/2023 Página web</v>
          </cell>
          <cell r="O160">
            <v>12544.94</v>
          </cell>
          <cell r="P160" t="str">
            <v>LINIO</v>
          </cell>
          <cell r="Q160" t="str">
            <v>5/05/2023 Página web</v>
          </cell>
          <cell r="R160">
            <v>2</v>
          </cell>
          <cell r="S160">
            <v>2</v>
          </cell>
          <cell r="U160" t="str">
            <v>OK</v>
          </cell>
          <cell r="V160">
            <v>3</v>
          </cell>
          <cell r="W160">
            <v>1</v>
          </cell>
        </row>
        <row r="161">
          <cell r="A161" t="str">
            <v>K10</v>
          </cell>
          <cell r="B161" t="str">
            <v>PARAL 3 5/8"X1 5/8" C20 2.44</v>
          </cell>
          <cell r="C161" t="str">
            <v>UND</v>
          </cell>
          <cell r="D161">
            <v>0</v>
          </cell>
          <cell r="E161">
            <v>24868.333333333332</v>
          </cell>
          <cell r="F161" t="str">
            <v>PROMEDIO</v>
          </cell>
          <cell r="G161">
            <v>0</v>
          </cell>
          <cell r="H161" t="str">
            <v>UND</v>
          </cell>
          <cell r="I161">
            <v>26312</v>
          </cell>
          <cell r="J161" t="str">
            <v>ADLDRYWALL</v>
          </cell>
          <cell r="K161" t="str">
            <v>24/02/23 - Listado ADLDRYWALL</v>
          </cell>
          <cell r="L161">
            <v>21530</v>
          </cell>
          <cell r="M161" t="str">
            <v>HOMECENTER</v>
          </cell>
          <cell r="N161" t="str">
            <v>5/05/2023 Página web</v>
          </cell>
          <cell r="O161">
            <v>26763</v>
          </cell>
          <cell r="P161" t="str">
            <v>MULTIOBRAS</v>
          </cell>
          <cell r="Q161" t="str">
            <v>5/05/2023 Página web</v>
          </cell>
          <cell r="R161">
            <v>14</v>
          </cell>
          <cell r="S161">
            <v>14</v>
          </cell>
          <cell r="U161" t="str">
            <v>OK</v>
          </cell>
          <cell r="V161">
            <v>3</v>
          </cell>
          <cell r="W161">
            <v>1</v>
          </cell>
        </row>
        <row r="162">
          <cell r="A162" t="str">
            <v>K11</v>
          </cell>
          <cell r="B162" t="str">
            <v>CANAL 3 5/8"X1" C20 2.44</v>
          </cell>
          <cell r="C162" t="str">
            <v>UND</v>
          </cell>
          <cell r="D162">
            <v>0</v>
          </cell>
          <cell r="E162">
            <v>18439.666666666668</v>
          </cell>
          <cell r="F162" t="str">
            <v>PROMEDIO</v>
          </cell>
          <cell r="G162">
            <v>0</v>
          </cell>
          <cell r="H162" t="str">
            <v>UND</v>
          </cell>
          <cell r="I162">
            <v>24300</v>
          </cell>
          <cell r="J162" t="str">
            <v>ADLDRYWALL</v>
          </cell>
          <cell r="K162" t="str">
            <v>24/02/23 - Listado ADLDRYWALL</v>
          </cell>
          <cell r="L162">
            <v>10610</v>
          </cell>
          <cell r="M162" t="str">
            <v>HOMECENTER</v>
          </cell>
          <cell r="N162" t="str">
            <v>5/05/2023 Página web</v>
          </cell>
          <cell r="O162">
            <v>20409</v>
          </cell>
          <cell r="P162" t="str">
            <v>MULTIOBRAS</v>
          </cell>
          <cell r="Q162" t="str">
            <v>5/05/2023 Página web</v>
          </cell>
          <cell r="R162">
            <v>14</v>
          </cell>
          <cell r="S162">
            <v>14</v>
          </cell>
          <cell r="U162" t="str">
            <v>OK</v>
          </cell>
          <cell r="V162">
            <v>3</v>
          </cell>
          <cell r="W162">
            <v>1</v>
          </cell>
        </row>
        <row r="163">
          <cell r="A163" t="str">
            <v>K12</v>
          </cell>
          <cell r="B163" t="str">
            <v>PERFIL OMEGA CAL 26 - 2.44 M.</v>
          </cell>
          <cell r="C163" t="str">
            <v>UND</v>
          </cell>
          <cell r="D163">
            <v>0</v>
          </cell>
          <cell r="E163">
            <v>5460.666666666667</v>
          </cell>
          <cell r="F163" t="str">
            <v>PROMEDIO</v>
          </cell>
          <cell r="G163">
            <v>0</v>
          </cell>
          <cell r="H163" t="str">
            <v>UND</v>
          </cell>
          <cell r="I163">
            <v>5082</v>
          </cell>
          <cell r="J163" t="str">
            <v>PINTURAS Y YESOS</v>
          </cell>
          <cell r="K163" t="str">
            <v>16/01/23 - Listado PINTURASYYESOS</v>
          </cell>
          <cell r="L163">
            <v>5800</v>
          </cell>
          <cell r="M163" t="str">
            <v>ADLDRYWALL</v>
          </cell>
          <cell r="N163" t="str">
            <v>24/02/23 - Listado ADLDRYWALL</v>
          </cell>
          <cell r="O163">
            <v>5500</v>
          </cell>
          <cell r="P163" t="str">
            <v>FERROPAZ</v>
          </cell>
          <cell r="Q163" t="str">
            <v>17/01/23 - Listado FERROPAZ</v>
          </cell>
          <cell r="R163">
            <v>5</v>
          </cell>
          <cell r="S163">
            <v>5</v>
          </cell>
          <cell r="U163" t="str">
            <v>OK</v>
          </cell>
          <cell r="V163">
            <v>3</v>
          </cell>
          <cell r="W163">
            <v>1</v>
          </cell>
        </row>
        <row r="164">
          <cell r="A164" t="str">
            <v>K13</v>
          </cell>
          <cell r="B164" t="str">
            <v>ANGULO 30X20 (2,44M)</v>
          </cell>
          <cell r="C164" t="str">
            <v>UND</v>
          </cell>
          <cell r="D164">
            <v>0</v>
          </cell>
          <cell r="E164">
            <v>3072</v>
          </cell>
          <cell r="F164" t="str">
            <v>PROMEDIO</v>
          </cell>
          <cell r="G164">
            <v>0</v>
          </cell>
          <cell r="H164" t="str">
            <v>UND</v>
          </cell>
          <cell r="I164">
            <v>3063</v>
          </cell>
          <cell r="J164" t="str">
            <v>PINTURASYYESOS</v>
          </cell>
          <cell r="K164" t="str">
            <v>27/02/23 - Listado PINTURASYYESOS</v>
          </cell>
          <cell r="L164">
            <v>2953</v>
          </cell>
          <cell r="M164" t="str">
            <v>ADLDRYWALL</v>
          </cell>
          <cell r="N164" t="str">
            <v>15/12/22 - Listado ADLDRYWALL</v>
          </cell>
          <cell r="O164">
            <v>3200</v>
          </cell>
          <cell r="P164" t="str">
            <v>HOMECENTER</v>
          </cell>
          <cell r="Q164" t="str">
            <v>5/05/2023 Página web</v>
          </cell>
          <cell r="R164">
            <v>5</v>
          </cell>
          <cell r="S164">
            <v>5</v>
          </cell>
          <cell r="U164" t="str">
            <v>OK</v>
          </cell>
          <cell r="V164">
            <v>3</v>
          </cell>
          <cell r="W164">
            <v>1</v>
          </cell>
        </row>
        <row r="165">
          <cell r="A165" t="str">
            <v>K14</v>
          </cell>
          <cell r="B165" t="str">
            <v>VIGUETA PRINCIPAL (2,44M) CAL 26</v>
          </cell>
          <cell r="C165" t="str">
            <v>UND</v>
          </cell>
          <cell r="D165">
            <v>0</v>
          </cell>
          <cell r="E165">
            <v>5653</v>
          </cell>
          <cell r="F165" t="str">
            <v>PROMEDIO</v>
          </cell>
          <cell r="G165">
            <v>0</v>
          </cell>
          <cell r="H165" t="str">
            <v>UND</v>
          </cell>
          <cell r="I165">
            <v>5093</v>
          </cell>
          <cell r="J165" t="str">
            <v>PUNTURASYYESOS</v>
          </cell>
          <cell r="K165" t="str">
            <v>16/01/23 - Listado PINTURASYYESOS</v>
          </cell>
          <cell r="L165">
            <v>6066</v>
          </cell>
          <cell r="M165" t="str">
            <v>CASA ANDINA</v>
          </cell>
          <cell r="N165" t="str">
            <v>5/05/2023 Página web</v>
          </cell>
          <cell r="O165">
            <v>5800</v>
          </cell>
          <cell r="P165" t="str">
            <v>ADLDRYWALL</v>
          </cell>
          <cell r="Q165" t="str">
            <v>24/02/23 - Listado ADLDRYWALL</v>
          </cell>
          <cell r="R165">
            <v>4</v>
          </cell>
          <cell r="S165">
            <v>4</v>
          </cell>
          <cell r="U165" t="str">
            <v>OK</v>
          </cell>
          <cell r="V165">
            <v>3</v>
          </cell>
          <cell r="W165">
            <v>1</v>
          </cell>
        </row>
        <row r="166">
          <cell r="A166" t="str">
            <v>K15</v>
          </cell>
          <cell r="B166" t="str">
            <v>Placa fibrocemento Superboard Madera 6mm</v>
          </cell>
          <cell r="C166" t="str">
            <v>UND</v>
          </cell>
          <cell r="D166">
            <v>0</v>
          </cell>
          <cell r="E166">
            <v>79963.333333333328</v>
          </cell>
          <cell r="F166" t="str">
            <v>PROMEDIO</v>
          </cell>
          <cell r="G166">
            <v>0</v>
          </cell>
          <cell r="H166" t="str">
            <v>UND</v>
          </cell>
          <cell r="I166">
            <v>83000</v>
          </cell>
          <cell r="J166" t="str">
            <v>ADLDRYWALL</v>
          </cell>
          <cell r="K166" t="str">
            <v>5/05/2023 Página web</v>
          </cell>
          <cell r="L166">
            <v>75990</v>
          </cell>
          <cell r="M166" t="str">
            <v>EASY</v>
          </cell>
          <cell r="N166" t="str">
            <v>5/05/2023 Página web</v>
          </cell>
          <cell r="O166">
            <v>80900</v>
          </cell>
          <cell r="P166" t="str">
            <v>HIPERCENTRO DRYWALL</v>
          </cell>
          <cell r="Q166" t="str">
            <v>5/05/2023 Página web</v>
          </cell>
          <cell r="R166">
            <v>1</v>
          </cell>
          <cell r="S166">
            <v>1</v>
          </cell>
          <cell r="U166" t="str">
            <v>OK</v>
          </cell>
          <cell r="V166">
            <v>3</v>
          </cell>
          <cell r="W166">
            <v>1</v>
          </cell>
        </row>
        <row r="167">
          <cell r="A167" t="str">
            <v>K16</v>
          </cell>
          <cell r="B167" t="str">
            <v>Placa de Yeso ST 1/2pg 1.22x2.44m 12.7mm Knauf</v>
          </cell>
          <cell r="C167" t="str">
            <v>UND</v>
          </cell>
          <cell r="D167">
            <v>0</v>
          </cell>
          <cell r="E167">
            <v>40764.559999999998</v>
          </cell>
          <cell r="F167" t="str">
            <v>PROMEDIO</v>
          </cell>
          <cell r="G167">
            <v>0</v>
          </cell>
          <cell r="H167" t="str">
            <v>UND</v>
          </cell>
          <cell r="I167">
            <v>35000</v>
          </cell>
          <cell r="J167" t="str">
            <v>FERROPAZ</v>
          </cell>
          <cell r="K167" t="str">
            <v>18/01/23 - Listado FERROPAZ</v>
          </cell>
          <cell r="L167">
            <v>45543.68</v>
          </cell>
          <cell r="M167" t="str">
            <v>COVAL</v>
          </cell>
          <cell r="N167" t="str">
            <v>24/02/23 - Listado COVAL</v>
          </cell>
          <cell r="O167">
            <v>41750</v>
          </cell>
          <cell r="P167" t="str">
            <v>ADLDRYWALL</v>
          </cell>
          <cell r="Q167" t="str">
            <v>24/02/23 - Listado ADLDRYWALL</v>
          </cell>
          <cell r="R167">
            <v>3</v>
          </cell>
          <cell r="S167">
            <v>3</v>
          </cell>
          <cell r="U167" t="str">
            <v>OK</v>
          </cell>
          <cell r="V167">
            <v>3</v>
          </cell>
          <cell r="W167">
            <v>1</v>
          </cell>
        </row>
        <row r="168">
          <cell r="A168" t="str">
            <v>K17</v>
          </cell>
          <cell r="B168" t="str">
            <v>PARAL B9 5/8"X1 5/8" C20 2.44</v>
          </cell>
          <cell r="C168" t="str">
            <v>UND</v>
          </cell>
          <cell r="D168">
            <v>0</v>
          </cell>
          <cell r="E168">
            <v>26899.666666666668</v>
          </cell>
          <cell r="F168" t="str">
            <v>PROMEDIO</v>
          </cell>
          <cell r="G168">
            <v>0</v>
          </cell>
          <cell r="H168" t="str">
            <v>UND</v>
          </cell>
          <cell r="I168">
            <v>30466</v>
          </cell>
          <cell r="J168" t="str">
            <v>ADLDRYWALL</v>
          </cell>
          <cell r="K168" t="str">
            <v>27/02/23 - Listado ADLDRYWALL</v>
          </cell>
          <cell r="L168">
            <v>26763</v>
          </cell>
          <cell r="M168" t="str">
            <v>MULTIOBRAS</v>
          </cell>
          <cell r="N168" t="str">
            <v>08/05/23 - Página web</v>
          </cell>
          <cell r="O168">
            <v>23470</v>
          </cell>
          <cell r="P168" t="str">
            <v>HOMECENTER</v>
          </cell>
          <cell r="Q168" t="str">
            <v>08/05/23 - Página web</v>
          </cell>
          <cell r="R168">
            <v>0</v>
          </cell>
          <cell r="S168">
            <v>0</v>
          </cell>
          <cell r="U168" t="str">
            <v>OK</v>
          </cell>
          <cell r="V168">
            <v>3</v>
          </cell>
          <cell r="W168">
            <v>1</v>
          </cell>
        </row>
        <row r="169">
          <cell r="A169" t="str">
            <v>K18</v>
          </cell>
          <cell r="B169" t="str">
            <v>CANAL B9 5/8"X1" C20 2.44</v>
          </cell>
          <cell r="C169" t="str">
            <v>UND</v>
          </cell>
          <cell r="D169">
            <v>0</v>
          </cell>
          <cell r="E169">
            <v>14263.666666666666</v>
          </cell>
          <cell r="F169" t="str">
            <v>PROMEDIO</v>
          </cell>
          <cell r="G169">
            <v>0</v>
          </cell>
          <cell r="H169" t="str">
            <v>UND</v>
          </cell>
          <cell r="I169">
            <v>22773</v>
          </cell>
          <cell r="J169" t="str">
            <v>ADLDRYWALL</v>
          </cell>
          <cell r="K169" t="str">
            <v>27/02/23 - Listado ADLDRYWALL</v>
          </cell>
          <cell r="L169">
            <v>9818</v>
          </cell>
          <cell r="M169" t="str">
            <v>MULTIOBRAS</v>
          </cell>
          <cell r="N169" t="str">
            <v>08/05/23 - Página web</v>
          </cell>
          <cell r="O169">
            <v>10200</v>
          </cell>
          <cell r="P169" t="str">
            <v>HOMECENTER</v>
          </cell>
          <cell r="Q169" t="str">
            <v>08/05/23 - Página web</v>
          </cell>
          <cell r="R169">
            <v>0</v>
          </cell>
          <cell r="S169">
            <v>0</v>
          </cell>
          <cell r="U169" t="str">
            <v>OK</v>
          </cell>
          <cell r="V169">
            <v>3</v>
          </cell>
          <cell r="W169">
            <v>1</v>
          </cell>
        </row>
        <row r="170">
          <cell r="A170" t="str">
            <v>K19</v>
          </cell>
          <cell r="B170" t="str">
            <v>PLACA FIBRO SB 12MMX1,22X2,44</v>
          </cell>
          <cell r="C170" t="str">
            <v>UND</v>
          </cell>
          <cell r="D170">
            <v>0</v>
          </cell>
          <cell r="E170">
            <v>130370.46666666667</v>
          </cell>
          <cell r="F170" t="str">
            <v>PROMEDIO</v>
          </cell>
          <cell r="G170">
            <v>0</v>
          </cell>
          <cell r="H170" t="str">
            <v>UND</v>
          </cell>
          <cell r="I170">
            <v>122628</v>
          </cell>
          <cell r="J170" t="str">
            <v>ADLDRYWALL</v>
          </cell>
          <cell r="K170" t="str">
            <v>24/02/23 - Listado ADLDRYWALL</v>
          </cell>
          <cell r="L170">
            <v>135493.4</v>
          </cell>
          <cell r="M170" t="str">
            <v>PROTEJA</v>
          </cell>
          <cell r="N170" t="str">
            <v>LISTADO DE PRECIOS 2023</v>
          </cell>
          <cell r="O170">
            <v>132990</v>
          </cell>
          <cell r="P170" t="str">
            <v>EASY</v>
          </cell>
          <cell r="Q170">
            <v>45083</v>
          </cell>
          <cell r="R170">
            <v>5</v>
          </cell>
          <cell r="S170">
            <v>5</v>
          </cell>
          <cell r="U170" t="str">
            <v>OK</v>
          </cell>
          <cell r="V170">
            <v>3</v>
          </cell>
          <cell r="W170">
            <v>1</v>
          </cell>
        </row>
        <row r="171">
          <cell r="A171" t="str">
            <v>K20</v>
          </cell>
          <cell r="B171" t="str">
            <v>PLACA FIBRO SB 8MMX1,22X2,44</v>
          </cell>
          <cell r="C171" t="str">
            <v>UND</v>
          </cell>
          <cell r="D171">
            <v>0</v>
          </cell>
          <cell r="E171">
            <v>73657.006666666668</v>
          </cell>
          <cell r="F171" t="str">
            <v>PROMEDIO</v>
          </cell>
          <cell r="G171">
            <v>0</v>
          </cell>
          <cell r="H171" t="str">
            <v>UND</v>
          </cell>
          <cell r="I171">
            <v>72950</v>
          </cell>
          <cell r="J171" t="str">
            <v>ADLDRYWALL</v>
          </cell>
          <cell r="K171" t="str">
            <v>24/02/23 - Listado ADLDRYWALL</v>
          </cell>
          <cell r="L171">
            <v>72900</v>
          </cell>
          <cell r="M171" t="str">
            <v>HOMECENTER</v>
          </cell>
          <cell r="N171" t="str">
            <v>08/05/23 - Página web</v>
          </cell>
          <cell r="O171">
            <v>75121.02</v>
          </cell>
          <cell r="P171" t="str">
            <v>EL PALUSTRE</v>
          </cell>
          <cell r="Q171" t="str">
            <v>08/05/23 - Página web</v>
          </cell>
          <cell r="R171">
            <v>4</v>
          </cell>
          <cell r="S171">
            <v>4</v>
          </cell>
          <cell r="U171" t="str">
            <v>OK</v>
          </cell>
          <cell r="V171">
            <v>3</v>
          </cell>
          <cell r="W171">
            <v>1</v>
          </cell>
        </row>
        <row r="172">
          <cell r="A172" t="str">
            <v>K21</v>
          </cell>
          <cell r="B172" t="str">
            <v>PLACA FIBRO SB 10MMX1,22X2,44</v>
          </cell>
          <cell r="C172" t="str">
            <v>UND</v>
          </cell>
          <cell r="D172">
            <v>0</v>
          </cell>
          <cell r="E172">
            <v>90683.333333333328</v>
          </cell>
          <cell r="F172" t="str">
            <v>PROMEDIO</v>
          </cell>
          <cell r="G172">
            <v>0</v>
          </cell>
          <cell r="H172" t="str">
            <v>UND</v>
          </cell>
          <cell r="I172">
            <v>89100</v>
          </cell>
          <cell r="J172" t="str">
            <v>FERROPAZ</v>
          </cell>
          <cell r="K172" t="str">
            <v>18/01/23 - Listado FERROPAZ</v>
          </cell>
          <cell r="L172">
            <v>91150</v>
          </cell>
          <cell r="M172" t="str">
            <v>ADLDRYWALL</v>
          </cell>
          <cell r="N172" t="str">
            <v>24/02/23 - Listado ADLDRYWALL</v>
          </cell>
          <cell r="O172">
            <v>91800</v>
          </cell>
          <cell r="P172" t="str">
            <v>HOMECENTER</v>
          </cell>
          <cell r="Q172" t="str">
            <v>08/05/23 - Página web</v>
          </cell>
          <cell r="R172">
            <v>0</v>
          </cell>
          <cell r="S172">
            <v>0</v>
          </cell>
          <cell r="U172" t="str">
            <v>OK</v>
          </cell>
          <cell r="V172">
            <v>3</v>
          </cell>
          <cell r="W172">
            <v>1</v>
          </cell>
        </row>
        <row r="173">
          <cell r="A173" t="str">
            <v>K22</v>
          </cell>
          <cell r="B173" t="str">
            <v>TORNILLO AUTOPERFORANTE  EST.  7/16 "</v>
          </cell>
          <cell r="C173" t="str">
            <v>UND</v>
          </cell>
          <cell r="D173">
            <v>0</v>
          </cell>
          <cell r="E173">
            <v>49.1</v>
          </cell>
          <cell r="F173" t="str">
            <v>PROMEDIO</v>
          </cell>
          <cell r="G173">
            <v>0</v>
          </cell>
          <cell r="H173" t="str">
            <v>UND</v>
          </cell>
          <cell r="I173">
            <v>59.5</v>
          </cell>
          <cell r="J173" t="str">
            <v>MULTIOBRAS</v>
          </cell>
          <cell r="K173" t="str">
            <v>27/02/23 - LISTADO MULTIOBRAS</v>
          </cell>
          <cell r="L173">
            <v>47.8</v>
          </cell>
          <cell r="M173" t="str">
            <v>HOMECENTER</v>
          </cell>
          <cell r="N173" t="str">
            <v>08/05/23 - Página web</v>
          </cell>
          <cell r="O173">
            <v>40</v>
          </cell>
          <cell r="P173" t="str">
            <v>ADLDRYWALL</v>
          </cell>
          <cell r="Q173" t="str">
            <v>08/05/23 - Página web</v>
          </cell>
          <cell r="R173">
            <v>6</v>
          </cell>
          <cell r="S173">
            <v>6</v>
          </cell>
          <cell r="U173" t="str">
            <v>OK</v>
          </cell>
          <cell r="V173">
            <v>3</v>
          </cell>
          <cell r="W173">
            <v>1</v>
          </cell>
        </row>
        <row r="174">
          <cell r="A174" t="str">
            <v>K23</v>
          </cell>
          <cell r="B174" t="str">
            <v>TORNILLO AUTOPERFORANTE YESO 6 X1</v>
          </cell>
          <cell r="C174" t="str">
            <v>UND</v>
          </cell>
          <cell r="D174">
            <v>0</v>
          </cell>
          <cell r="E174">
            <v>30.77333333333333</v>
          </cell>
          <cell r="F174" t="str">
            <v>PROMEDIO</v>
          </cell>
          <cell r="G174">
            <v>0</v>
          </cell>
          <cell r="H174" t="str">
            <v>UND</v>
          </cell>
          <cell r="I174">
            <v>33.32</v>
          </cell>
          <cell r="J174" t="str">
            <v>MULTIOBRAS</v>
          </cell>
          <cell r="K174" t="str">
            <v>27/02/23 - LISTADO MULTIOBRAS</v>
          </cell>
          <cell r="L174">
            <v>10</v>
          </cell>
          <cell r="M174" t="str">
            <v>PLASTITEK</v>
          </cell>
          <cell r="N174" t="str">
            <v>08/05/23 - Página web</v>
          </cell>
          <cell r="O174">
            <v>49</v>
          </cell>
          <cell r="P174" t="str">
            <v>HOMECENTER</v>
          </cell>
          <cell r="Q174" t="str">
            <v>08/05/23 - Página web</v>
          </cell>
          <cell r="R174">
            <v>19</v>
          </cell>
          <cell r="S174">
            <v>19</v>
          </cell>
          <cell r="U174" t="str">
            <v>OK</v>
          </cell>
          <cell r="V174">
            <v>3</v>
          </cell>
          <cell r="W174">
            <v>1</v>
          </cell>
        </row>
        <row r="175">
          <cell r="A175" t="str">
            <v>K24</v>
          </cell>
          <cell r="B175" t="str">
            <v>TORNILLO PTA BROCA EXTRAPL. EST 8 X 1/2" ( 13MM )</v>
          </cell>
          <cell r="C175" t="str">
            <v>UND</v>
          </cell>
          <cell r="D175">
            <v>0</v>
          </cell>
          <cell r="E175">
            <v>69.466666666666669</v>
          </cell>
          <cell r="F175" t="str">
            <v>PROMEDIO</v>
          </cell>
          <cell r="G175">
            <v>0</v>
          </cell>
          <cell r="H175" t="str">
            <v>UND</v>
          </cell>
          <cell r="I175">
            <v>51</v>
          </cell>
          <cell r="J175" t="str">
            <v>ADLDRYWALL</v>
          </cell>
          <cell r="K175" t="str">
            <v>24/02/23 - Listado ADLDRYWALL</v>
          </cell>
          <cell r="L175">
            <v>86</v>
          </cell>
          <cell r="M175" t="str">
            <v>HOMECENTER</v>
          </cell>
          <cell r="N175" t="str">
            <v>08/05/23 - Página web</v>
          </cell>
          <cell r="O175">
            <v>71.400000000000006</v>
          </cell>
          <cell r="P175" t="str">
            <v>MULTIOBRAS</v>
          </cell>
          <cell r="Q175" t="str">
            <v>08/05/23 - Página web</v>
          </cell>
          <cell r="R175">
            <v>14</v>
          </cell>
          <cell r="S175">
            <v>14</v>
          </cell>
          <cell r="U175" t="str">
            <v>OK</v>
          </cell>
          <cell r="V175">
            <v>3</v>
          </cell>
          <cell r="W175">
            <v>1</v>
          </cell>
        </row>
        <row r="176">
          <cell r="A176" t="str">
            <v>K26</v>
          </cell>
          <cell r="B176" t="str">
            <v>PLACA FIBRO SB 6MMX1,22X2,44</v>
          </cell>
          <cell r="C176" t="str">
            <v>UND</v>
          </cell>
          <cell r="D176">
            <v>0</v>
          </cell>
          <cell r="E176">
            <v>55333.333333333336</v>
          </cell>
          <cell r="F176" t="str">
            <v>PROMEDIO</v>
          </cell>
          <cell r="G176">
            <v>0</v>
          </cell>
          <cell r="H176" t="str">
            <v>UND</v>
          </cell>
          <cell r="I176">
            <v>56500</v>
          </cell>
          <cell r="J176" t="str">
            <v>FERROPAZ</v>
          </cell>
          <cell r="K176" t="str">
            <v>18/01/23 - Listado FERROPAZ</v>
          </cell>
          <cell r="L176">
            <v>54700</v>
          </cell>
          <cell r="M176" t="str">
            <v>ADLDRYWALL</v>
          </cell>
          <cell r="N176" t="str">
            <v>24/02/23 - Listado ADLDRYWALL</v>
          </cell>
          <cell r="O176">
            <v>54800</v>
          </cell>
          <cell r="P176" t="str">
            <v>HOMECENTER</v>
          </cell>
          <cell r="Q176" t="str">
            <v>08/05/23 - Página web</v>
          </cell>
          <cell r="R176">
            <v>1</v>
          </cell>
          <cell r="S176">
            <v>1</v>
          </cell>
          <cell r="U176" t="str">
            <v>OK</v>
          </cell>
          <cell r="V176">
            <v>3</v>
          </cell>
          <cell r="W176">
            <v>1</v>
          </cell>
        </row>
        <row r="177">
          <cell r="A177" t="str">
            <v>K27</v>
          </cell>
          <cell r="B177" t="str">
            <v>Drywall RH 1.22 X 2.44 1/2" Gyplac RH</v>
          </cell>
          <cell r="C177" t="str">
            <v>UND</v>
          </cell>
          <cell r="D177">
            <v>0</v>
          </cell>
          <cell r="E177">
            <v>68600.666666666672</v>
          </cell>
          <cell r="F177" t="str">
            <v>PROMEDIO</v>
          </cell>
          <cell r="G177">
            <v>0</v>
          </cell>
          <cell r="H177" t="str">
            <v>UND</v>
          </cell>
          <cell r="I177">
            <v>69900</v>
          </cell>
          <cell r="J177" t="str">
            <v>TALLER ROJO</v>
          </cell>
          <cell r="K177" t="str">
            <v>16/02/23 - Listado TALLER ROJO</v>
          </cell>
          <cell r="L177">
            <v>73252</v>
          </cell>
          <cell r="M177" t="str">
            <v>PINTURAS Y YESOS</v>
          </cell>
          <cell r="N177" t="str">
            <v>16/02/23 - Listado DINALYE</v>
          </cell>
          <cell r="O177">
            <v>62650</v>
          </cell>
          <cell r="P177" t="str">
            <v>ADLDRYWALL</v>
          </cell>
          <cell r="Q177" t="str">
            <v>24/02/23 - Listado ADLDRYWALL</v>
          </cell>
          <cell r="R177">
            <v>0</v>
          </cell>
          <cell r="S177">
            <v>0</v>
          </cell>
          <cell r="U177" t="str">
            <v>OK</v>
          </cell>
          <cell r="V177">
            <v>3</v>
          </cell>
          <cell r="W177">
            <v>1</v>
          </cell>
        </row>
        <row r="178">
          <cell r="A178" t="str">
            <v>K28</v>
          </cell>
          <cell r="B178" t="str">
            <v>Placa Drywall RF 1220X2440x12,7</v>
          </cell>
          <cell r="C178" t="str">
            <v>UND</v>
          </cell>
          <cell r="D178">
            <v>0</v>
          </cell>
          <cell r="E178">
            <v>70096.666666666672</v>
          </cell>
          <cell r="F178" t="str">
            <v>PROMEDIO</v>
          </cell>
          <cell r="G178">
            <v>0</v>
          </cell>
          <cell r="H178" t="str">
            <v>UND</v>
          </cell>
          <cell r="I178">
            <v>68790</v>
          </cell>
          <cell r="J178" t="str">
            <v>TALLER ROJO</v>
          </cell>
          <cell r="K178" t="str">
            <v>07/02/23 - Listado TALLER ROJO</v>
          </cell>
          <cell r="L178">
            <v>71500</v>
          </cell>
          <cell r="M178" t="str">
            <v>PROARCA</v>
          </cell>
          <cell r="N178" t="str">
            <v>07/02/23 - Listado PROARCA</v>
          </cell>
          <cell r="O178">
            <v>70000</v>
          </cell>
          <cell r="P178" t="str">
            <v>DINALYE</v>
          </cell>
          <cell r="Q178" t="str">
            <v>07/02/23 - Listado DINALYE</v>
          </cell>
          <cell r="R178">
            <v>1</v>
          </cell>
          <cell r="S178">
            <v>1</v>
          </cell>
          <cell r="U178" t="str">
            <v>OK</v>
          </cell>
          <cell r="V178">
            <v>3</v>
          </cell>
          <cell r="W178">
            <v>1</v>
          </cell>
        </row>
        <row r="179">
          <cell r="A179" t="str">
            <v>K29</v>
          </cell>
          <cell r="B179" t="str">
            <v>MEDIA CAÑAS PRE-FABRICADAS CON GRANITO 4X5M</v>
          </cell>
          <cell r="C179" t="str">
            <v>UND</v>
          </cell>
          <cell r="D179">
            <v>0</v>
          </cell>
          <cell r="E179">
            <v>18615</v>
          </cell>
          <cell r="F179" t="str">
            <v>PROMEDIO</v>
          </cell>
          <cell r="G179">
            <v>0</v>
          </cell>
          <cell r="H179" t="str">
            <v>UND</v>
          </cell>
          <cell r="I179">
            <v>17000</v>
          </cell>
          <cell r="J179" t="str">
            <v>PERFILES Y REMODELACIONES SAS</v>
          </cell>
          <cell r="K179" t="str">
            <v>03/03/23 - Listado PERFILES Y REMODELACIONES SAS</v>
          </cell>
          <cell r="L179">
            <v>18615</v>
          </cell>
          <cell r="M179" t="str">
            <v>INGEORBE</v>
          </cell>
          <cell r="N179">
            <v>45132</v>
          </cell>
          <cell r="O179">
            <v>20230</v>
          </cell>
          <cell r="P179" t="str">
            <v>FERRELÉCTRICOS</v>
          </cell>
          <cell r="Q179">
            <v>46587</v>
          </cell>
          <cell r="R179">
            <v>2</v>
          </cell>
          <cell r="S179">
            <v>2</v>
          </cell>
          <cell r="U179" t="str">
            <v>OK</v>
          </cell>
          <cell r="V179">
            <v>3</v>
          </cell>
          <cell r="W179">
            <v>1</v>
          </cell>
        </row>
        <row r="180">
          <cell r="A180" t="str">
            <v>K30</v>
          </cell>
          <cell r="B180" t="str">
            <v>Media caña Resina de sobreponer 5X5 cm (1 m de largo)</v>
          </cell>
          <cell r="C180" t="str">
            <v>UND</v>
          </cell>
          <cell r="D180">
            <v>0</v>
          </cell>
          <cell r="E180">
            <v>30660</v>
          </cell>
          <cell r="F180" t="str">
            <v>PROMEDO</v>
          </cell>
          <cell r="G180">
            <v>0</v>
          </cell>
          <cell r="H180" t="str">
            <v>UND</v>
          </cell>
          <cell r="I180">
            <v>28000</v>
          </cell>
          <cell r="J180" t="str">
            <v>PERFILES Y REMODELACIONES SAS</v>
          </cell>
          <cell r="K180" t="str">
            <v>03/03/23 - Listado PERFILES Y REMODELACIONES SAS</v>
          </cell>
          <cell r="L180">
            <v>30660</v>
          </cell>
          <cell r="M180" t="str">
            <v>INGEORBE</v>
          </cell>
          <cell r="N180">
            <v>45132</v>
          </cell>
          <cell r="O180">
            <v>33320</v>
          </cell>
          <cell r="P180" t="str">
            <v>FERRELÉCTRICOS</v>
          </cell>
          <cell r="Q180">
            <v>46587</v>
          </cell>
          <cell r="R180">
            <v>1</v>
          </cell>
          <cell r="S180">
            <v>1</v>
          </cell>
          <cell r="U180" t="str">
            <v>OK</v>
          </cell>
          <cell r="V180">
            <v>3</v>
          </cell>
          <cell r="W180">
            <v>1</v>
          </cell>
        </row>
        <row r="181">
          <cell r="A181" t="str">
            <v>K31</v>
          </cell>
          <cell r="B181" t="str">
            <v>MASILLA PARA MADERAS POROSIL</v>
          </cell>
          <cell r="C181" t="str">
            <v>GALÓN</v>
          </cell>
          <cell r="D181">
            <v>0</v>
          </cell>
          <cell r="E181">
            <v>232000</v>
          </cell>
          <cell r="F181" t="str">
            <v>PROMEDIO</v>
          </cell>
          <cell r="G181">
            <v>0</v>
          </cell>
          <cell r="H181" t="str">
            <v>GALÓN</v>
          </cell>
          <cell r="I181">
            <v>270400</v>
          </cell>
          <cell r="J181" t="str">
            <v>HOMECENTER</v>
          </cell>
          <cell r="K181" t="str">
            <v>08704723 PÁGINA WEB</v>
          </cell>
          <cell r="L181">
            <v>259200</v>
          </cell>
          <cell r="M181" t="str">
            <v>CORONA</v>
          </cell>
          <cell r="N181" t="str">
            <v>08704723 PÁGINA WEB</v>
          </cell>
          <cell r="O181">
            <v>166400</v>
          </cell>
          <cell r="P181" t="str">
            <v>RODIPINTURAS</v>
          </cell>
          <cell r="Q181" t="str">
            <v>08/05/23 - Página web</v>
          </cell>
          <cell r="R181">
            <v>15</v>
          </cell>
          <cell r="S181">
            <v>15</v>
          </cell>
          <cell r="U181" t="str">
            <v>OK</v>
          </cell>
          <cell r="V181">
            <v>3</v>
          </cell>
          <cell r="W181">
            <v>1</v>
          </cell>
        </row>
        <row r="182">
          <cell r="A182" t="str">
            <v>K32</v>
          </cell>
          <cell r="B182" t="str">
            <v>Machimbre Pino 9mmx9cmx3.2 Metros</v>
          </cell>
          <cell r="C182" t="str">
            <v>UND</v>
          </cell>
          <cell r="D182">
            <v>0</v>
          </cell>
          <cell r="E182">
            <v>17233.333333333332</v>
          </cell>
          <cell r="F182" t="str">
            <v>PROMEDIO</v>
          </cell>
          <cell r="G182">
            <v>0</v>
          </cell>
          <cell r="H182" t="str">
            <v>UND</v>
          </cell>
          <cell r="I182">
            <v>19900</v>
          </cell>
          <cell r="J182" t="str">
            <v>HOMECENTER</v>
          </cell>
          <cell r="K182" t="str">
            <v>26/04/23 - PÁGINAS WEB</v>
          </cell>
          <cell r="L182">
            <v>15900</v>
          </cell>
          <cell r="M182" t="str">
            <v>FALABELLA</v>
          </cell>
          <cell r="N182">
            <v>45106</v>
          </cell>
          <cell r="O182">
            <v>15900</v>
          </cell>
          <cell r="P182" t="str">
            <v>KNASTA</v>
          </cell>
          <cell r="Q182">
            <v>45106</v>
          </cell>
          <cell r="R182">
            <v>1</v>
          </cell>
          <cell r="S182">
            <v>1</v>
          </cell>
          <cell r="U182" t="str">
            <v>OK</v>
          </cell>
          <cell r="V182">
            <v>3</v>
          </cell>
          <cell r="W182">
            <v>1</v>
          </cell>
        </row>
        <row r="183">
          <cell r="A183" t="str">
            <v>K33</v>
          </cell>
          <cell r="B183" t="str">
            <v>PLACA SUPERBOARD RH 1.22 X 2.44 X 12,7 M</v>
          </cell>
          <cell r="C183" t="str">
            <v>UND</v>
          </cell>
          <cell r="D183">
            <v>1</v>
          </cell>
          <cell r="E183">
            <v>67998.58666666667</v>
          </cell>
          <cell r="F183" t="str">
            <v>PROMEDIO</v>
          </cell>
          <cell r="G183">
            <v>0</v>
          </cell>
          <cell r="H183" t="str">
            <v>UND</v>
          </cell>
          <cell r="I183">
            <v>70600</v>
          </cell>
          <cell r="J183" t="str">
            <v>HOMECENTER</v>
          </cell>
          <cell r="K183" t="str">
            <v>26/04/23 - PÁGINAS WEB</v>
          </cell>
          <cell r="L183">
            <v>58195.759999999995</v>
          </cell>
          <cell r="M183" t="str">
            <v>PROTEJA</v>
          </cell>
          <cell r="N183" t="str">
            <v>LISTADO DE PRECIOS 2023</v>
          </cell>
          <cell r="O183">
            <v>75200</v>
          </cell>
          <cell r="P183" t="str">
            <v>EASY</v>
          </cell>
          <cell r="Q183">
            <v>45083</v>
          </cell>
          <cell r="R183">
            <v>0</v>
          </cell>
          <cell r="S183">
            <v>0</v>
          </cell>
          <cell r="U183" t="str">
            <v>OK</v>
          </cell>
          <cell r="V183">
            <v>3</v>
          </cell>
          <cell r="W183">
            <v>1</v>
          </cell>
        </row>
        <row r="184">
          <cell r="A184" t="str">
            <v>K34</v>
          </cell>
          <cell r="B184" t="str">
            <v>Cielo Raso Modular 60.5 X 60.5</v>
          </cell>
          <cell r="C184" t="str">
            <v>M2</v>
          </cell>
          <cell r="D184">
            <v>0</v>
          </cell>
          <cell r="E184">
            <v>57179.629629629635</v>
          </cell>
          <cell r="F184" t="str">
            <v>PROMEDIO</v>
          </cell>
          <cell r="G184">
            <v>0</v>
          </cell>
          <cell r="H184" t="str">
            <v>M2</v>
          </cell>
          <cell r="I184">
            <v>77750</v>
          </cell>
          <cell r="J184" t="str">
            <v>HOMECENTER</v>
          </cell>
          <cell r="K184" t="str">
            <v>26/04/23 - PÁGINAS WEB</v>
          </cell>
          <cell r="L184">
            <v>43055.555555555555</v>
          </cell>
          <cell r="M184" t="str">
            <v>SKLDRAYWALL</v>
          </cell>
          <cell r="N184" t="str">
            <v>LISTADO DE PRECIOS 2023</v>
          </cell>
          <cell r="O184">
            <v>50733.333333333336</v>
          </cell>
          <cell r="P184" t="str">
            <v>PINTURAS Y YESOS</v>
          </cell>
          <cell r="Q184">
            <v>45083</v>
          </cell>
          <cell r="R184">
            <v>1</v>
          </cell>
          <cell r="S184">
            <v>1</v>
          </cell>
          <cell r="U184">
            <v>0</v>
          </cell>
          <cell r="W184">
            <v>0</v>
          </cell>
        </row>
        <row r="185">
          <cell r="A185" t="str">
            <v>M</v>
          </cell>
          <cell r="B185" t="str">
            <v>EQUIPO Y MAQUINARIA</v>
          </cell>
          <cell r="C185">
            <v>0</v>
          </cell>
          <cell r="D185">
            <v>0</v>
          </cell>
          <cell r="E185" t="str">
            <v/>
          </cell>
          <cell r="F185">
            <v>0</v>
          </cell>
          <cell r="G185">
            <v>0</v>
          </cell>
          <cell r="H185">
            <v>0</v>
          </cell>
          <cell r="I185">
            <v>0</v>
          </cell>
          <cell r="J185">
            <v>0</v>
          </cell>
          <cell r="K185">
            <v>0</v>
          </cell>
          <cell r="L185">
            <v>0</v>
          </cell>
          <cell r="M185">
            <v>0</v>
          </cell>
          <cell r="N185">
            <v>0</v>
          </cell>
          <cell r="O185">
            <v>0</v>
          </cell>
          <cell r="P185">
            <v>0</v>
          </cell>
          <cell r="Q185">
            <v>0</v>
          </cell>
          <cell r="R185" t="str">
            <v/>
          </cell>
          <cell r="S185" t="str">
            <v/>
          </cell>
          <cell r="T185">
            <v>0</v>
          </cell>
          <cell r="U185" t="str">
            <v/>
          </cell>
          <cell r="V185">
            <v>0</v>
          </cell>
          <cell r="W185" t="str">
            <v/>
          </cell>
          <cell r="X185">
            <v>0</v>
          </cell>
          <cell r="Y185">
            <v>0</v>
          </cell>
        </row>
        <row r="186">
          <cell r="A186" t="str">
            <v>M1</v>
          </cell>
          <cell r="B186" t="str">
            <v>ALQUILER DE ANDAMIO MULTIDIRECCIONAL CERTIFICADO (SECCIÓN DE 1.50x1.50m)</v>
          </cell>
          <cell r="C186" t="str">
            <v>SECCIÓN·DIA</v>
          </cell>
          <cell r="D186">
            <v>0</v>
          </cell>
          <cell r="E186">
            <v>17279.166666666668</v>
          </cell>
          <cell r="F186" t="str">
            <v>PROMEDIO</v>
          </cell>
          <cell r="G186">
            <v>0</v>
          </cell>
          <cell r="H186" t="str">
            <v>SECCIÓN·DIA</v>
          </cell>
          <cell r="I186">
            <v>17500</v>
          </cell>
          <cell r="J186" t="str">
            <v>CENTRALQUIPOS</v>
          </cell>
          <cell r="K186" t="str">
            <v>17/01/23 - Listado CENTRALQUIPOS</v>
          </cell>
          <cell r="L186">
            <v>15000</v>
          </cell>
          <cell r="M186" t="str">
            <v>KAROL MAMFRED NARVÁEZ</v>
          </cell>
          <cell r="N186">
            <v>45062</v>
          </cell>
          <cell r="O186">
            <v>19337.5</v>
          </cell>
          <cell r="P186" t="str">
            <v>FERRELÉCTRICOS</v>
          </cell>
          <cell r="Q186">
            <v>46587</v>
          </cell>
          <cell r="R186">
            <v>145</v>
          </cell>
          <cell r="S186">
            <v>145</v>
          </cell>
          <cell r="T186">
            <v>0</v>
          </cell>
          <cell r="U186" t="str">
            <v>OK</v>
          </cell>
          <cell r="V186">
            <v>3</v>
          </cell>
          <cell r="W186">
            <v>1</v>
          </cell>
          <cell r="X186">
            <v>0</v>
          </cell>
          <cell r="Y186">
            <v>0</v>
          </cell>
        </row>
        <row r="187">
          <cell r="A187" t="str">
            <v>M2</v>
          </cell>
          <cell r="B187" t="str">
            <v>ALQUILER DE PARALES METÁLICOS LARGOS (2.00 A 3.60MTS)</v>
          </cell>
          <cell r="C187" t="str">
            <v>UND·DÍA</v>
          </cell>
          <cell r="D187">
            <v>0</v>
          </cell>
          <cell r="E187">
            <v>2655.555413333333</v>
          </cell>
          <cell r="F187" t="str">
            <v>PROMEDIO</v>
          </cell>
          <cell r="G187">
            <v>0</v>
          </cell>
          <cell r="H187" t="str">
            <v>UND·DÍA</v>
          </cell>
          <cell r="I187">
            <v>2500</v>
          </cell>
          <cell r="J187" t="str">
            <v>CENTRALQUIPOS</v>
          </cell>
          <cell r="K187" t="str">
            <v>17/01/23 - Listado CENTRALQUIPOS</v>
          </cell>
          <cell r="L187">
            <v>2530.864</v>
          </cell>
          <cell r="M187" t="str">
            <v>INGEORBE</v>
          </cell>
          <cell r="N187">
            <v>45132</v>
          </cell>
          <cell r="O187">
            <v>2935.80224</v>
          </cell>
          <cell r="P187" t="str">
            <v>MaRo ARQUITECTURA SAS</v>
          </cell>
          <cell r="Q187">
            <v>45132</v>
          </cell>
          <cell r="R187">
            <v>1</v>
          </cell>
          <cell r="S187">
            <v>1</v>
          </cell>
          <cell r="T187">
            <v>0</v>
          </cell>
          <cell r="U187">
            <v>0</v>
          </cell>
          <cell r="V187">
            <v>0</v>
          </cell>
          <cell r="W187">
            <v>0</v>
          </cell>
          <cell r="X187">
            <v>0</v>
          </cell>
          <cell r="Y187">
            <v>0</v>
          </cell>
        </row>
        <row r="188">
          <cell r="A188" t="str">
            <v>M3</v>
          </cell>
          <cell r="B188" t="str">
            <v>ALQUILERO DE CERCHA METÁLICA DE 3 MTS</v>
          </cell>
          <cell r="C188" t="str">
            <v>UND·DÍA</v>
          </cell>
          <cell r="D188">
            <v>0</v>
          </cell>
          <cell r="E188">
            <v>3823.9997951999999</v>
          </cell>
          <cell r="F188" t="str">
            <v>PROMEDIO</v>
          </cell>
          <cell r="G188">
            <v>0</v>
          </cell>
          <cell r="H188" t="str">
            <v>UND·DÍA</v>
          </cell>
          <cell r="I188">
            <v>3600</v>
          </cell>
          <cell r="J188" t="str">
            <v>CENTRALQUIPOS</v>
          </cell>
          <cell r="K188" t="str">
            <v>17/01/23 - Listado CENTRALQUIPOS</v>
          </cell>
          <cell r="L188">
            <v>3644.44416</v>
          </cell>
          <cell r="M188" t="str">
            <v>INGEORBE</v>
          </cell>
          <cell r="N188">
            <v>45132</v>
          </cell>
          <cell r="O188">
            <v>4227.5552256000001</v>
          </cell>
          <cell r="P188" t="str">
            <v>MaRo ARQUITECTURA SAS</v>
          </cell>
          <cell r="Q188">
            <v>45132</v>
          </cell>
          <cell r="R188">
            <v>1</v>
          </cell>
          <cell r="S188">
            <v>1</v>
          </cell>
          <cell r="T188">
            <v>0</v>
          </cell>
          <cell r="U188">
            <v>0</v>
          </cell>
          <cell r="V188">
            <v>0</v>
          </cell>
          <cell r="W188">
            <v>0</v>
          </cell>
          <cell r="X188">
            <v>0</v>
          </cell>
          <cell r="Y188">
            <v>0</v>
          </cell>
        </row>
        <row r="189">
          <cell r="A189" t="str">
            <v>M4</v>
          </cell>
          <cell r="B189" t="str">
            <v>CAMILLA EN MADERA 0.70*1.40 MTS</v>
          </cell>
          <cell r="C189" t="str">
            <v>UND</v>
          </cell>
          <cell r="D189">
            <v>0</v>
          </cell>
          <cell r="E189">
            <v>45144.442026666657</v>
          </cell>
          <cell r="F189" t="str">
            <v>PROMEDIO</v>
          </cell>
          <cell r="G189">
            <v>0</v>
          </cell>
          <cell r="H189" t="str">
            <v>UND</v>
          </cell>
          <cell r="I189">
            <v>42500</v>
          </cell>
          <cell r="J189" t="str">
            <v>CENTRALQUIPOS</v>
          </cell>
          <cell r="K189" t="str">
            <v>17/01/23 - Listado CENTRALQUIPOS</v>
          </cell>
          <cell r="L189">
            <v>43024.687999999995</v>
          </cell>
          <cell r="M189" t="str">
            <v>INGEORBE</v>
          </cell>
          <cell r="N189">
            <v>45132</v>
          </cell>
          <cell r="O189">
            <v>49908.63807999999</v>
          </cell>
          <cell r="P189" t="str">
            <v>MaRo ARQUITECTURA SAS</v>
          </cell>
          <cell r="Q189">
            <v>45132</v>
          </cell>
          <cell r="R189">
            <v>1</v>
          </cell>
          <cell r="S189">
            <v>1</v>
          </cell>
          <cell r="T189">
            <v>0</v>
          </cell>
          <cell r="U189">
            <v>0</v>
          </cell>
          <cell r="V189">
            <v>0</v>
          </cell>
          <cell r="W189">
            <v>0</v>
          </cell>
          <cell r="X189">
            <v>0</v>
          </cell>
          <cell r="Y189">
            <v>0</v>
          </cell>
        </row>
        <row r="190">
          <cell r="A190" t="str">
            <v>M6</v>
          </cell>
          <cell r="B190" t="str">
            <v>ALQUILER DE COMPRESOR DE 1 MARTILLOS</v>
          </cell>
          <cell r="C190" t="str">
            <v>HR</v>
          </cell>
          <cell r="D190">
            <v>0</v>
          </cell>
          <cell r="E190">
            <v>50322.708333333336</v>
          </cell>
          <cell r="F190" t="str">
            <v>PROMEDIO</v>
          </cell>
          <cell r="G190">
            <v>0</v>
          </cell>
          <cell r="H190" t="str">
            <v>HR</v>
          </cell>
          <cell r="I190">
            <v>49000</v>
          </cell>
          <cell r="J190" t="str">
            <v>CENTRALQUIPOS</v>
          </cell>
          <cell r="K190">
            <v>45077</v>
          </cell>
          <cell r="L190">
            <v>48864.375</v>
          </cell>
          <cell r="M190" t="str">
            <v>TRINARQ SAS</v>
          </cell>
          <cell r="N190">
            <v>45132</v>
          </cell>
          <cell r="O190">
            <v>53103.75</v>
          </cell>
          <cell r="P190" t="str">
            <v>FERRELÉCTRICOS</v>
          </cell>
          <cell r="Q190">
            <v>46587</v>
          </cell>
          <cell r="R190">
            <v>10</v>
          </cell>
          <cell r="S190">
            <v>10</v>
          </cell>
          <cell r="T190">
            <v>0</v>
          </cell>
          <cell r="U190" t="str">
            <v>OK</v>
          </cell>
          <cell r="V190">
            <v>3</v>
          </cell>
          <cell r="W190">
            <v>1</v>
          </cell>
          <cell r="X190">
            <v>0</v>
          </cell>
          <cell r="Y190">
            <v>0</v>
          </cell>
        </row>
        <row r="191">
          <cell r="A191" t="str">
            <v>M7</v>
          </cell>
          <cell r="B191" t="str">
            <v>ALQUILER CORTADORA MANUAL</v>
          </cell>
          <cell r="C191" t="str">
            <v>HR</v>
          </cell>
          <cell r="D191">
            <v>0</v>
          </cell>
          <cell r="E191">
            <v>7411.25</v>
          </cell>
          <cell r="F191" t="str">
            <v>PROMEDIO</v>
          </cell>
          <cell r="G191">
            <v>0</v>
          </cell>
          <cell r="H191" t="str">
            <v>HR</v>
          </cell>
          <cell r="I191">
            <v>9371.25</v>
          </cell>
          <cell r="J191" t="str">
            <v>CENTRALQUIPOS</v>
          </cell>
          <cell r="K191">
            <v>45077</v>
          </cell>
          <cell r="L191">
            <v>8925</v>
          </cell>
          <cell r="M191" t="str">
            <v>MELO RENTA TIME COMPANY</v>
          </cell>
          <cell r="N191">
            <v>45077</v>
          </cell>
          <cell r="O191">
            <v>3937.5</v>
          </cell>
          <cell r="P191" t="str">
            <v>AKIRENTO</v>
          </cell>
          <cell r="Q191">
            <v>45084</v>
          </cell>
          <cell r="R191">
            <v>1</v>
          </cell>
          <cell r="S191">
            <v>1</v>
          </cell>
          <cell r="T191">
            <v>0</v>
          </cell>
          <cell r="U191" t="str">
            <v>OK</v>
          </cell>
          <cell r="V191">
            <v>3</v>
          </cell>
          <cell r="W191">
            <v>1</v>
          </cell>
          <cell r="X191">
            <v>0</v>
          </cell>
          <cell r="Y191">
            <v>0</v>
          </cell>
        </row>
        <row r="192">
          <cell r="A192" t="str">
            <v>M9</v>
          </cell>
          <cell r="B192" t="str">
            <v>EQUIPO DE ESTRUCTURA</v>
          </cell>
          <cell r="C192" t="str">
            <v>HR</v>
          </cell>
          <cell r="D192">
            <v>0</v>
          </cell>
          <cell r="E192">
            <v>3808</v>
          </cell>
          <cell r="F192" t="str">
            <v>PROMEDIO</v>
          </cell>
          <cell r="G192">
            <v>0</v>
          </cell>
          <cell r="H192" t="str">
            <v>HR</v>
          </cell>
          <cell r="I192" t="str">
            <v>NO APLICA</v>
          </cell>
          <cell r="J192" t="str">
            <v>NO APLICA</v>
          </cell>
          <cell r="K192" t="str">
            <v>NO APLICA</v>
          </cell>
          <cell r="L192" t="str">
            <v>NO APLICA</v>
          </cell>
          <cell r="M192" t="str">
            <v>NO APLICA</v>
          </cell>
          <cell r="N192" t="str">
            <v>NO APLICA</v>
          </cell>
          <cell r="O192">
            <v>3808</v>
          </cell>
          <cell r="P192" t="str">
            <v>FERRELÉCTRICOS</v>
          </cell>
          <cell r="Q192">
            <v>46587</v>
          </cell>
          <cell r="R192">
            <v>18</v>
          </cell>
          <cell r="S192">
            <v>18</v>
          </cell>
          <cell r="T192">
            <v>0</v>
          </cell>
          <cell r="U192" t="str">
            <v>OK</v>
          </cell>
          <cell r="V192">
            <v>3</v>
          </cell>
          <cell r="W192">
            <v>1</v>
          </cell>
          <cell r="X192">
            <v>0</v>
          </cell>
          <cell r="Y192">
            <v>0</v>
          </cell>
        </row>
        <row r="193">
          <cell r="A193" t="str">
            <v>M22</v>
          </cell>
          <cell r="B193" t="str">
            <v>RETROEXCAVADORA SOBRE LLANTAS  + COMBUSTIBLE + OPERARIO</v>
          </cell>
          <cell r="C193" t="str">
            <v>HR</v>
          </cell>
          <cell r="D193">
            <v>0</v>
          </cell>
          <cell r="E193">
            <v>61819.045533333345</v>
          </cell>
          <cell r="F193" t="str">
            <v>PROMEDIO</v>
          </cell>
          <cell r="G193">
            <v>0</v>
          </cell>
          <cell r="H193" t="str">
            <v>HR</v>
          </cell>
          <cell r="I193">
            <v>12857.14</v>
          </cell>
          <cell r="J193" t="str">
            <v>CENTRALQUIPOS</v>
          </cell>
          <cell r="K193" t="str">
            <v>17/01/23 - Listado CENTRALQUIPOS</v>
          </cell>
          <cell r="L193">
            <v>157300</v>
          </cell>
          <cell r="M193" t="str">
            <v>SK RENTAL</v>
          </cell>
          <cell r="N193">
            <v>45131</v>
          </cell>
          <cell r="O193">
            <v>15299.996599999999</v>
          </cell>
          <cell r="P193" t="str">
            <v>FERRELÉCTRICOS</v>
          </cell>
          <cell r="Q193">
            <v>46587</v>
          </cell>
          <cell r="R193">
            <v>2</v>
          </cell>
          <cell r="S193">
            <v>2</v>
          </cell>
          <cell r="T193">
            <v>0</v>
          </cell>
          <cell r="U193" t="str">
            <v>OK</v>
          </cell>
          <cell r="V193">
            <v>3</v>
          </cell>
          <cell r="W193">
            <v>1</v>
          </cell>
          <cell r="X193">
            <v>0</v>
          </cell>
          <cell r="Y193">
            <v>0</v>
          </cell>
        </row>
        <row r="194">
          <cell r="A194" t="str">
            <v>M26</v>
          </cell>
          <cell r="B194" t="str">
            <v>TALADRO ROTO PERCUTOR</v>
          </cell>
          <cell r="C194" t="str">
            <v>DD</v>
          </cell>
          <cell r="D194">
            <v>0</v>
          </cell>
          <cell r="E194">
            <v>45161.666666666664</v>
          </cell>
          <cell r="F194" t="str">
            <v>PROMEDIO</v>
          </cell>
          <cell r="G194">
            <v>0</v>
          </cell>
          <cell r="H194" t="str">
            <v>DD</v>
          </cell>
          <cell r="I194">
            <v>37485</v>
          </cell>
          <cell r="J194" t="str">
            <v>CENTRALQUIPOS</v>
          </cell>
          <cell r="K194" t="str">
            <v>17/01/23 - Listado CENTRALQUIPOS</v>
          </cell>
          <cell r="L194">
            <v>59500</v>
          </cell>
          <cell r="M194" t="str">
            <v>MELO RENTA TIME COMPANY</v>
          </cell>
          <cell r="N194">
            <v>45077</v>
          </cell>
          <cell r="O194">
            <v>38500</v>
          </cell>
          <cell r="P194" t="str">
            <v>AKIRENTO</v>
          </cell>
          <cell r="Q194">
            <v>45084</v>
          </cell>
          <cell r="R194">
            <v>3</v>
          </cell>
          <cell r="S194">
            <v>3</v>
          </cell>
          <cell r="T194">
            <v>0</v>
          </cell>
          <cell r="U194" t="str">
            <v>OK</v>
          </cell>
          <cell r="V194">
            <v>3</v>
          </cell>
          <cell r="W194">
            <v>1</v>
          </cell>
          <cell r="X194">
            <v>0</v>
          </cell>
          <cell r="Y194">
            <v>0</v>
          </cell>
        </row>
        <row r="195">
          <cell r="A195" t="str">
            <v>M28</v>
          </cell>
          <cell r="B195" t="str">
            <v>VIBRADOR A GASOLINA</v>
          </cell>
          <cell r="C195" t="str">
            <v>DD</v>
          </cell>
          <cell r="D195">
            <v>0</v>
          </cell>
          <cell r="E195">
            <v>29318.625</v>
          </cell>
          <cell r="F195" t="str">
            <v>PROMEDIO</v>
          </cell>
          <cell r="G195">
            <v>0</v>
          </cell>
          <cell r="H195" t="str">
            <v>DD</v>
          </cell>
          <cell r="I195">
            <v>26775</v>
          </cell>
          <cell r="J195" t="str">
            <v>CENTRALQUIPOS</v>
          </cell>
          <cell r="K195">
            <v>45077</v>
          </cell>
          <cell r="L195">
            <v>29318.625</v>
          </cell>
          <cell r="M195" t="str">
            <v>TRINARQ SAS</v>
          </cell>
          <cell r="N195">
            <v>45132</v>
          </cell>
          <cell r="O195">
            <v>31862.25</v>
          </cell>
          <cell r="P195" t="str">
            <v>FERRELÉCTRICOS</v>
          </cell>
          <cell r="Q195">
            <v>46587</v>
          </cell>
          <cell r="R195">
            <v>18</v>
          </cell>
          <cell r="S195">
            <v>18</v>
          </cell>
          <cell r="T195">
            <v>0</v>
          </cell>
          <cell r="U195" t="str">
            <v>OK</v>
          </cell>
          <cell r="V195">
            <v>3</v>
          </cell>
          <cell r="W195">
            <v>1</v>
          </cell>
          <cell r="X195">
            <v>0</v>
          </cell>
          <cell r="Y195">
            <v>0</v>
          </cell>
        </row>
        <row r="196">
          <cell r="A196" t="str">
            <v>M29</v>
          </cell>
          <cell r="B196" t="str">
            <v xml:space="preserve">VIBRO COMPACTADOR CANGURO, APISONADOR </v>
          </cell>
          <cell r="C196" t="str">
            <v>HR</v>
          </cell>
          <cell r="D196">
            <v>0</v>
          </cell>
          <cell r="E196">
            <v>19591.07</v>
          </cell>
          <cell r="F196" t="str">
            <v>PROMEDIO</v>
          </cell>
          <cell r="G196">
            <v>0</v>
          </cell>
          <cell r="H196" t="str">
            <v>HR</v>
          </cell>
          <cell r="I196">
            <v>7248.21</v>
          </cell>
          <cell r="J196" t="str">
            <v>CENTRALQUIPOS</v>
          </cell>
          <cell r="K196" t="str">
            <v>17/01/23 - Listado CENTRALQUIPOS</v>
          </cell>
          <cell r="L196">
            <v>41650</v>
          </cell>
          <cell r="M196" t="str">
            <v>MELO RENTA TIME COMPANY</v>
          </cell>
          <cell r="N196">
            <v>45077</v>
          </cell>
          <cell r="O196">
            <v>9875</v>
          </cell>
          <cell r="P196" t="str">
            <v>AKIRENTO</v>
          </cell>
          <cell r="Q196">
            <v>45084</v>
          </cell>
          <cell r="R196">
            <v>4</v>
          </cell>
          <cell r="S196">
            <v>4</v>
          </cell>
          <cell r="T196">
            <v>0</v>
          </cell>
          <cell r="U196" t="str">
            <v>OK</v>
          </cell>
          <cell r="V196">
            <v>3</v>
          </cell>
          <cell r="W196">
            <v>1</v>
          </cell>
          <cell r="X196">
            <v>0</v>
          </cell>
          <cell r="Y196">
            <v>0</v>
          </cell>
        </row>
        <row r="197">
          <cell r="A197" t="str">
            <v>M35</v>
          </cell>
          <cell r="B197" t="str">
            <v>SOPLETE ACETILENO</v>
          </cell>
          <cell r="C197" t="str">
            <v>HR</v>
          </cell>
          <cell r="D197">
            <v>0</v>
          </cell>
          <cell r="E197">
            <v>4633.333333333333</v>
          </cell>
          <cell r="F197" t="str">
            <v>PROMEDIO</v>
          </cell>
          <cell r="G197">
            <v>0</v>
          </cell>
          <cell r="H197" t="str">
            <v>HR</v>
          </cell>
          <cell r="I197">
            <v>3300</v>
          </cell>
          <cell r="J197" t="str">
            <v>CENTRALQUIPOS</v>
          </cell>
          <cell r="K197" t="str">
            <v>17/01/23 - Listado CENTRALQUIPOS</v>
          </cell>
          <cell r="L197">
            <v>3800</v>
          </cell>
          <cell r="M197" t="str">
            <v>MELO RENTA TIME COMPANY</v>
          </cell>
          <cell r="N197">
            <v>45077</v>
          </cell>
          <cell r="O197">
            <v>6800</v>
          </cell>
          <cell r="P197" t="str">
            <v>AKIRENTO</v>
          </cell>
          <cell r="Q197">
            <v>45084</v>
          </cell>
          <cell r="R197">
            <v>2</v>
          </cell>
          <cell r="S197">
            <v>2</v>
          </cell>
          <cell r="T197">
            <v>0</v>
          </cell>
          <cell r="U197" t="str">
            <v>OK</v>
          </cell>
          <cell r="V197">
            <v>3</v>
          </cell>
          <cell r="W197">
            <v>1</v>
          </cell>
          <cell r="X197">
            <v>0</v>
          </cell>
          <cell r="Y197">
            <v>0</v>
          </cell>
        </row>
        <row r="198">
          <cell r="A198" t="str">
            <v>M36</v>
          </cell>
          <cell r="B198" t="str">
            <v>ALQUILER HIDRO LAVADORA</v>
          </cell>
          <cell r="C198" t="str">
            <v>DD</v>
          </cell>
          <cell r="D198">
            <v>1</v>
          </cell>
          <cell r="E198">
            <v>64700</v>
          </cell>
          <cell r="F198" t="str">
            <v>PROMEDIO</v>
          </cell>
          <cell r="G198">
            <v>0</v>
          </cell>
          <cell r="H198" t="str">
            <v>DD</v>
          </cell>
          <cell r="I198">
            <v>53550</v>
          </cell>
          <cell r="J198" t="str">
            <v>CENTRALQUIPOS</v>
          </cell>
          <cell r="K198">
            <v>45077</v>
          </cell>
          <cell r="L198">
            <v>53550</v>
          </cell>
          <cell r="M198" t="str">
            <v>MELO RENTA TIME COMPANY</v>
          </cell>
          <cell r="N198">
            <v>45077</v>
          </cell>
          <cell r="O198">
            <v>87000</v>
          </cell>
          <cell r="P198" t="str">
            <v>AKIRENTO</v>
          </cell>
          <cell r="Q198">
            <v>45084</v>
          </cell>
          <cell r="R198">
            <v>23</v>
          </cell>
          <cell r="S198">
            <v>23</v>
          </cell>
          <cell r="T198">
            <v>0</v>
          </cell>
          <cell r="U198" t="str">
            <v>OK</v>
          </cell>
          <cell r="V198">
            <v>3</v>
          </cell>
          <cell r="W198">
            <v>1</v>
          </cell>
          <cell r="X198">
            <v>0</v>
          </cell>
          <cell r="Y198">
            <v>0</v>
          </cell>
        </row>
        <row r="199">
          <cell r="A199" t="str">
            <v>M37</v>
          </cell>
          <cell r="B199" t="str">
            <v>ALQUILER EQUIPO FUMIGADOR MANUAL DE ESPALDA – TANQUE 20 LTS</v>
          </cell>
          <cell r="C199" t="str">
            <v>DD</v>
          </cell>
          <cell r="D199">
            <v>1</v>
          </cell>
          <cell r="E199">
            <v>25330.120566666668</v>
          </cell>
          <cell r="F199" t="str">
            <v>PROMEDIO</v>
          </cell>
          <cell r="G199">
            <v>0</v>
          </cell>
          <cell r="H199" t="str">
            <v>DD</v>
          </cell>
          <cell r="I199">
            <v>23142.86</v>
          </cell>
          <cell r="J199" t="str">
            <v>CENTRALQUIPOS</v>
          </cell>
          <cell r="K199" t="str">
            <v>17/01/23 - Listado CENTRALQUIPOS</v>
          </cell>
          <cell r="L199">
            <v>24500</v>
          </cell>
          <cell r="M199" t="str">
            <v>AKIRENTO</v>
          </cell>
          <cell r="N199">
            <v>45084</v>
          </cell>
          <cell r="O199">
            <v>28347.501700000001</v>
          </cell>
          <cell r="P199" t="str">
            <v>FERRELÉCTRICOS</v>
          </cell>
          <cell r="Q199">
            <v>46587</v>
          </cell>
          <cell r="R199">
            <v>1</v>
          </cell>
          <cell r="S199">
            <v>1</v>
          </cell>
          <cell r="T199">
            <v>0</v>
          </cell>
          <cell r="U199" t="str">
            <v>OK</v>
          </cell>
          <cell r="V199">
            <v>3</v>
          </cell>
          <cell r="W199">
            <v>1</v>
          </cell>
          <cell r="X199">
            <v>0</v>
          </cell>
          <cell r="Y199">
            <v>0</v>
          </cell>
        </row>
        <row r="200">
          <cell r="A200" t="str">
            <v>M38</v>
          </cell>
          <cell r="B200" t="str">
            <v>PULIDORA 4-1/2 900W 110V CON PIEDRA O DISCO</v>
          </cell>
          <cell r="C200" t="str">
            <v>DD</v>
          </cell>
          <cell r="D200">
            <v>1</v>
          </cell>
          <cell r="E200">
            <v>22717.333333333332</v>
          </cell>
          <cell r="F200" t="str">
            <v>PROMEDIO</v>
          </cell>
          <cell r="G200">
            <v>0</v>
          </cell>
          <cell r="H200" t="str">
            <v>DD</v>
          </cell>
          <cell r="I200">
            <v>12852</v>
          </cell>
          <cell r="J200" t="str">
            <v>CENTRALQUIPOS</v>
          </cell>
          <cell r="K200">
            <v>45077</v>
          </cell>
          <cell r="L200">
            <v>23800</v>
          </cell>
          <cell r="M200" t="str">
            <v>MELO RENTA TIME COMPANY</v>
          </cell>
          <cell r="N200">
            <v>45077</v>
          </cell>
          <cell r="O200">
            <v>31500</v>
          </cell>
          <cell r="P200" t="str">
            <v>AKIRENTO</v>
          </cell>
          <cell r="Q200">
            <v>45084</v>
          </cell>
          <cell r="R200">
            <v>8</v>
          </cell>
          <cell r="S200">
            <v>8</v>
          </cell>
          <cell r="T200">
            <v>0</v>
          </cell>
          <cell r="U200" t="str">
            <v>OK</v>
          </cell>
          <cell r="V200">
            <v>3</v>
          </cell>
          <cell r="W200">
            <v>1</v>
          </cell>
          <cell r="X200">
            <v>0</v>
          </cell>
          <cell r="Y200">
            <v>0</v>
          </cell>
        </row>
        <row r="201">
          <cell r="A201" t="str">
            <v>M39</v>
          </cell>
          <cell r="B201" t="str">
            <v>TALADRO PERCUTOR HILTI-MAKITA</v>
          </cell>
          <cell r="C201" t="str">
            <v>DD</v>
          </cell>
          <cell r="D201">
            <v>1</v>
          </cell>
          <cell r="E201">
            <v>26445.236666666664</v>
          </cell>
          <cell r="F201" t="str">
            <v>PROMEDIO</v>
          </cell>
          <cell r="G201">
            <v>0</v>
          </cell>
          <cell r="H201" t="str">
            <v>DD</v>
          </cell>
          <cell r="I201">
            <v>17035.71</v>
          </cell>
          <cell r="J201" t="str">
            <v>CENTRALQUIPOS</v>
          </cell>
          <cell r="K201" t="str">
            <v>17/01/23 - Listado CENTRALQUIPOS</v>
          </cell>
          <cell r="L201">
            <v>23800</v>
          </cell>
          <cell r="M201" t="str">
            <v>MELO RENTA TIME COMPANY</v>
          </cell>
          <cell r="N201">
            <v>45077</v>
          </cell>
          <cell r="O201">
            <v>38500</v>
          </cell>
          <cell r="P201" t="str">
            <v>AKIRENTO</v>
          </cell>
          <cell r="Q201">
            <v>45084</v>
          </cell>
          <cell r="R201">
            <v>3</v>
          </cell>
          <cell r="S201">
            <v>3</v>
          </cell>
          <cell r="T201">
            <v>0</v>
          </cell>
          <cell r="U201" t="str">
            <v>OK</v>
          </cell>
          <cell r="V201">
            <v>3</v>
          </cell>
          <cell r="W201">
            <v>1</v>
          </cell>
          <cell r="X201">
            <v>0</v>
          </cell>
          <cell r="Y201">
            <v>0</v>
          </cell>
        </row>
        <row r="202">
          <cell r="A202" t="str">
            <v>M40</v>
          </cell>
          <cell r="B202" t="str">
            <v>HERRAMIENTA MENOR - CUADRILLA AA</v>
          </cell>
          <cell r="C202" t="str">
            <v>HR</v>
          </cell>
          <cell r="D202">
            <v>0</v>
          </cell>
          <cell r="E202">
            <v>4190.2729687499996</v>
          </cell>
          <cell r="F202" t="str">
            <v>HM</v>
          </cell>
          <cell r="G202">
            <v>0</v>
          </cell>
          <cell r="H202" t="str">
            <v>HR</v>
          </cell>
          <cell r="I202">
            <v>4190.2729687499996</v>
          </cell>
          <cell r="J202" t="str">
            <v>HM</v>
          </cell>
          <cell r="K202">
            <v>0</v>
          </cell>
          <cell r="L202">
            <v>0</v>
          </cell>
          <cell r="M202">
            <v>0</v>
          </cell>
          <cell r="N202">
            <v>0</v>
          </cell>
          <cell r="O202">
            <v>0</v>
          </cell>
          <cell r="P202">
            <v>0</v>
          </cell>
          <cell r="Q202">
            <v>0</v>
          </cell>
          <cell r="R202">
            <v>204</v>
          </cell>
          <cell r="S202">
            <v>204</v>
          </cell>
          <cell r="T202">
            <v>0</v>
          </cell>
          <cell r="U202" t="str">
            <v>PENDIENTE</v>
          </cell>
          <cell r="V202">
            <v>1</v>
          </cell>
          <cell r="W202">
            <v>0.33333333333333331</v>
          </cell>
          <cell r="X202">
            <v>0</v>
          </cell>
          <cell r="Y202">
            <v>0</v>
          </cell>
        </row>
        <row r="203">
          <cell r="A203" t="str">
            <v>M41</v>
          </cell>
          <cell r="B203" t="str">
            <v>HERRAMIENTA MENOR - CUADRILLA BB</v>
          </cell>
          <cell r="C203" t="str">
            <v>HR</v>
          </cell>
          <cell r="D203">
            <v>0</v>
          </cell>
          <cell r="E203">
            <v>2989.434790219907</v>
          </cell>
          <cell r="F203" t="str">
            <v>HM</v>
          </cell>
          <cell r="G203">
            <v>0</v>
          </cell>
          <cell r="H203" t="str">
            <v>HR</v>
          </cell>
          <cell r="I203">
            <v>2989.434790219907</v>
          </cell>
          <cell r="J203" t="str">
            <v>HM</v>
          </cell>
          <cell r="K203">
            <v>0</v>
          </cell>
          <cell r="L203">
            <v>0</v>
          </cell>
          <cell r="M203">
            <v>0</v>
          </cell>
          <cell r="N203">
            <v>0</v>
          </cell>
          <cell r="O203">
            <v>0</v>
          </cell>
          <cell r="P203">
            <v>0</v>
          </cell>
          <cell r="Q203">
            <v>0</v>
          </cell>
          <cell r="R203">
            <v>285</v>
          </cell>
          <cell r="S203">
            <v>285</v>
          </cell>
          <cell r="T203">
            <v>0</v>
          </cell>
          <cell r="U203" t="str">
            <v>PENDIENTE</v>
          </cell>
          <cell r="V203">
            <v>1</v>
          </cell>
          <cell r="W203">
            <v>0.33333333333333331</v>
          </cell>
          <cell r="X203">
            <v>0</v>
          </cell>
          <cell r="Y203">
            <v>0</v>
          </cell>
        </row>
        <row r="204">
          <cell r="A204" t="str">
            <v>M42</v>
          </cell>
          <cell r="B204" t="str">
            <v>HERRAMIENTA MENOR - CUADRILLA CC</v>
          </cell>
          <cell r="C204" t="str">
            <v>HR</v>
          </cell>
          <cell r="D204">
            <v>0</v>
          </cell>
          <cell r="E204">
            <v>1282.2002929687499</v>
          </cell>
          <cell r="F204" t="str">
            <v>HM</v>
          </cell>
          <cell r="G204">
            <v>0</v>
          </cell>
          <cell r="H204" t="str">
            <v>HR</v>
          </cell>
          <cell r="I204">
            <v>1282.2002929687499</v>
          </cell>
          <cell r="J204" t="str">
            <v>HM</v>
          </cell>
          <cell r="K204">
            <v>0</v>
          </cell>
          <cell r="L204">
            <v>0</v>
          </cell>
          <cell r="M204">
            <v>0</v>
          </cell>
          <cell r="N204">
            <v>0</v>
          </cell>
          <cell r="O204">
            <v>0</v>
          </cell>
          <cell r="P204">
            <v>0</v>
          </cell>
          <cell r="Q204">
            <v>0</v>
          </cell>
          <cell r="R204">
            <v>3</v>
          </cell>
          <cell r="S204">
            <v>3</v>
          </cell>
          <cell r="T204">
            <v>0</v>
          </cell>
          <cell r="U204" t="str">
            <v>PENDIENTE</v>
          </cell>
          <cell r="V204">
            <v>1</v>
          </cell>
          <cell r="W204">
            <v>0.33333333333333331</v>
          </cell>
          <cell r="X204">
            <v>0</v>
          </cell>
          <cell r="Y204">
            <v>0</v>
          </cell>
        </row>
        <row r="205">
          <cell r="A205" t="str">
            <v>M43</v>
          </cell>
          <cell r="B205" t="str">
            <v>HERRAMIENTA MENOR - CUADRILLA DD</v>
          </cell>
          <cell r="C205" t="str">
            <v>HR</v>
          </cell>
          <cell r="D205">
            <v>0</v>
          </cell>
          <cell r="E205">
            <v>2184.6406808035713</v>
          </cell>
          <cell r="F205" t="str">
            <v>HM</v>
          </cell>
          <cell r="G205">
            <v>0</v>
          </cell>
          <cell r="H205" t="str">
            <v>HR</v>
          </cell>
          <cell r="I205">
            <v>2184.6406808035713</v>
          </cell>
          <cell r="J205" t="str">
            <v>HM</v>
          </cell>
          <cell r="K205">
            <v>0</v>
          </cell>
          <cell r="L205">
            <v>0</v>
          </cell>
          <cell r="M205">
            <v>0</v>
          </cell>
          <cell r="N205">
            <v>0</v>
          </cell>
          <cell r="O205">
            <v>0</v>
          </cell>
          <cell r="P205">
            <v>0</v>
          </cell>
          <cell r="Q205">
            <v>0</v>
          </cell>
          <cell r="R205">
            <v>18</v>
          </cell>
          <cell r="S205">
            <v>18</v>
          </cell>
          <cell r="T205">
            <v>0</v>
          </cell>
          <cell r="U205" t="str">
            <v>PENDIENTE</v>
          </cell>
          <cell r="V205">
            <v>1</v>
          </cell>
          <cell r="W205">
            <v>0.33333333333333331</v>
          </cell>
          <cell r="X205">
            <v>0</v>
          </cell>
          <cell r="Y205">
            <v>0</v>
          </cell>
        </row>
        <row r="206">
          <cell r="A206" t="str">
            <v>M44</v>
          </cell>
          <cell r="B206" t="str">
            <v>HERRAMIENTA MENOR - CUADRILLA EE</v>
          </cell>
          <cell r="C206" t="str">
            <v>HR</v>
          </cell>
          <cell r="D206">
            <v>0</v>
          </cell>
          <cell r="E206">
            <v>1330.5107031250002</v>
          </cell>
          <cell r="F206" t="str">
            <v>HM</v>
          </cell>
          <cell r="G206">
            <v>0</v>
          </cell>
          <cell r="H206" t="str">
            <v>HR</v>
          </cell>
          <cell r="I206">
            <v>1330.5107031250002</v>
          </cell>
          <cell r="J206" t="str">
            <v>HM</v>
          </cell>
          <cell r="K206">
            <v>0</v>
          </cell>
          <cell r="L206">
            <v>0</v>
          </cell>
          <cell r="M206">
            <v>0</v>
          </cell>
          <cell r="N206">
            <v>0</v>
          </cell>
          <cell r="O206">
            <v>0</v>
          </cell>
          <cell r="P206">
            <v>0</v>
          </cell>
          <cell r="Q206">
            <v>0</v>
          </cell>
          <cell r="R206">
            <v>0</v>
          </cell>
          <cell r="S206">
            <v>0</v>
          </cell>
          <cell r="T206">
            <v>0</v>
          </cell>
          <cell r="U206" t="str">
            <v>PENDIENTE</v>
          </cell>
          <cell r="V206">
            <v>1</v>
          </cell>
          <cell r="W206">
            <v>0.33333333333333331</v>
          </cell>
          <cell r="X206">
            <v>0</v>
          </cell>
          <cell r="Y206">
            <v>0</v>
          </cell>
        </row>
        <row r="207">
          <cell r="A207" t="str">
            <v>M45</v>
          </cell>
          <cell r="B207" t="str">
            <v>HERRAMIENTA MENOR - CUADRILLA FF</v>
          </cell>
          <cell r="C207" t="str">
            <v>HR</v>
          </cell>
          <cell r="D207">
            <v>0</v>
          </cell>
          <cell r="E207">
            <v>1247.7947337962962</v>
          </cell>
          <cell r="F207" t="str">
            <v>HM</v>
          </cell>
          <cell r="G207">
            <v>0</v>
          </cell>
          <cell r="H207" t="str">
            <v>HR</v>
          </cell>
          <cell r="I207">
            <v>1247.7947337962962</v>
          </cell>
          <cell r="J207" t="str">
            <v>HM</v>
          </cell>
          <cell r="K207">
            <v>0</v>
          </cell>
          <cell r="L207">
            <v>0</v>
          </cell>
          <cell r="M207">
            <v>0</v>
          </cell>
          <cell r="N207">
            <v>0</v>
          </cell>
          <cell r="O207">
            <v>0</v>
          </cell>
          <cell r="P207">
            <v>0</v>
          </cell>
          <cell r="Q207">
            <v>0</v>
          </cell>
          <cell r="R207">
            <v>90</v>
          </cell>
          <cell r="S207">
            <v>90</v>
          </cell>
          <cell r="T207">
            <v>0</v>
          </cell>
          <cell r="U207" t="str">
            <v>PENDIENTE</v>
          </cell>
          <cell r="V207">
            <v>1</v>
          </cell>
          <cell r="W207">
            <v>0.33333333333333331</v>
          </cell>
          <cell r="X207">
            <v>0</v>
          </cell>
          <cell r="Y207">
            <v>0</v>
          </cell>
        </row>
        <row r="208">
          <cell r="A208" t="str">
            <v>M46</v>
          </cell>
          <cell r="B208" t="str">
            <v>HERRAMIENTA MENOR - CUADRILLA GG</v>
          </cell>
          <cell r="C208" t="str">
            <v>HR</v>
          </cell>
          <cell r="D208">
            <v>0</v>
          </cell>
          <cell r="E208">
            <v>5999.4024479166674</v>
          </cell>
          <cell r="F208" t="str">
            <v>HM</v>
          </cell>
          <cell r="G208">
            <v>0</v>
          </cell>
          <cell r="H208" t="str">
            <v>HR</v>
          </cell>
          <cell r="I208">
            <v>5999.4024479166674</v>
          </cell>
          <cell r="J208" t="str">
            <v>HM</v>
          </cell>
          <cell r="K208">
            <v>0</v>
          </cell>
          <cell r="L208">
            <v>0</v>
          </cell>
          <cell r="M208">
            <v>0</v>
          </cell>
          <cell r="N208">
            <v>0</v>
          </cell>
          <cell r="O208">
            <v>0</v>
          </cell>
          <cell r="P208">
            <v>0</v>
          </cell>
          <cell r="Q208">
            <v>0</v>
          </cell>
          <cell r="R208">
            <v>178</v>
          </cell>
          <cell r="S208">
            <v>178</v>
          </cell>
          <cell r="T208">
            <v>0</v>
          </cell>
          <cell r="U208" t="str">
            <v>PENDIENTE</v>
          </cell>
          <cell r="V208">
            <v>1</v>
          </cell>
          <cell r="W208">
            <v>0.33333333333333331</v>
          </cell>
          <cell r="X208">
            <v>0</v>
          </cell>
          <cell r="Y208">
            <v>0</v>
          </cell>
        </row>
        <row r="209">
          <cell r="A209" t="str">
            <v>M47</v>
          </cell>
          <cell r="B209" t="str">
            <v>HERRAMIENTA MENOR - CUADRILLA HH</v>
          </cell>
          <cell r="C209" t="str">
            <v>HR</v>
          </cell>
          <cell r="D209">
            <v>0</v>
          </cell>
          <cell r="E209">
            <v>7871.3085026041654</v>
          </cell>
          <cell r="F209" t="str">
            <v>HM</v>
          </cell>
          <cell r="G209">
            <v>0</v>
          </cell>
          <cell r="H209" t="str">
            <v>HR</v>
          </cell>
          <cell r="I209">
            <v>7871.3085026041654</v>
          </cell>
          <cell r="J209" t="str">
            <v>HM</v>
          </cell>
          <cell r="K209">
            <v>0</v>
          </cell>
          <cell r="L209">
            <v>0</v>
          </cell>
          <cell r="M209">
            <v>0</v>
          </cell>
          <cell r="N209">
            <v>0</v>
          </cell>
          <cell r="O209">
            <v>0</v>
          </cell>
          <cell r="P209">
            <v>0</v>
          </cell>
          <cell r="Q209">
            <v>0</v>
          </cell>
          <cell r="R209">
            <v>24</v>
          </cell>
          <cell r="S209">
            <v>24</v>
          </cell>
          <cell r="T209">
            <v>0</v>
          </cell>
          <cell r="U209" t="str">
            <v>PENDIENTE</v>
          </cell>
          <cell r="V209">
            <v>1</v>
          </cell>
          <cell r="W209">
            <v>0.33333333333333331</v>
          </cell>
          <cell r="X209">
            <v>0</v>
          </cell>
          <cell r="Y209">
            <v>0</v>
          </cell>
        </row>
        <row r="210">
          <cell r="A210" t="str">
            <v>M48</v>
          </cell>
          <cell r="B210" t="str">
            <v>HERRAMIENTA MENOR - CUADRILLA KK</v>
          </cell>
          <cell r="C210" t="str">
            <v>HR</v>
          </cell>
          <cell r="D210">
            <v>0</v>
          </cell>
          <cell r="E210">
            <v>1513.0465104166669</v>
          </cell>
          <cell r="F210" t="str">
            <v>HM</v>
          </cell>
          <cell r="G210">
            <v>0</v>
          </cell>
          <cell r="H210" t="str">
            <v>HR</v>
          </cell>
          <cell r="I210">
            <v>1513.0465104166669</v>
          </cell>
          <cell r="J210" t="str">
            <v>HM</v>
          </cell>
          <cell r="K210">
            <v>0</v>
          </cell>
          <cell r="L210">
            <v>0</v>
          </cell>
          <cell r="M210">
            <v>0</v>
          </cell>
          <cell r="N210">
            <v>0</v>
          </cell>
          <cell r="O210">
            <v>0</v>
          </cell>
          <cell r="P210">
            <v>0</v>
          </cell>
          <cell r="Q210">
            <v>0</v>
          </cell>
          <cell r="R210">
            <v>18</v>
          </cell>
          <cell r="S210">
            <v>18</v>
          </cell>
          <cell r="T210">
            <v>0</v>
          </cell>
          <cell r="U210" t="str">
            <v>PENDIENTE</v>
          </cell>
          <cell r="V210">
            <v>1</v>
          </cell>
          <cell r="W210">
            <v>0.33333333333333331</v>
          </cell>
          <cell r="X210">
            <v>0</v>
          </cell>
          <cell r="Y210">
            <v>0</v>
          </cell>
        </row>
        <row r="211">
          <cell r="A211" t="str">
            <v>M49</v>
          </cell>
          <cell r="B211" t="str">
            <v>ALQUILER  DE ASPIRADORA</v>
          </cell>
          <cell r="C211" t="str">
            <v>DD</v>
          </cell>
          <cell r="D211">
            <v>1</v>
          </cell>
          <cell r="E211">
            <v>76650</v>
          </cell>
          <cell r="F211" t="str">
            <v>PROMEDIO</v>
          </cell>
          <cell r="G211">
            <v>0</v>
          </cell>
          <cell r="H211" t="str">
            <v>DD</v>
          </cell>
          <cell r="I211">
            <v>70000</v>
          </cell>
          <cell r="J211" t="str">
            <v>SERVICE MUEBLES</v>
          </cell>
          <cell r="K211" t="str">
            <v>13/02/23 - Listado OTROS</v>
          </cell>
          <cell r="L211">
            <v>76650</v>
          </cell>
          <cell r="M211" t="str">
            <v>TRINARQ SAS</v>
          </cell>
          <cell r="N211">
            <v>45132</v>
          </cell>
          <cell r="O211">
            <v>83300</v>
          </cell>
          <cell r="P211" t="str">
            <v>FERRELÉCTRICOS</v>
          </cell>
          <cell r="Q211">
            <v>46587</v>
          </cell>
          <cell r="R211">
            <v>2</v>
          </cell>
          <cell r="S211">
            <v>2</v>
          </cell>
          <cell r="T211">
            <v>0</v>
          </cell>
          <cell r="U211" t="str">
            <v>OK</v>
          </cell>
          <cell r="V211">
            <v>3</v>
          </cell>
          <cell r="W211">
            <v>1</v>
          </cell>
          <cell r="X211">
            <v>0</v>
          </cell>
          <cell r="Y211">
            <v>0</v>
          </cell>
        </row>
        <row r="212">
          <cell r="A212" t="str">
            <v>M52</v>
          </cell>
          <cell r="B212" t="str">
            <v>ALQUILER EQUIPO DE SOLDADURA</v>
          </cell>
          <cell r="C212" t="str">
            <v>DD</v>
          </cell>
          <cell r="D212">
            <v>0</v>
          </cell>
          <cell r="E212">
            <v>118260</v>
          </cell>
          <cell r="F212" t="str">
            <v>PROMEDIO</v>
          </cell>
          <cell r="G212">
            <v>0</v>
          </cell>
          <cell r="H212" t="str">
            <v>DD</v>
          </cell>
          <cell r="I212">
            <v>108000</v>
          </cell>
          <cell r="J212" t="str">
            <v>CENTRALQUIPOS</v>
          </cell>
          <cell r="K212">
            <v>45091</v>
          </cell>
          <cell r="L212">
            <v>118260</v>
          </cell>
          <cell r="M212" t="str">
            <v>TRINARQ SAS</v>
          </cell>
          <cell r="N212">
            <v>45132</v>
          </cell>
          <cell r="O212">
            <v>128520</v>
          </cell>
          <cell r="P212" t="str">
            <v>FERRELÉCTRICOS</v>
          </cell>
          <cell r="Q212">
            <v>46587</v>
          </cell>
          <cell r="R212">
            <v>6</v>
          </cell>
          <cell r="S212">
            <v>6</v>
          </cell>
          <cell r="T212">
            <v>0</v>
          </cell>
          <cell r="U212" t="str">
            <v>OK</v>
          </cell>
          <cell r="V212">
            <v>3</v>
          </cell>
          <cell r="W212">
            <v>1</v>
          </cell>
          <cell r="X212">
            <v>0</v>
          </cell>
          <cell r="Y212">
            <v>0</v>
          </cell>
        </row>
        <row r="213">
          <cell r="A213" t="str">
            <v>M53</v>
          </cell>
          <cell r="B213" t="str">
            <v>ALQUILER DE Malacate de Manivela con Cable Capacidad 650Kg</v>
          </cell>
          <cell r="C213" t="str">
            <v>DD</v>
          </cell>
          <cell r="D213">
            <v>1</v>
          </cell>
          <cell r="E213">
            <v>5840</v>
          </cell>
          <cell r="F213" t="str">
            <v>PROMEDIO</v>
          </cell>
          <cell r="G213">
            <v>0</v>
          </cell>
          <cell r="H213" t="str">
            <v>DD</v>
          </cell>
          <cell r="I213">
            <v>5333.333333333333</v>
          </cell>
          <cell r="J213" t="str">
            <v>HOMECENTER</v>
          </cell>
          <cell r="K213" t="str">
            <v>https://www.homecenter.com.co/homecenter-co/search/?Ntt=MALACATE</v>
          </cell>
          <cell r="L213">
            <v>5840</v>
          </cell>
          <cell r="M213" t="str">
            <v>TRINARQ SAS</v>
          </cell>
          <cell r="N213">
            <v>45132</v>
          </cell>
          <cell r="O213">
            <v>6346.6666666666661</v>
          </cell>
          <cell r="P213" t="str">
            <v>FERRELÉCTRICOS</v>
          </cell>
          <cell r="Q213">
            <v>46587</v>
          </cell>
          <cell r="R213">
            <v>15</v>
          </cell>
          <cell r="S213">
            <v>15</v>
          </cell>
          <cell r="T213">
            <v>0</v>
          </cell>
          <cell r="U213" t="str">
            <v>OK</v>
          </cell>
          <cell r="V213">
            <v>3</v>
          </cell>
          <cell r="W213">
            <v>1</v>
          </cell>
          <cell r="X213">
            <v>0</v>
          </cell>
          <cell r="Y213">
            <v>0</v>
          </cell>
        </row>
        <row r="214">
          <cell r="A214" t="str">
            <v>M54</v>
          </cell>
          <cell r="B214" t="str">
            <v>ROTOMARTILLO DEMOLEDOR - POTENCIA DE 1400 A 1600 WATTS</v>
          </cell>
          <cell r="C214" t="str">
            <v>HR</v>
          </cell>
          <cell r="D214">
            <v>1</v>
          </cell>
          <cell r="E214">
            <v>27095.972222222219</v>
          </cell>
          <cell r="F214" t="str">
            <v>PROMEDIO</v>
          </cell>
          <cell r="G214">
            <v>0</v>
          </cell>
          <cell r="H214" t="str">
            <v>HR</v>
          </cell>
          <cell r="I214">
            <v>20375</v>
          </cell>
          <cell r="J214" t="str">
            <v>AKIRENTO</v>
          </cell>
          <cell r="K214">
            <v>45084</v>
          </cell>
          <cell r="L214">
            <v>36666.666666666664</v>
          </cell>
          <cell r="M214" t="str">
            <v>SK RENTAL</v>
          </cell>
          <cell r="N214">
            <v>45131</v>
          </cell>
          <cell r="O214">
            <v>24246.25</v>
          </cell>
          <cell r="P214" t="str">
            <v>FERRELÉCTRICOS</v>
          </cell>
          <cell r="Q214">
            <v>46587</v>
          </cell>
          <cell r="R214">
            <v>2</v>
          </cell>
          <cell r="S214">
            <v>2</v>
          </cell>
          <cell r="T214">
            <v>0</v>
          </cell>
          <cell r="U214" t="str">
            <v>OK</v>
          </cell>
          <cell r="V214">
            <v>3</v>
          </cell>
          <cell r="W214">
            <v>1</v>
          </cell>
          <cell r="X214">
            <v>0</v>
          </cell>
          <cell r="Y214">
            <v>0</v>
          </cell>
        </row>
        <row r="215">
          <cell r="A215" t="str">
            <v>M55</v>
          </cell>
          <cell r="B215" t="str">
            <v>PIPETA DE GAS</v>
          </cell>
          <cell r="C215" t="str">
            <v>UND</v>
          </cell>
          <cell r="D215">
            <v>1</v>
          </cell>
          <cell r="E215">
            <v>182427</v>
          </cell>
          <cell r="F215" t="str">
            <v>PROMEDIO</v>
          </cell>
          <cell r="G215">
            <v>0</v>
          </cell>
          <cell r="H215" t="str">
            <v>UND</v>
          </cell>
          <cell r="I215">
            <v>166600</v>
          </cell>
          <cell r="J215" t="str">
            <v>ABC COCINAS</v>
          </cell>
          <cell r="K215">
            <v>45075</v>
          </cell>
          <cell r="L215">
            <v>182427</v>
          </cell>
          <cell r="M215" t="str">
            <v>TRINARQ SAS</v>
          </cell>
          <cell r="N215">
            <v>45132</v>
          </cell>
          <cell r="O215">
            <v>198254</v>
          </cell>
          <cell r="P215" t="str">
            <v>FERRELÉCTRICOS</v>
          </cell>
          <cell r="Q215">
            <v>46587</v>
          </cell>
          <cell r="R215">
            <v>0</v>
          </cell>
          <cell r="S215">
            <v>0</v>
          </cell>
          <cell r="T215">
            <v>0</v>
          </cell>
          <cell r="U215" t="str">
            <v>OK</v>
          </cell>
          <cell r="V215">
            <v>3</v>
          </cell>
          <cell r="W215">
            <v>1</v>
          </cell>
          <cell r="X215">
            <v>0</v>
          </cell>
          <cell r="Y215">
            <v>0</v>
          </cell>
        </row>
        <row r="216">
          <cell r="A216" t="str">
            <v>M56</v>
          </cell>
          <cell r="B216" t="str">
            <v>MEZCLADORA DE CONCRETO</v>
          </cell>
          <cell r="C216" t="str">
            <v>HR</v>
          </cell>
          <cell r="D216">
            <v>1</v>
          </cell>
          <cell r="E216">
            <v>7918.333333333333</v>
          </cell>
          <cell r="F216" t="str">
            <v>PROMEDIO</v>
          </cell>
          <cell r="G216">
            <v>0</v>
          </cell>
          <cell r="H216" t="str">
            <v>HR</v>
          </cell>
          <cell r="I216">
            <v>9875</v>
          </cell>
          <cell r="J216" t="str">
            <v>AKI RENTO</v>
          </cell>
          <cell r="K216">
            <v>45235</v>
          </cell>
          <cell r="L216">
            <v>6380</v>
          </cell>
          <cell r="M216" t="str">
            <v>ACONSTRUCTORAS</v>
          </cell>
          <cell r="N216">
            <v>45235</v>
          </cell>
          <cell r="O216">
            <v>7500</v>
          </cell>
          <cell r="P216" t="str">
            <v>DIEMEC</v>
          </cell>
          <cell r="Q216">
            <v>45235</v>
          </cell>
          <cell r="R216">
            <v>0</v>
          </cell>
          <cell r="S216">
            <v>0</v>
          </cell>
          <cell r="T216">
            <v>0</v>
          </cell>
          <cell r="U216">
            <v>0</v>
          </cell>
          <cell r="V216">
            <v>3</v>
          </cell>
          <cell r="W216">
            <v>0</v>
          </cell>
          <cell r="X216">
            <v>0</v>
          </cell>
          <cell r="Y216">
            <v>0</v>
          </cell>
        </row>
        <row r="217">
          <cell r="A217" t="str">
            <v>M57</v>
          </cell>
          <cell r="B217" t="str">
            <v>DESTRONCADORA DE PISO 4 TREBOL 12 DISCOS 220V</v>
          </cell>
          <cell r="C217" t="str">
            <v>HR</v>
          </cell>
          <cell r="D217">
            <v>1</v>
          </cell>
          <cell r="E217">
            <v>12600</v>
          </cell>
          <cell r="F217" t="str">
            <v>PROMEDIO</v>
          </cell>
          <cell r="G217">
            <v>0</v>
          </cell>
          <cell r="H217" t="str">
            <v>HR</v>
          </cell>
          <cell r="I217">
            <v>12800</v>
          </cell>
          <cell r="J217" t="str">
            <v>MUNDULUX</v>
          </cell>
          <cell r="K217">
            <v>45276</v>
          </cell>
          <cell r="L217">
            <v>11500</v>
          </cell>
          <cell r="M217" t="str">
            <v>TECNIVOLT</v>
          </cell>
          <cell r="N217">
            <v>45276</v>
          </cell>
          <cell r="O217">
            <v>13500</v>
          </cell>
          <cell r="P217" t="str">
            <v>ACG EQUIPOS</v>
          </cell>
          <cell r="Q217">
            <v>45276</v>
          </cell>
          <cell r="R217">
            <v>1</v>
          </cell>
          <cell r="S217">
            <v>1</v>
          </cell>
          <cell r="T217">
            <v>0</v>
          </cell>
          <cell r="U217">
            <v>0</v>
          </cell>
          <cell r="V217">
            <v>0</v>
          </cell>
          <cell r="W217">
            <v>0</v>
          </cell>
          <cell r="X217">
            <v>0</v>
          </cell>
          <cell r="Y217">
            <v>0</v>
          </cell>
        </row>
        <row r="218">
          <cell r="A218" t="str">
            <v>N</v>
          </cell>
          <cell r="B218" t="str">
            <v>ELEMENTOS DE PROTECCIÓN PVC</v>
          </cell>
          <cell r="C218">
            <v>0</v>
          </cell>
          <cell r="D218">
            <v>0</v>
          </cell>
          <cell r="E218" t="str">
            <v/>
          </cell>
          <cell r="F218">
            <v>0</v>
          </cell>
          <cell r="G218">
            <v>0</v>
          </cell>
          <cell r="H218">
            <v>0</v>
          </cell>
          <cell r="I218">
            <v>0</v>
          </cell>
          <cell r="J218">
            <v>0</v>
          </cell>
          <cell r="K218">
            <v>0</v>
          </cell>
          <cell r="L218">
            <v>0</v>
          </cell>
          <cell r="M218">
            <v>0</v>
          </cell>
          <cell r="N218">
            <v>0</v>
          </cell>
          <cell r="O218">
            <v>0</v>
          </cell>
          <cell r="P218">
            <v>0</v>
          </cell>
          <cell r="Q218">
            <v>0</v>
          </cell>
          <cell r="R218" t="str">
            <v/>
          </cell>
          <cell r="S218" t="str">
            <v/>
          </cell>
          <cell r="T218">
            <v>0</v>
          </cell>
          <cell r="U218" t="str">
            <v/>
          </cell>
          <cell r="V218">
            <v>0</v>
          </cell>
          <cell r="W218" t="str">
            <v/>
          </cell>
          <cell r="X218">
            <v>0</v>
          </cell>
          <cell r="Y218">
            <v>0</v>
          </cell>
        </row>
        <row r="219">
          <cell r="A219" t="str">
            <v>O</v>
          </cell>
          <cell r="B219" t="str">
            <v>FERRETERÍA Y OTROS</v>
          </cell>
          <cell r="C219">
            <v>0</v>
          </cell>
          <cell r="D219">
            <v>0</v>
          </cell>
          <cell r="E219" t="str">
            <v/>
          </cell>
          <cell r="F219">
            <v>0</v>
          </cell>
          <cell r="G219">
            <v>0</v>
          </cell>
          <cell r="H219">
            <v>0</v>
          </cell>
          <cell r="I219">
            <v>0</v>
          </cell>
          <cell r="J219">
            <v>0</v>
          </cell>
          <cell r="K219">
            <v>0</v>
          </cell>
          <cell r="L219">
            <v>0</v>
          </cell>
          <cell r="M219">
            <v>0</v>
          </cell>
          <cell r="N219">
            <v>0</v>
          </cell>
          <cell r="O219">
            <v>0</v>
          </cell>
          <cell r="P219">
            <v>0</v>
          </cell>
          <cell r="Q219">
            <v>0</v>
          </cell>
          <cell r="R219" t="str">
            <v/>
          </cell>
          <cell r="S219" t="str">
            <v/>
          </cell>
          <cell r="T219">
            <v>0</v>
          </cell>
          <cell r="U219" t="str">
            <v/>
          </cell>
          <cell r="V219">
            <v>0</v>
          </cell>
          <cell r="W219" t="str">
            <v/>
          </cell>
          <cell r="X219">
            <v>0</v>
          </cell>
          <cell r="Y219">
            <v>0</v>
          </cell>
        </row>
        <row r="220">
          <cell r="A220" t="str">
            <v>O1</v>
          </cell>
          <cell r="B220" t="str">
            <v>MALLA DE GALLINERO HUECO 2 1/2 COLMALLAS</v>
          </cell>
          <cell r="C220" t="str">
            <v>M2</v>
          </cell>
          <cell r="D220">
            <v>0</v>
          </cell>
          <cell r="E220">
            <v>42411.666666666664</v>
          </cell>
          <cell r="F220" t="str">
            <v>PROMEDIO</v>
          </cell>
          <cell r="G220">
            <v>0</v>
          </cell>
          <cell r="H220" t="str">
            <v>M2</v>
          </cell>
          <cell r="I220">
            <v>52110</v>
          </cell>
          <cell r="J220" t="str">
            <v>COLMALLAS</v>
          </cell>
          <cell r="K220" t="str">
            <v>16/12/22 - Listado COLMALLAS</v>
          </cell>
          <cell r="L220">
            <v>55000</v>
          </cell>
          <cell r="M220" t="str">
            <v>CASA FERRETERA</v>
          </cell>
          <cell r="N220">
            <v>45106</v>
          </cell>
          <cell r="O220">
            <v>20125</v>
          </cell>
          <cell r="P220" t="str">
            <v>HOMECENTER</v>
          </cell>
          <cell r="Q220">
            <v>45106</v>
          </cell>
          <cell r="R220">
            <v>1</v>
          </cell>
          <cell r="S220">
            <v>1</v>
          </cell>
          <cell r="U220" t="str">
            <v>OK</v>
          </cell>
          <cell r="V220">
            <v>3</v>
          </cell>
          <cell r="W220">
            <v>1</v>
          </cell>
        </row>
        <row r="221">
          <cell r="A221" t="str">
            <v>O5</v>
          </cell>
          <cell r="B221" t="str">
            <v>CERROJO PUERTA CERRADURA SEGUIR</v>
          </cell>
          <cell r="C221" t="str">
            <v>UND</v>
          </cell>
          <cell r="D221">
            <v>0</v>
          </cell>
          <cell r="E221">
            <v>37318.606666666667</v>
          </cell>
          <cell r="F221" t="str">
            <v>PROMEDIO</v>
          </cell>
          <cell r="G221">
            <v>0</v>
          </cell>
          <cell r="H221" t="str">
            <v>UND</v>
          </cell>
          <cell r="I221">
            <v>52834</v>
          </cell>
          <cell r="J221" t="str">
            <v>MADECENTRO</v>
          </cell>
          <cell r="K221" t="str">
            <v>04/01/23 - Listado OTROS</v>
          </cell>
          <cell r="L221">
            <v>27104.82</v>
          </cell>
          <cell r="M221" t="str">
            <v>SYP</v>
          </cell>
          <cell r="N221" t="str">
            <v>11/01/23 - Listado SYP</v>
          </cell>
          <cell r="O221">
            <v>32017</v>
          </cell>
          <cell r="P221" t="str">
            <v>FERRICENTRO</v>
          </cell>
          <cell r="Q221" t="str">
            <v>13/01/23 - Listado FERRICENTRO</v>
          </cell>
          <cell r="R221">
            <v>2</v>
          </cell>
          <cell r="S221">
            <v>2</v>
          </cell>
          <cell r="U221" t="str">
            <v>OK</v>
          </cell>
          <cell r="V221">
            <v>3</v>
          </cell>
          <cell r="W221">
            <v>1</v>
          </cell>
        </row>
        <row r="222">
          <cell r="A222" t="str">
            <v>O6</v>
          </cell>
          <cell r="B222" t="str">
            <v>BISAGRAS</v>
          </cell>
          <cell r="C222" t="str">
            <v>UND</v>
          </cell>
          <cell r="D222">
            <v>0</v>
          </cell>
          <cell r="E222">
            <v>4031</v>
          </cell>
          <cell r="F222" t="str">
            <v>PROMEDIO</v>
          </cell>
          <cell r="G222">
            <v>0</v>
          </cell>
          <cell r="H222" t="str">
            <v>UND</v>
          </cell>
          <cell r="I222">
            <v>4681</v>
          </cell>
          <cell r="J222" t="str">
            <v>MADECENTRO</v>
          </cell>
          <cell r="K222" t="str">
            <v>16/01/23 - Listado OTRO</v>
          </cell>
          <cell r="L222">
            <v>2966</v>
          </cell>
          <cell r="M222" t="str">
            <v>HOMECENTER</v>
          </cell>
          <cell r="N222" t="str">
            <v>08/05/23 - Página web</v>
          </cell>
          <cell r="O222">
            <v>4446</v>
          </cell>
          <cell r="P222" t="str">
            <v>FERRETERÍA DON KIKE</v>
          </cell>
          <cell r="Q222" t="str">
            <v>08/05/23 - Página web</v>
          </cell>
          <cell r="R222">
            <v>8</v>
          </cell>
          <cell r="S222">
            <v>8</v>
          </cell>
          <cell r="U222" t="str">
            <v>OK</v>
          </cell>
          <cell r="V222">
            <v>3</v>
          </cell>
          <cell r="W222">
            <v>1</v>
          </cell>
        </row>
        <row r="223">
          <cell r="A223" t="str">
            <v>O7</v>
          </cell>
          <cell r="B223" t="str">
            <v>ROLLO TELA VERDE H: 2.10M</v>
          </cell>
          <cell r="C223" t="str">
            <v>ML</v>
          </cell>
          <cell r="D223">
            <v>0</v>
          </cell>
          <cell r="E223">
            <v>3829.8133333333335</v>
          </cell>
          <cell r="F223" t="str">
            <v>PROMEDIO</v>
          </cell>
          <cell r="G223">
            <v>0</v>
          </cell>
          <cell r="H223" t="str">
            <v>ML</v>
          </cell>
          <cell r="I223">
            <v>5310</v>
          </cell>
          <cell r="J223" t="str">
            <v>HOMECENTER</v>
          </cell>
          <cell r="K223" t="str">
            <v>08/05/23 - Página web</v>
          </cell>
          <cell r="L223">
            <v>4190</v>
          </cell>
          <cell r="M223" t="str">
            <v>EASY</v>
          </cell>
          <cell r="N223" t="str">
            <v>08/05/23 - Página web</v>
          </cell>
          <cell r="O223">
            <v>1989.44</v>
          </cell>
          <cell r="P223" t="str">
            <v>COVAL</v>
          </cell>
          <cell r="Q223" t="str">
            <v>08/05/23 - Página web</v>
          </cell>
          <cell r="R223">
            <v>0</v>
          </cell>
          <cell r="S223">
            <v>0</v>
          </cell>
          <cell r="U223" t="str">
            <v>OK</v>
          </cell>
          <cell r="V223">
            <v>3</v>
          </cell>
          <cell r="W223">
            <v>1</v>
          </cell>
        </row>
        <row r="224">
          <cell r="A224" t="str">
            <v>O11</v>
          </cell>
          <cell r="B224" t="str">
            <v>MANTO ASFÁLTICO IMPERMEABILIZANTE ALUMANTO 3 - 3mm X 10m2 Foil Aluminio</v>
          </cell>
          <cell r="C224" t="str">
            <v>M2</v>
          </cell>
          <cell r="D224">
            <v>0</v>
          </cell>
          <cell r="E224">
            <v>32169</v>
          </cell>
          <cell r="F224" t="str">
            <v>PROMEDIO</v>
          </cell>
          <cell r="G224">
            <v>0</v>
          </cell>
          <cell r="H224" t="str">
            <v>M2</v>
          </cell>
          <cell r="I224">
            <v>17180</v>
          </cell>
          <cell r="J224" t="str">
            <v>CENTRO FERRETERO MAFER</v>
          </cell>
          <cell r="K224" t="str">
            <v>16/01/23 - Listado CENTRO FERRETERO MAFER</v>
          </cell>
          <cell r="L224">
            <v>41937</v>
          </cell>
          <cell r="M224" t="str">
            <v>ADLDRYWALL</v>
          </cell>
          <cell r="N224" t="str">
            <v>24/02/23 - Listado ADLDRYWALL</v>
          </cell>
          <cell r="O224">
            <v>37390</v>
          </cell>
          <cell r="P224" t="str">
            <v>HOMECENTER</v>
          </cell>
          <cell r="Q224" t="str">
            <v>23/05/23 PÁGINA WEB</v>
          </cell>
          <cell r="R224">
            <v>0</v>
          </cell>
          <cell r="S224">
            <v>0</v>
          </cell>
          <cell r="U224" t="str">
            <v>OK</v>
          </cell>
          <cell r="V224">
            <v>3</v>
          </cell>
          <cell r="W224">
            <v>1</v>
          </cell>
        </row>
        <row r="225">
          <cell r="A225" t="str">
            <v>O35</v>
          </cell>
          <cell r="B225" t="str">
            <v>PEGACOR BLANCO</v>
          </cell>
          <cell r="C225" t="str">
            <v>KG</v>
          </cell>
          <cell r="D225">
            <v>0</v>
          </cell>
          <cell r="E225">
            <v>1101.4233333333334</v>
          </cell>
          <cell r="F225" t="b">
            <v>0</v>
          </cell>
          <cell r="G225">
            <v>0</v>
          </cell>
          <cell r="H225" t="str">
            <v>KG</v>
          </cell>
          <cell r="I225">
            <v>1274.3900000000001</v>
          </cell>
          <cell r="J225" t="str">
            <v>SYP</v>
          </cell>
          <cell r="K225" t="str">
            <v>11/01/23 - Listado SYP</v>
          </cell>
          <cell r="L225">
            <v>305.88</v>
          </cell>
          <cell r="M225" t="str">
            <v>AM FERRETERÍA</v>
          </cell>
          <cell r="N225" t="str">
            <v>15/12/22 - LISTADO AMFERRTERIA</v>
          </cell>
          <cell r="O225">
            <v>1724</v>
          </cell>
          <cell r="P225" t="str">
            <v>CORONA</v>
          </cell>
          <cell r="Q225" t="str">
            <v>15/12/22 - Listado CORONA</v>
          </cell>
          <cell r="R225">
            <v>6</v>
          </cell>
          <cell r="S225">
            <v>6</v>
          </cell>
          <cell r="U225" t="str">
            <v>OK</v>
          </cell>
          <cell r="V225">
            <v>3</v>
          </cell>
          <cell r="W225">
            <v>1</v>
          </cell>
        </row>
        <row r="226">
          <cell r="A226" t="str">
            <v>O42</v>
          </cell>
          <cell r="B226" t="str">
            <v>PUNTILLA CON CABEZA 2"</v>
          </cell>
          <cell r="C226" t="str">
            <v>LB</v>
          </cell>
          <cell r="D226">
            <v>0</v>
          </cell>
          <cell r="E226">
            <v>3558.3933333333334</v>
          </cell>
          <cell r="F226" t="str">
            <v>PROMEDIO</v>
          </cell>
          <cell r="G226">
            <v>0</v>
          </cell>
          <cell r="H226" t="str">
            <v>LB</v>
          </cell>
          <cell r="I226">
            <v>4538</v>
          </cell>
          <cell r="J226" t="str">
            <v>FERRICENTRO</v>
          </cell>
          <cell r="K226" t="str">
            <v>13/01/23 Listado FERRICENTRO</v>
          </cell>
          <cell r="L226">
            <v>5237.18</v>
          </cell>
          <cell r="M226" t="str">
            <v>COVAL</v>
          </cell>
          <cell r="N226" t="str">
            <v>15/12/22 - Listado OTRO</v>
          </cell>
          <cell r="O226">
            <v>900</v>
          </cell>
          <cell r="P226" t="str">
            <v>HOMECENTER</v>
          </cell>
          <cell r="Q226">
            <v>45106</v>
          </cell>
          <cell r="R226">
            <v>20</v>
          </cell>
          <cell r="S226">
            <v>20</v>
          </cell>
          <cell r="U226" t="str">
            <v>OK</v>
          </cell>
          <cell r="V226">
            <v>3</v>
          </cell>
          <cell r="W226">
            <v>1</v>
          </cell>
        </row>
        <row r="227">
          <cell r="A227" t="str">
            <v>O43</v>
          </cell>
          <cell r="B227" t="str">
            <v>PUNTILLA CON CABEZA 3"</v>
          </cell>
          <cell r="C227" t="str">
            <v>LB</v>
          </cell>
          <cell r="D227">
            <v>0</v>
          </cell>
          <cell r="E227">
            <v>4979.333333333333</v>
          </cell>
          <cell r="F227" t="str">
            <v>PROMEDIO</v>
          </cell>
          <cell r="G227">
            <v>0</v>
          </cell>
          <cell r="H227" t="str">
            <v>LB</v>
          </cell>
          <cell r="I227">
            <v>4538</v>
          </cell>
          <cell r="J227" t="str">
            <v>FERRICENTRO</v>
          </cell>
          <cell r="K227" t="str">
            <v>13/01/23 Listado FERRICENTRO</v>
          </cell>
          <cell r="L227">
            <v>6900</v>
          </cell>
          <cell r="M227" t="str">
            <v>GROFACIL</v>
          </cell>
          <cell r="N227" t="str">
            <v>13/12/22 Listado FERRETERÍA</v>
          </cell>
          <cell r="O227">
            <v>3500</v>
          </cell>
          <cell r="P227" t="str">
            <v>HOMECENTER</v>
          </cell>
          <cell r="Q227">
            <v>45106</v>
          </cell>
          <cell r="R227">
            <v>26</v>
          </cell>
          <cell r="S227">
            <v>26</v>
          </cell>
          <cell r="U227" t="str">
            <v>OK</v>
          </cell>
          <cell r="V227">
            <v>3</v>
          </cell>
          <cell r="W227">
            <v>1</v>
          </cell>
        </row>
        <row r="228">
          <cell r="A228" t="str">
            <v>O44</v>
          </cell>
          <cell r="B228" t="str">
            <v>IMPERMEABILIZANTE INTEGRAL PARA MORTEROS Y CONCRETOS</v>
          </cell>
          <cell r="C228" t="str">
            <v>KG</v>
          </cell>
          <cell r="D228">
            <v>0</v>
          </cell>
          <cell r="E228">
            <v>25108.666666666668</v>
          </cell>
          <cell r="F228" t="str">
            <v>PROMEDIO</v>
          </cell>
          <cell r="G228">
            <v>0</v>
          </cell>
          <cell r="H228" t="str">
            <v>KG</v>
          </cell>
          <cell r="I228">
            <v>20976</v>
          </cell>
          <cell r="J228" t="str">
            <v>SIKA</v>
          </cell>
          <cell r="K228" t="str">
            <v>24/02/23 - Listado SIKA LISTADO 2023</v>
          </cell>
          <cell r="L228">
            <v>22475</v>
          </cell>
          <cell r="M228" t="str">
            <v>HOMECENTER-TOPEX</v>
          </cell>
          <cell r="N228">
            <v>45077</v>
          </cell>
          <cell r="O228">
            <v>31875</v>
          </cell>
          <cell r="P228" t="str">
            <v>CORONA</v>
          </cell>
          <cell r="Q228">
            <v>44910</v>
          </cell>
          <cell r="R228">
            <v>0</v>
          </cell>
          <cell r="S228">
            <v>0</v>
          </cell>
          <cell r="U228" t="str">
            <v>OK</v>
          </cell>
          <cell r="V228">
            <v>3</v>
          </cell>
          <cell r="W228">
            <v>1</v>
          </cell>
        </row>
        <row r="229">
          <cell r="A229" t="str">
            <v>O47</v>
          </cell>
          <cell r="B229" t="str">
            <v>Espuma expansiva 300 ML</v>
          </cell>
          <cell r="C229" t="str">
            <v>TUBO</v>
          </cell>
          <cell r="D229">
            <v>0</v>
          </cell>
          <cell r="E229">
            <v>35293</v>
          </cell>
          <cell r="F229" t="b">
            <v>0</v>
          </cell>
          <cell r="G229">
            <v>0</v>
          </cell>
          <cell r="H229" t="str">
            <v>TUBO</v>
          </cell>
          <cell r="I229">
            <v>47255</v>
          </cell>
          <cell r="J229" t="str">
            <v>SIKA</v>
          </cell>
          <cell r="K229" t="str">
            <v>24/02/23 - Listado SIKA LISTADO 2023</v>
          </cell>
          <cell r="L229">
            <v>37900</v>
          </cell>
          <cell r="M229" t="str">
            <v>HOMECENTER</v>
          </cell>
          <cell r="N229" t="str">
            <v>15/12/22 - Listado HOMECENTER</v>
          </cell>
          <cell r="O229">
            <v>20724</v>
          </cell>
          <cell r="P229" t="str">
            <v>MAQUITEC</v>
          </cell>
          <cell r="Q229" t="str">
            <v>15/12/22 - Listado OTRO</v>
          </cell>
          <cell r="R229">
            <v>0</v>
          </cell>
          <cell r="S229">
            <v>0</v>
          </cell>
          <cell r="U229" t="str">
            <v>OK</v>
          </cell>
          <cell r="V229">
            <v>3</v>
          </cell>
          <cell r="W229">
            <v>1</v>
          </cell>
        </row>
        <row r="230">
          <cell r="A230" t="str">
            <v>O48</v>
          </cell>
          <cell r="B230" t="str">
            <v>Sikaflex Construction+ I</v>
          </cell>
          <cell r="C230" t="str">
            <v>TUBO</v>
          </cell>
          <cell r="D230">
            <v>0</v>
          </cell>
          <cell r="E230">
            <v>48512.446666666663</v>
          </cell>
          <cell r="F230" t="b">
            <v>0</v>
          </cell>
          <cell r="G230">
            <v>0</v>
          </cell>
          <cell r="H230" t="str">
            <v>TUBO</v>
          </cell>
          <cell r="I230">
            <v>59155</v>
          </cell>
          <cell r="J230" t="str">
            <v>SIKA</v>
          </cell>
          <cell r="K230" t="str">
            <v>24/02/23 - Listado SIKA LISTADO 2023</v>
          </cell>
          <cell r="L230">
            <v>48319</v>
          </cell>
          <cell r="M230" t="str">
            <v>FERRICENTRO</v>
          </cell>
          <cell r="N230" t="str">
            <v>13/01/23 Listado FERRICENTRO</v>
          </cell>
          <cell r="O230">
            <v>38063.339999999997</v>
          </cell>
          <cell r="P230" t="str">
            <v>IMPERDISTRIBUCIONES SAS</v>
          </cell>
          <cell r="Q230">
            <v>45055</v>
          </cell>
          <cell r="R230">
            <v>2</v>
          </cell>
          <cell r="S230">
            <v>2</v>
          </cell>
          <cell r="U230" t="str">
            <v>OK</v>
          </cell>
          <cell r="V230">
            <v>3</v>
          </cell>
          <cell r="W230">
            <v>1</v>
          </cell>
        </row>
        <row r="231">
          <cell r="A231" t="str">
            <v>O49</v>
          </cell>
          <cell r="B231" t="str">
            <v>Sika AnchorFix S Adhesivo para anclajes y pega de elementos 300ml</v>
          </cell>
          <cell r="C231" t="str">
            <v>TUBO</v>
          </cell>
          <cell r="D231">
            <v>0</v>
          </cell>
          <cell r="E231">
            <v>74047</v>
          </cell>
          <cell r="F231" t="str">
            <v>PROMEDIO</v>
          </cell>
          <cell r="G231">
            <v>0</v>
          </cell>
          <cell r="H231" t="str">
            <v>TUBO</v>
          </cell>
          <cell r="I231">
            <v>96128</v>
          </cell>
          <cell r="J231" t="str">
            <v>SIKA</v>
          </cell>
          <cell r="K231" t="str">
            <v>24/02/23 - Listado SIKA LISTADO 2024</v>
          </cell>
          <cell r="L231">
            <v>67563</v>
          </cell>
          <cell r="M231" t="str">
            <v>FERRICENTRO</v>
          </cell>
          <cell r="N231" t="str">
            <v>13/01/23 Listado FERRICENTRO</v>
          </cell>
          <cell r="O231">
            <v>58450</v>
          </cell>
          <cell r="P231" t="str">
            <v>HOMECENTER</v>
          </cell>
          <cell r="Q231">
            <v>45106</v>
          </cell>
          <cell r="R231">
            <v>3</v>
          </cell>
          <cell r="S231">
            <v>3</v>
          </cell>
          <cell r="U231" t="str">
            <v>OK</v>
          </cell>
          <cell r="V231">
            <v>3</v>
          </cell>
          <cell r="W231">
            <v>1</v>
          </cell>
        </row>
        <row r="232">
          <cell r="A232" t="str">
            <v>O50</v>
          </cell>
          <cell r="B232" t="str">
            <v>MANTO ASFÁLTICO IMPERMEABILIZANTE ELASTOPLY MINERAL FV 3.</v>
          </cell>
          <cell r="C232" t="str">
            <v>M2</v>
          </cell>
          <cell r="D232">
            <v>0</v>
          </cell>
          <cell r="E232">
            <v>58334.333333333336</v>
          </cell>
          <cell r="F232" t="str">
            <v>PROMEDIO</v>
          </cell>
          <cell r="G232">
            <v>0</v>
          </cell>
          <cell r="H232" t="str">
            <v>M2</v>
          </cell>
          <cell r="I232">
            <v>48090</v>
          </cell>
          <cell r="J232" t="str">
            <v>HOMECENTER</v>
          </cell>
          <cell r="K232">
            <v>45075</v>
          </cell>
          <cell r="L232">
            <v>84430</v>
          </cell>
          <cell r="M232" t="str">
            <v>EASY</v>
          </cell>
          <cell r="N232" t="str">
            <v>15/12/22 - Listado OTROS</v>
          </cell>
          <cell r="O232">
            <v>42483</v>
          </cell>
          <cell r="P232" t="str">
            <v>COVAL SIKA</v>
          </cell>
          <cell r="Q232">
            <v>45106</v>
          </cell>
          <cell r="R232">
            <v>0</v>
          </cell>
          <cell r="S232">
            <v>0</v>
          </cell>
          <cell r="U232" t="str">
            <v>OK</v>
          </cell>
          <cell r="V232">
            <v>3</v>
          </cell>
          <cell r="W232">
            <v>1</v>
          </cell>
        </row>
        <row r="233">
          <cell r="A233" t="str">
            <v>O51</v>
          </cell>
          <cell r="B233" t="str">
            <v>PENDÓN 2,50 X 1,50M EN LONA, IMPRESO FULL COLOR SEGÚN DISEÑO</v>
          </cell>
          <cell r="C233" t="str">
            <v>UND</v>
          </cell>
          <cell r="D233">
            <v>0</v>
          </cell>
          <cell r="E233">
            <v>211865.33333333334</v>
          </cell>
          <cell r="F233" t="str">
            <v>PROMEDIO</v>
          </cell>
          <cell r="G233">
            <v>0</v>
          </cell>
          <cell r="H233" t="str">
            <v>UND</v>
          </cell>
          <cell r="I233">
            <v>236346</v>
          </cell>
          <cell r="J233" t="str">
            <v>PRINTU</v>
          </cell>
          <cell r="K233" t="str">
            <v>27/02/23 - Listado VARIOS</v>
          </cell>
          <cell r="L233">
            <v>138125</v>
          </cell>
          <cell r="M233" t="str">
            <v>AUROSCOPIAS</v>
          </cell>
          <cell r="N233">
            <v>45121</v>
          </cell>
          <cell r="O233">
            <v>261125</v>
          </cell>
          <cell r="P233" t="str">
            <v>TODOGRÁFICO</v>
          </cell>
          <cell r="Q233">
            <v>45121</v>
          </cell>
          <cell r="R233">
            <v>1</v>
          </cell>
          <cell r="S233">
            <v>1</v>
          </cell>
          <cell r="U233" t="str">
            <v>OK</v>
          </cell>
          <cell r="V233">
            <v>3</v>
          </cell>
          <cell r="W233">
            <v>1</v>
          </cell>
        </row>
        <row r="234">
          <cell r="A234" t="str">
            <v>O62</v>
          </cell>
          <cell r="B234" t="str">
            <v>TORNILLO ARANDELA PARA CAPELOTE</v>
          </cell>
          <cell r="C234" t="str">
            <v>UND</v>
          </cell>
          <cell r="D234">
            <v>0</v>
          </cell>
          <cell r="E234">
            <v>916.26666666666677</v>
          </cell>
          <cell r="F234" t="str">
            <v>PROMEDIO</v>
          </cell>
          <cell r="G234">
            <v>0</v>
          </cell>
          <cell r="H234" t="str">
            <v>UND</v>
          </cell>
          <cell r="I234">
            <v>999</v>
          </cell>
          <cell r="J234" t="str">
            <v>HOMECENTER</v>
          </cell>
          <cell r="K234" t="str">
            <v>15/12/22 - Listado HOMECENTER</v>
          </cell>
          <cell r="L234">
            <v>1049.8</v>
          </cell>
          <cell r="M234" t="str">
            <v>EASY</v>
          </cell>
          <cell r="N234">
            <v>45106</v>
          </cell>
          <cell r="O234">
            <v>700</v>
          </cell>
          <cell r="P234" t="str">
            <v>MERKATEJAS</v>
          </cell>
          <cell r="Q234">
            <v>45106</v>
          </cell>
          <cell r="R234">
            <v>1</v>
          </cell>
          <cell r="S234">
            <v>1</v>
          </cell>
          <cell r="U234" t="str">
            <v>OK</v>
          </cell>
          <cell r="V234">
            <v>3</v>
          </cell>
          <cell r="W234">
            <v>1</v>
          </cell>
        </row>
        <row r="235">
          <cell r="A235" t="str">
            <v>O63</v>
          </cell>
          <cell r="B235" t="str">
            <v>Amarre Fijación Tapa Plástica 26 Cm Cal.18</v>
          </cell>
          <cell r="C235" t="str">
            <v>UND</v>
          </cell>
          <cell r="D235">
            <v>0</v>
          </cell>
          <cell r="E235">
            <v>420.33333333333331</v>
          </cell>
          <cell r="F235" t="str">
            <v>PROMEDIO</v>
          </cell>
          <cell r="G235">
            <v>0</v>
          </cell>
          <cell r="H235" t="str">
            <v>UND</v>
          </cell>
          <cell r="I235">
            <v>168</v>
          </cell>
          <cell r="J235" t="str">
            <v>CENTRO FERRETERO MAFER</v>
          </cell>
          <cell r="K235" t="str">
            <v>16/01/23 - Listado CENTRO FERRETERO MAFER</v>
          </cell>
          <cell r="L235">
            <v>714</v>
          </cell>
          <cell r="M235" t="str">
            <v>COVAL</v>
          </cell>
          <cell r="N235" t="str">
            <v>24/02/23 - Listado COVAL</v>
          </cell>
          <cell r="O235">
            <v>379</v>
          </cell>
          <cell r="P235" t="str">
            <v>HOMECENTER</v>
          </cell>
          <cell r="Q235">
            <v>45106</v>
          </cell>
          <cell r="R235">
            <v>1</v>
          </cell>
          <cell r="S235">
            <v>1</v>
          </cell>
          <cell r="U235" t="str">
            <v>OK</v>
          </cell>
          <cell r="V235">
            <v>3</v>
          </cell>
          <cell r="W235">
            <v>1</v>
          </cell>
        </row>
        <row r="236">
          <cell r="A236" t="str">
            <v>O92</v>
          </cell>
          <cell r="B236" t="str">
            <v>CINTA DEMARCACIÓN DE PELIGRO</v>
          </cell>
          <cell r="C236" t="str">
            <v>ML</v>
          </cell>
          <cell r="D236">
            <v>0</v>
          </cell>
          <cell r="E236">
            <v>279.71333333333331</v>
          </cell>
          <cell r="F236" t="b">
            <v>0</v>
          </cell>
          <cell r="G236">
            <v>0</v>
          </cell>
          <cell r="H236" t="str">
            <v>ML</v>
          </cell>
          <cell r="I236">
            <v>199</v>
          </cell>
          <cell r="J236" t="str">
            <v>HOMECENTER</v>
          </cell>
          <cell r="K236">
            <v>0</v>
          </cell>
          <cell r="L236">
            <v>278</v>
          </cell>
          <cell r="M236" t="str">
            <v>EASY</v>
          </cell>
          <cell r="N236">
            <v>45077</v>
          </cell>
          <cell r="O236">
            <v>362.14</v>
          </cell>
          <cell r="P236" t="str">
            <v>FERRETERÍA OSORIO</v>
          </cell>
          <cell r="Q236">
            <v>45077</v>
          </cell>
          <cell r="R236">
            <v>1</v>
          </cell>
          <cell r="S236">
            <v>1</v>
          </cell>
          <cell r="U236" t="str">
            <v>OK</v>
          </cell>
          <cell r="V236">
            <v>3</v>
          </cell>
          <cell r="W236">
            <v>1</v>
          </cell>
        </row>
        <row r="237">
          <cell r="A237" t="str">
            <v>O93</v>
          </cell>
          <cell r="B237" t="str">
            <v>SOLDADURA HO E-6011 1/8</v>
          </cell>
          <cell r="C237" t="str">
            <v>KG</v>
          </cell>
          <cell r="D237">
            <v>0</v>
          </cell>
          <cell r="E237">
            <v>38845.333333333336</v>
          </cell>
          <cell r="F237" t="str">
            <v>PROMEDIO</v>
          </cell>
          <cell r="G237">
            <v>0</v>
          </cell>
          <cell r="H237" t="str">
            <v>KG</v>
          </cell>
          <cell r="I237">
            <v>67900</v>
          </cell>
          <cell r="J237" t="str">
            <v>HOMECENTER</v>
          </cell>
          <cell r="K237" t="str">
            <v>15/12/22 - Listado HOMECENTER</v>
          </cell>
          <cell r="L237">
            <v>20000</v>
          </cell>
          <cell r="M237" t="str">
            <v>LEVALLEJO AZ</v>
          </cell>
          <cell r="N237">
            <v>45106</v>
          </cell>
          <cell r="O237">
            <v>28636</v>
          </cell>
          <cell r="P237" t="str">
            <v>SAMIR</v>
          </cell>
          <cell r="Q237">
            <v>45106</v>
          </cell>
          <cell r="R237">
            <v>3</v>
          </cell>
          <cell r="S237">
            <v>3</v>
          </cell>
          <cell r="U237" t="str">
            <v>OK</v>
          </cell>
          <cell r="V237">
            <v>3</v>
          </cell>
          <cell r="W237">
            <v>1</v>
          </cell>
        </row>
        <row r="238">
          <cell r="A238" t="str">
            <v>O94</v>
          </cell>
          <cell r="B238" t="str">
            <v>Sika Separol</v>
          </cell>
          <cell r="C238" t="str">
            <v>KG</v>
          </cell>
          <cell r="D238">
            <v>0</v>
          </cell>
          <cell r="E238">
            <v>14841.166666666666</v>
          </cell>
          <cell r="F238" t="str">
            <v>PROMEDIO</v>
          </cell>
          <cell r="G238">
            <v>0</v>
          </cell>
          <cell r="H238" t="str">
            <v>KG</v>
          </cell>
          <cell r="I238">
            <v>14715</v>
          </cell>
          <cell r="J238" t="str">
            <v>FERRETERÍA METRÓPOLIS</v>
          </cell>
          <cell r="K238" t="str">
            <v>29-5-23 - PÁGINA WEB</v>
          </cell>
          <cell r="L238">
            <v>16515</v>
          </cell>
          <cell r="M238" t="str">
            <v>FERRICENTRO</v>
          </cell>
          <cell r="N238" t="str">
            <v>29-5-23 - PÁGINA WEB</v>
          </cell>
          <cell r="O238">
            <v>13293.5</v>
          </cell>
          <cell r="P238" t="str">
            <v>CONSTRUVIRTUAL</v>
          </cell>
          <cell r="Q238">
            <v>45077</v>
          </cell>
          <cell r="R238">
            <v>0</v>
          </cell>
          <cell r="S238">
            <v>0</v>
          </cell>
          <cell r="U238" t="str">
            <v>OK</v>
          </cell>
          <cell r="V238">
            <v>3</v>
          </cell>
          <cell r="W238">
            <v>1</v>
          </cell>
        </row>
        <row r="239">
          <cell r="A239" t="str">
            <v>O95</v>
          </cell>
          <cell r="B239" t="str">
            <v>PEGACOR CAPA GRUESA GRIS</v>
          </cell>
          <cell r="C239" t="str">
            <v>KG</v>
          </cell>
          <cell r="D239">
            <v>0</v>
          </cell>
          <cell r="E239">
            <v>4424</v>
          </cell>
          <cell r="F239" t="str">
            <v>PROMEDIO</v>
          </cell>
          <cell r="G239">
            <v>0</v>
          </cell>
          <cell r="H239" t="str">
            <v>KG</v>
          </cell>
          <cell r="I239">
            <v>5360</v>
          </cell>
          <cell r="J239" t="str">
            <v>CORONA</v>
          </cell>
          <cell r="K239">
            <v>45079</v>
          </cell>
          <cell r="L239">
            <v>4116</v>
          </cell>
          <cell r="M239" t="str">
            <v>HOMECENTER</v>
          </cell>
          <cell r="N239">
            <v>45079</v>
          </cell>
          <cell r="O239">
            <v>3796</v>
          </cell>
          <cell r="P239" t="str">
            <v>STONEMIX</v>
          </cell>
          <cell r="Q239">
            <v>45084</v>
          </cell>
          <cell r="R239">
            <v>1</v>
          </cell>
          <cell r="S239">
            <v>1</v>
          </cell>
          <cell r="U239" t="str">
            <v>OK</v>
          </cell>
          <cell r="V239">
            <v>3</v>
          </cell>
          <cell r="W239">
            <v>1</v>
          </cell>
        </row>
        <row r="240">
          <cell r="A240" t="str">
            <v>O96</v>
          </cell>
          <cell r="B240" t="str">
            <v>SIKAMUR INJECTOCREAM 100 CARTUCHO 300ml</v>
          </cell>
          <cell r="C240" t="str">
            <v>UND</v>
          </cell>
          <cell r="D240">
            <v>0</v>
          </cell>
          <cell r="E240">
            <v>58881.333333333336</v>
          </cell>
          <cell r="F240" t="str">
            <v>PROMEDIO</v>
          </cell>
          <cell r="G240">
            <v>0</v>
          </cell>
          <cell r="H240" t="str">
            <v>UND</v>
          </cell>
          <cell r="I240">
            <v>55900</v>
          </cell>
          <cell r="J240" t="str">
            <v>FERREWEB</v>
          </cell>
          <cell r="K240">
            <v>45125</v>
          </cell>
          <cell r="L240">
            <v>55900</v>
          </cell>
          <cell r="M240" t="str">
            <v>INGEORBE</v>
          </cell>
          <cell r="N240">
            <v>45132</v>
          </cell>
          <cell r="O240">
            <v>64843.999999999993</v>
          </cell>
          <cell r="P240" t="str">
            <v>MaRo ARQUITECTURA SAS</v>
          </cell>
          <cell r="Q240">
            <v>45132</v>
          </cell>
          <cell r="R240">
            <v>1</v>
          </cell>
          <cell r="S240">
            <v>1</v>
          </cell>
          <cell r="U240" t="str">
            <v>OK</v>
          </cell>
          <cell r="W240">
            <v>0</v>
          </cell>
        </row>
        <row r="241">
          <cell r="A241" t="str">
            <v>O97</v>
          </cell>
          <cell r="B241" t="str">
            <v>SIKA IMPER MUR</v>
          </cell>
          <cell r="C241" t="str">
            <v>KG</v>
          </cell>
          <cell r="D241">
            <v>0</v>
          </cell>
          <cell r="E241">
            <v>56837.666666666664</v>
          </cell>
          <cell r="F241" t="str">
            <v>PROMEDIO</v>
          </cell>
          <cell r="G241">
            <v>0</v>
          </cell>
          <cell r="H241" t="str">
            <v>KG</v>
          </cell>
          <cell r="I241">
            <v>46475</v>
          </cell>
          <cell r="J241" t="str">
            <v>HOMECENTER</v>
          </cell>
          <cell r="K241">
            <v>45125</v>
          </cell>
          <cell r="L241">
            <v>67443</v>
          </cell>
          <cell r="M241" t="str">
            <v>COVAL</v>
          </cell>
          <cell r="N241" t="str">
            <v>LISTADO DE PRECIOS</v>
          </cell>
          <cell r="O241">
            <v>56595</v>
          </cell>
          <cell r="P241" t="str">
            <v>EASY</v>
          </cell>
          <cell r="Q241">
            <v>45125</v>
          </cell>
          <cell r="R241">
            <v>1</v>
          </cell>
          <cell r="S241">
            <v>1</v>
          </cell>
          <cell r="U241" t="str">
            <v>OK</v>
          </cell>
          <cell r="W241">
            <v>0</v>
          </cell>
        </row>
        <row r="242">
          <cell r="A242" t="str">
            <v>P</v>
          </cell>
          <cell r="B242" t="str">
            <v>FORMALETAS</v>
          </cell>
          <cell r="C242">
            <v>0</v>
          </cell>
          <cell r="D242">
            <v>0</v>
          </cell>
          <cell r="E242" t="str">
            <v/>
          </cell>
          <cell r="F242">
            <v>0</v>
          </cell>
          <cell r="G242">
            <v>0</v>
          </cell>
          <cell r="H242">
            <v>0</v>
          </cell>
          <cell r="I242">
            <v>0</v>
          </cell>
          <cell r="J242">
            <v>0</v>
          </cell>
          <cell r="K242">
            <v>0</v>
          </cell>
          <cell r="L242">
            <v>0</v>
          </cell>
          <cell r="M242">
            <v>0</v>
          </cell>
          <cell r="N242">
            <v>0</v>
          </cell>
          <cell r="O242">
            <v>0</v>
          </cell>
          <cell r="P242">
            <v>0</v>
          </cell>
          <cell r="Q242">
            <v>0</v>
          </cell>
          <cell r="R242" t="str">
            <v/>
          </cell>
          <cell r="S242" t="str">
            <v/>
          </cell>
          <cell r="T242">
            <v>0</v>
          </cell>
          <cell r="U242" t="str">
            <v/>
          </cell>
          <cell r="V242">
            <v>0</v>
          </cell>
          <cell r="W242" t="str">
            <v/>
          </cell>
          <cell r="X242">
            <v>0</v>
          </cell>
          <cell r="Y242">
            <v>0</v>
          </cell>
          <cell r="Z242">
            <v>0</v>
          </cell>
        </row>
        <row r="243">
          <cell r="A243" t="str">
            <v>Q</v>
          </cell>
          <cell r="B243" t="str">
            <v>GEO SINTÉTICOS Y POLIETILENO</v>
          </cell>
          <cell r="C243">
            <v>0</v>
          </cell>
          <cell r="D243">
            <v>0</v>
          </cell>
          <cell r="E243" t="str">
            <v/>
          </cell>
          <cell r="F243">
            <v>0</v>
          </cell>
          <cell r="G243">
            <v>0</v>
          </cell>
          <cell r="H243">
            <v>0</v>
          </cell>
          <cell r="I243">
            <v>0</v>
          </cell>
          <cell r="J243">
            <v>0</v>
          </cell>
          <cell r="K243">
            <v>0</v>
          </cell>
          <cell r="L243">
            <v>0</v>
          </cell>
          <cell r="M243">
            <v>0</v>
          </cell>
          <cell r="N243">
            <v>0</v>
          </cell>
          <cell r="O243">
            <v>0</v>
          </cell>
          <cell r="P243">
            <v>0</v>
          </cell>
          <cell r="Q243">
            <v>0</v>
          </cell>
          <cell r="R243" t="str">
            <v/>
          </cell>
          <cell r="S243" t="str">
            <v/>
          </cell>
          <cell r="T243">
            <v>0</v>
          </cell>
          <cell r="U243" t="str">
            <v/>
          </cell>
          <cell r="V243">
            <v>0</v>
          </cell>
          <cell r="W243" t="str">
            <v/>
          </cell>
          <cell r="X243">
            <v>0</v>
          </cell>
          <cell r="Y243">
            <v>0</v>
          </cell>
          <cell r="Z243">
            <v>0</v>
          </cell>
        </row>
        <row r="244">
          <cell r="A244" t="str">
            <v>R</v>
          </cell>
          <cell r="B244" t="str">
            <v>IMPERMEABILIZANTES Y LAVADOS</v>
          </cell>
          <cell r="C244">
            <v>0</v>
          </cell>
          <cell r="D244">
            <v>0</v>
          </cell>
          <cell r="E244" t="str">
            <v/>
          </cell>
          <cell r="F244">
            <v>0</v>
          </cell>
          <cell r="G244">
            <v>0</v>
          </cell>
          <cell r="H244">
            <v>0</v>
          </cell>
          <cell r="I244">
            <v>0</v>
          </cell>
          <cell r="J244">
            <v>0</v>
          </cell>
          <cell r="K244">
            <v>0</v>
          </cell>
          <cell r="L244">
            <v>0</v>
          </cell>
          <cell r="M244">
            <v>0</v>
          </cell>
          <cell r="N244">
            <v>0</v>
          </cell>
          <cell r="O244">
            <v>0</v>
          </cell>
          <cell r="P244">
            <v>0</v>
          </cell>
          <cell r="Q244">
            <v>0</v>
          </cell>
          <cell r="R244" t="str">
            <v/>
          </cell>
          <cell r="S244" t="str">
            <v/>
          </cell>
          <cell r="T244">
            <v>0</v>
          </cell>
          <cell r="U244" t="str">
            <v/>
          </cell>
          <cell r="V244">
            <v>0</v>
          </cell>
          <cell r="W244" t="str">
            <v/>
          </cell>
          <cell r="X244">
            <v>0</v>
          </cell>
          <cell r="Y244">
            <v>0</v>
          </cell>
          <cell r="Z244">
            <v>0</v>
          </cell>
        </row>
        <row r="245">
          <cell r="A245" t="str">
            <v>R1</v>
          </cell>
          <cell r="B245" t="str">
            <v>D-WT CONCENTRADO INMUNIZANTE</v>
          </cell>
          <cell r="C245" t="str">
            <v>LT</v>
          </cell>
          <cell r="D245">
            <v>0</v>
          </cell>
          <cell r="E245">
            <v>611622.22222222225</v>
          </cell>
          <cell r="F245" t="str">
            <v>PROMEDIO</v>
          </cell>
          <cell r="G245">
            <v>0</v>
          </cell>
          <cell r="H245" t="str">
            <v>LT</v>
          </cell>
          <cell r="I245">
            <v>525000</v>
          </cell>
          <cell r="J245" t="str">
            <v>EXIAGRICOLA</v>
          </cell>
          <cell r="K245" t="str">
            <v>23/01/23 - Listado INMUNIZANTES</v>
          </cell>
          <cell r="L245">
            <v>478200</v>
          </cell>
          <cell r="M245" t="str">
            <v>DISPEIN</v>
          </cell>
          <cell r="N245" t="str">
            <v>23/01/23 - Listado INMUNIZANTES</v>
          </cell>
          <cell r="O245">
            <v>831666.66666666674</v>
          </cell>
          <cell r="P245" t="str">
            <v>ALMACENES CAFETEROS</v>
          </cell>
          <cell r="Q245">
            <v>45106</v>
          </cell>
          <cell r="R245">
            <v>20</v>
          </cell>
          <cell r="S245">
            <v>20</v>
          </cell>
          <cell r="U245" t="str">
            <v>OK</v>
          </cell>
          <cell r="V245">
            <v>3</v>
          </cell>
          <cell r="W245">
            <v>1</v>
          </cell>
        </row>
        <row r="246">
          <cell r="A246" t="str">
            <v>R9</v>
          </cell>
          <cell r="B246" t="str">
            <v>IMPERMEABILIZANTE PARAGUAS</v>
          </cell>
          <cell r="C246" t="str">
            <v>GALÓN</v>
          </cell>
          <cell r="D246">
            <v>0</v>
          </cell>
          <cell r="E246">
            <v>71053.333333333328</v>
          </cell>
          <cell r="F246" t="str">
            <v>PROMEDIO</v>
          </cell>
          <cell r="G246">
            <v>0</v>
          </cell>
          <cell r="H246" t="str">
            <v>GALÓN</v>
          </cell>
          <cell r="I246">
            <v>70400</v>
          </cell>
          <cell r="J246" t="str">
            <v>CORONA</v>
          </cell>
          <cell r="K246" t="str">
            <v>24/02/23 - LISTADO CORONA</v>
          </cell>
          <cell r="L246">
            <v>87600</v>
          </cell>
          <cell r="M246" t="str">
            <v>COVAL</v>
          </cell>
          <cell r="N246" t="str">
            <v>24/02/23 - Listado COVAL</v>
          </cell>
          <cell r="O246">
            <v>55160</v>
          </cell>
          <cell r="P246" t="str">
            <v>MAPEI</v>
          </cell>
          <cell r="Q246" t="str">
            <v>23/05/09 Cotización MAPEI</v>
          </cell>
          <cell r="R246">
            <v>0</v>
          </cell>
          <cell r="S246">
            <v>0</v>
          </cell>
          <cell r="U246" t="str">
            <v>OK</v>
          </cell>
          <cell r="V246">
            <v>3</v>
          </cell>
          <cell r="W246">
            <v>1</v>
          </cell>
        </row>
        <row r="247">
          <cell r="A247" t="str">
            <v>R13</v>
          </cell>
          <cell r="B247" t="str">
            <v>SIKA TRANSPARENTE - 10 REPELENTE AGUA INCOLORO PARA FACHADA</v>
          </cell>
          <cell r="C247" t="str">
            <v>GALÓN</v>
          </cell>
          <cell r="D247">
            <v>0</v>
          </cell>
          <cell r="E247">
            <v>151117.14333333334</v>
          </cell>
          <cell r="F247" t="b">
            <v>0</v>
          </cell>
          <cell r="G247">
            <v>0</v>
          </cell>
          <cell r="H247" t="str">
            <v>GALÓN</v>
          </cell>
          <cell r="I247">
            <v>147245</v>
          </cell>
          <cell r="J247" t="str">
            <v>SIKA</v>
          </cell>
          <cell r="K247" t="str">
            <v>24/02/23 - Listado SIKA LISTADO 2023</v>
          </cell>
          <cell r="L247">
            <v>147245</v>
          </cell>
          <cell r="M247" t="str">
            <v>COVAL</v>
          </cell>
          <cell r="N247" t="str">
            <v>LISTADO DE PRECIOS FEB 2023</v>
          </cell>
          <cell r="O247">
            <v>158861.43</v>
          </cell>
          <cell r="P247" t="str">
            <v>IMPERDISTRIBUCIONES SAS</v>
          </cell>
          <cell r="Q247">
            <v>45055</v>
          </cell>
          <cell r="R247">
            <v>0</v>
          </cell>
          <cell r="S247">
            <v>0</v>
          </cell>
          <cell r="U247" t="str">
            <v>OK</v>
          </cell>
          <cell r="V247">
            <v>3</v>
          </cell>
          <cell r="W247">
            <v>1</v>
          </cell>
        </row>
        <row r="248">
          <cell r="A248" t="str">
            <v>JJ278</v>
          </cell>
          <cell r="B248" t="str">
            <v>SILICONA ANTIHONGOS 280 ML</v>
          </cell>
          <cell r="C248" t="str">
            <v>UND</v>
          </cell>
          <cell r="D248">
            <v>0</v>
          </cell>
          <cell r="E248">
            <v>18033.333333333332</v>
          </cell>
          <cell r="F248" t="str">
            <v>PROMEDIO</v>
          </cell>
          <cell r="G248">
            <v>0</v>
          </cell>
          <cell r="H248" t="str">
            <v>UND</v>
          </cell>
          <cell r="I248">
            <v>8400</v>
          </cell>
          <cell r="J248" t="str">
            <v>HOMECENTER</v>
          </cell>
          <cell r="K248">
            <v>45051</v>
          </cell>
          <cell r="L248">
            <v>12800</v>
          </cell>
          <cell r="M248" t="str">
            <v>DEPÓSITO EL NOGAL</v>
          </cell>
          <cell r="N248">
            <v>45075</v>
          </cell>
          <cell r="O248">
            <v>32900</v>
          </cell>
          <cell r="P248" t="str">
            <v>EASY</v>
          </cell>
          <cell r="Q248">
            <v>45075</v>
          </cell>
          <cell r="R248">
            <v>6</v>
          </cell>
          <cell r="S248">
            <v>6</v>
          </cell>
          <cell r="T248">
            <v>0</v>
          </cell>
          <cell r="U248" t="str">
            <v>OK</v>
          </cell>
          <cell r="V248">
            <v>3</v>
          </cell>
          <cell r="W248">
            <v>1</v>
          </cell>
          <cell r="X248">
            <v>0</v>
          </cell>
        </row>
        <row r="249">
          <cell r="A249" t="str">
            <v>R16</v>
          </cell>
          <cell r="B249" t="str">
            <v>SILICATO DE ETILO</v>
          </cell>
          <cell r="C249" t="str">
            <v>GALÓN</v>
          </cell>
          <cell r="D249">
            <v>0</v>
          </cell>
          <cell r="E249">
            <v>14436</v>
          </cell>
          <cell r="F249" t="str">
            <v>INQUIMICOL SAS</v>
          </cell>
          <cell r="G249">
            <v>0</v>
          </cell>
          <cell r="H249" t="str">
            <v>GALÓN</v>
          </cell>
          <cell r="I249">
            <v>14436</v>
          </cell>
          <cell r="J249" t="str">
            <v>INQUIMICOL SAS</v>
          </cell>
          <cell r="K249" t="str">
            <v>13/02/23 - Listado INQUIMICOL</v>
          </cell>
          <cell r="L249" t="str">
            <v>NO APLICA</v>
          </cell>
          <cell r="M249" t="str">
            <v>NO APLICA</v>
          </cell>
          <cell r="N249" t="str">
            <v>NO APLICA</v>
          </cell>
          <cell r="O249" t="str">
            <v>NO APLICA</v>
          </cell>
          <cell r="P249" t="str">
            <v>NO APLICA</v>
          </cell>
          <cell r="Q249" t="str">
            <v>NO APLICA</v>
          </cell>
          <cell r="R249">
            <v>8</v>
          </cell>
          <cell r="S249">
            <v>8</v>
          </cell>
          <cell r="U249" t="str">
            <v>OK</v>
          </cell>
          <cell r="V249">
            <v>3</v>
          </cell>
          <cell r="W249">
            <v>1</v>
          </cell>
        </row>
        <row r="250">
          <cell r="A250" t="str">
            <v>R17</v>
          </cell>
          <cell r="B250" t="str">
            <v>ACIDO OXALICO</v>
          </cell>
          <cell r="C250" t="str">
            <v>KG</v>
          </cell>
          <cell r="D250">
            <v>0</v>
          </cell>
          <cell r="E250">
            <v>17877.777777777777</v>
          </cell>
          <cell r="F250" t="b">
            <v>0</v>
          </cell>
          <cell r="G250">
            <v>0</v>
          </cell>
          <cell r="H250" t="str">
            <v>KG</v>
          </cell>
          <cell r="I250">
            <v>14300</v>
          </cell>
          <cell r="J250" t="str">
            <v>LLANOS QUIMICOS</v>
          </cell>
          <cell r="K250" t="str">
            <v>15/02/23 - Listado VARIOS</v>
          </cell>
          <cell r="L250">
            <v>16000</v>
          </cell>
          <cell r="M250" t="str">
            <v>METROPOLISCENTER</v>
          </cell>
          <cell r="N250" t="str">
            <v>15/02/23 - Listado VARIOS</v>
          </cell>
          <cell r="O250">
            <v>23333.333333333336</v>
          </cell>
          <cell r="P250" t="str">
            <v>QUEN SAS</v>
          </cell>
          <cell r="Q250" t="str">
            <v>15/02/23 - Listado VARIOS</v>
          </cell>
          <cell r="R250">
            <v>1</v>
          </cell>
          <cell r="S250">
            <v>1</v>
          </cell>
          <cell r="U250" t="str">
            <v>OK</v>
          </cell>
          <cell r="V250">
            <v>3</v>
          </cell>
          <cell r="W250">
            <v>1</v>
          </cell>
        </row>
        <row r="251">
          <cell r="A251" t="str">
            <v>R18</v>
          </cell>
          <cell r="B251" t="str">
            <v>SIKA 1</v>
          </cell>
          <cell r="C251" t="str">
            <v>KG</v>
          </cell>
          <cell r="D251">
            <v>0</v>
          </cell>
          <cell r="E251">
            <v>22434.666666666668</v>
          </cell>
          <cell r="F251" t="str">
            <v>PROMEDIO</v>
          </cell>
          <cell r="G251">
            <v>0</v>
          </cell>
          <cell r="H251" t="str">
            <v>KG</v>
          </cell>
          <cell r="I251">
            <v>21975</v>
          </cell>
          <cell r="J251" t="str">
            <v>HOMECENTER</v>
          </cell>
          <cell r="K251" t="str">
            <v>12/05/23 - PÁGINA WEB</v>
          </cell>
          <cell r="L251">
            <v>23090</v>
          </cell>
          <cell r="M251" t="str">
            <v>EASY</v>
          </cell>
          <cell r="N251" t="str">
            <v>12/05/23 - PÁGINA WEB</v>
          </cell>
          <cell r="O251">
            <v>22239</v>
          </cell>
          <cell r="P251" t="str">
            <v>COVAL</v>
          </cell>
          <cell r="Q251" t="str">
            <v>12/05/23 - PÁGINA WEB</v>
          </cell>
          <cell r="R251">
            <v>4</v>
          </cell>
          <cell r="S251">
            <v>4</v>
          </cell>
          <cell r="U251" t="str">
            <v>OK</v>
          </cell>
          <cell r="V251">
            <v>3</v>
          </cell>
          <cell r="W251">
            <v>1</v>
          </cell>
        </row>
        <row r="252">
          <cell r="A252" t="str">
            <v>R19</v>
          </cell>
          <cell r="B252" t="str">
            <v>HIPOCLORITO DE SODIO</v>
          </cell>
          <cell r="C252" t="str">
            <v>LT</v>
          </cell>
          <cell r="D252">
            <v>0</v>
          </cell>
          <cell r="E252">
            <v>3491.9166666666665</v>
          </cell>
          <cell r="F252" t="str">
            <v>PROMEDIO</v>
          </cell>
          <cell r="G252">
            <v>0</v>
          </cell>
          <cell r="H252" t="str">
            <v>LT</v>
          </cell>
          <cell r="I252">
            <v>2450</v>
          </cell>
          <cell r="J252" t="str">
            <v>DETERCOL</v>
          </cell>
          <cell r="K252">
            <v>45064</v>
          </cell>
          <cell r="L252">
            <v>5495</v>
          </cell>
          <cell r="M252" t="str">
            <v>LINIO</v>
          </cell>
          <cell r="N252">
            <v>45064</v>
          </cell>
          <cell r="O252">
            <v>2530.75</v>
          </cell>
          <cell r="P252" t="str">
            <v>ESTRATEGIA LTDA.</v>
          </cell>
          <cell r="Q252">
            <v>45064</v>
          </cell>
          <cell r="R252">
            <v>2</v>
          </cell>
          <cell r="S252">
            <v>2</v>
          </cell>
          <cell r="U252" t="str">
            <v>OK</v>
          </cell>
          <cell r="V252">
            <v>3</v>
          </cell>
          <cell r="W252">
            <v>1</v>
          </cell>
        </row>
        <row r="253">
          <cell r="A253" t="str">
            <v>R20</v>
          </cell>
          <cell r="B253" t="str">
            <v>SIKA 2</v>
          </cell>
          <cell r="C253" t="str">
            <v>KG</v>
          </cell>
          <cell r="D253">
            <v>0</v>
          </cell>
          <cell r="E253">
            <v>42554.060606060608</v>
          </cell>
          <cell r="F253" t="str">
            <v>PROMEDIO</v>
          </cell>
          <cell r="G253">
            <v>0</v>
          </cell>
          <cell r="H253" t="str">
            <v>KG</v>
          </cell>
          <cell r="I253">
            <v>41560</v>
          </cell>
          <cell r="J253" t="str">
            <v>HOMECENTER</v>
          </cell>
          <cell r="K253" t="str">
            <v>19/05/23 - PÁGINA WEB</v>
          </cell>
          <cell r="L253">
            <v>42575.090909090912</v>
          </cell>
          <cell r="M253" t="str">
            <v>COVAL</v>
          </cell>
          <cell r="N253">
            <v>45077</v>
          </cell>
          <cell r="O253">
            <v>43527.090909090912</v>
          </cell>
          <cell r="P253" t="str">
            <v>FERRICENTRO</v>
          </cell>
          <cell r="Q253">
            <v>45077</v>
          </cell>
          <cell r="R253">
            <v>1</v>
          </cell>
          <cell r="S253">
            <v>1</v>
          </cell>
          <cell r="U253" t="str">
            <v>OK</v>
          </cell>
          <cell r="V253">
            <v>3</v>
          </cell>
          <cell r="W253">
            <v>1</v>
          </cell>
        </row>
        <row r="254">
          <cell r="A254" t="str">
            <v>T</v>
          </cell>
          <cell r="B254" t="str">
            <v>LADRILLOS, BLOQUES, ADOQUINES Y PREFABRICADOS EN CONCRETO</v>
          </cell>
          <cell r="C254">
            <v>0</v>
          </cell>
          <cell r="D254">
            <v>0</v>
          </cell>
          <cell r="E254" t="str">
            <v/>
          </cell>
          <cell r="F254">
            <v>0</v>
          </cell>
          <cell r="G254">
            <v>0</v>
          </cell>
          <cell r="H254">
            <v>0</v>
          </cell>
          <cell r="I254">
            <v>0</v>
          </cell>
          <cell r="J254">
            <v>0</v>
          </cell>
          <cell r="K254">
            <v>0</v>
          </cell>
          <cell r="L254">
            <v>0</v>
          </cell>
          <cell r="M254">
            <v>0</v>
          </cell>
          <cell r="N254">
            <v>0</v>
          </cell>
          <cell r="O254">
            <v>0</v>
          </cell>
          <cell r="P254">
            <v>0</v>
          </cell>
          <cell r="Q254">
            <v>0</v>
          </cell>
          <cell r="R254" t="str">
            <v/>
          </cell>
          <cell r="S254" t="str">
            <v/>
          </cell>
          <cell r="T254">
            <v>0</v>
          </cell>
          <cell r="U254" t="str">
            <v/>
          </cell>
          <cell r="V254">
            <v>0</v>
          </cell>
          <cell r="W254" t="str">
            <v/>
          </cell>
          <cell r="X254">
            <v>0</v>
          </cell>
          <cell r="Y254">
            <v>0</v>
          </cell>
          <cell r="Z254">
            <v>0</v>
          </cell>
        </row>
        <row r="255">
          <cell r="A255" t="str">
            <v>T4</v>
          </cell>
          <cell r="B255" t="str">
            <v xml:space="preserve">BLOQUE DIVISORIO N.º 4 (33 X 23 X 9 CM) ARCILLA </v>
          </cell>
          <cell r="C255" t="str">
            <v>UND</v>
          </cell>
          <cell r="D255">
            <v>587</v>
          </cell>
          <cell r="E255">
            <v>1561.6666666666667</v>
          </cell>
          <cell r="F255" t="str">
            <v>PROMEDIO</v>
          </cell>
          <cell r="G255">
            <v>0</v>
          </cell>
          <cell r="H255" t="str">
            <v>UND</v>
          </cell>
          <cell r="I255">
            <v>1585</v>
          </cell>
          <cell r="J255" t="str">
            <v>LADRILLERA SANTAFÉ</v>
          </cell>
          <cell r="K255" t="str">
            <v>27/02/23 - Listado LADRILLERA SANTAFÉ</v>
          </cell>
          <cell r="L255">
            <v>1650</v>
          </cell>
          <cell r="M255" t="str">
            <v>FERROPAZ</v>
          </cell>
          <cell r="N255" t="str">
            <v>18/01/23 - Listado FERROPAZ</v>
          </cell>
          <cell r="O255">
            <v>1450</v>
          </cell>
          <cell r="P255" t="str">
            <v>ARCILLAS DE LA SABANA</v>
          </cell>
          <cell r="Q255">
            <v>45071</v>
          </cell>
          <cell r="R255">
            <v>0</v>
          </cell>
          <cell r="S255">
            <v>0</v>
          </cell>
          <cell r="U255" t="str">
            <v>OK</v>
          </cell>
          <cell r="V255">
            <v>3</v>
          </cell>
          <cell r="W255">
            <v>1</v>
          </cell>
        </row>
        <row r="256">
          <cell r="A256" t="str">
            <v>T5</v>
          </cell>
          <cell r="B256" t="str">
            <v xml:space="preserve">BLOQUE DIVISORIO N.º 5 (33 X 23 X 9 CM) ARCILLA </v>
          </cell>
          <cell r="C256" t="str">
            <v>UND</v>
          </cell>
          <cell r="D256">
            <v>479</v>
          </cell>
          <cell r="E256">
            <v>1714.6666666666667</v>
          </cell>
          <cell r="F256" t="str">
            <v>PROMEDIO</v>
          </cell>
          <cell r="G256">
            <v>0</v>
          </cell>
          <cell r="H256" t="str">
            <v>UND</v>
          </cell>
          <cell r="I256">
            <v>1739</v>
          </cell>
          <cell r="J256" t="str">
            <v>LADRILLERA SANTAFÉ</v>
          </cell>
          <cell r="K256" t="str">
            <v>27/02/23 - Listado LADRILLERA SANTAFÉ</v>
          </cell>
          <cell r="L256">
            <v>1850</v>
          </cell>
          <cell r="M256" t="str">
            <v>FERROPAZ</v>
          </cell>
          <cell r="N256" t="str">
            <v>18/01/23 - Listado FERROPAZ</v>
          </cell>
          <cell r="O256">
            <v>1555</v>
          </cell>
          <cell r="P256" t="str">
            <v>ARCILLAS DE LA SABANA</v>
          </cell>
          <cell r="Q256">
            <v>45071</v>
          </cell>
          <cell r="R256">
            <v>0</v>
          </cell>
          <cell r="S256">
            <v>0</v>
          </cell>
          <cell r="U256" t="str">
            <v>OK</v>
          </cell>
          <cell r="V256">
            <v>3</v>
          </cell>
          <cell r="W256">
            <v>1</v>
          </cell>
        </row>
        <row r="257">
          <cell r="A257" t="str">
            <v>T9</v>
          </cell>
          <cell r="B257" t="str">
            <v>LADRILLO TOLETE RECOCIDO (24,5 X 12 X 6 CM)</v>
          </cell>
          <cell r="C257" t="str">
            <v>UND</v>
          </cell>
          <cell r="D257">
            <v>0</v>
          </cell>
          <cell r="E257">
            <v>791.66666666666663</v>
          </cell>
          <cell r="F257" t="b">
            <v>0</v>
          </cell>
          <cell r="G257">
            <v>0</v>
          </cell>
          <cell r="H257" t="str">
            <v>UND</v>
          </cell>
          <cell r="I257">
            <v>800</v>
          </cell>
          <cell r="J257" t="str">
            <v>LOENCUENTRAS.COM.CO</v>
          </cell>
          <cell r="K257" t="str">
            <v>17/01/23 - Listado VARIOS</v>
          </cell>
          <cell r="L257">
            <v>850</v>
          </cell>
          <cell r="M257" t="str">
            <v>LADRILLERA SANTAFÉ</v>
          </cell>
          <cell r="N257" t="str">
            <v>19/12/22 - LISTADO LADRILLERA SANTAFÉ</v>
          </cell>
          <cell r="O257">
            <v>725</v>
          </cell>
          <cell r="P257" t="str">
            <v>ARCILLAS DE LA SABANA</v>
          </cell>
          <cell r="Q257">
            <v>45070</v>
          </cell>
          <cell r="R257">
            <v>3</v>
          </cell>
          <cell r="S257">
            <v>3</v>
          </cell>
          <cell r="T257">
            <v>0</v>
          </cell>
          <cell r="U257" t="str">
            <v>OK</v>
          </cell>
          <cell r="V257">
            <v>3</v>
          </cell>
          <cell r="W257">
            <v>1</v>
          </cell>
        </row>
        <row r="258">
          <cell r="A258" t="str">
            <v>T15</v>
          </cell>
          <cell r="B258" t="str">
            <v>MAMPUESTO FACHADA</v>
          </cell>
          <cell r="C258" t="str">
            <v>UND</v>
          </cell>
          <cell r="D258">
            <v>0</v>
          </cell>
          <cell r="E258">
            <v>3167.2838698666669</v>
          </cell>
          <cell r="F258" t="str">
            <v>PROMEDIO</v>
          </cell>
          <cell r="G258">
            <v>0</v>
          </cell>
          <cell r="H258" t="str">
            <v>UND</v>
          </cell>
          <cell r="I258">
            <v>3066</v>
          </cell>
          <cell r="J258" t="str">
            <v>TRINARQ SAS</v>
          </cell>
          <cell r="K258">
            <v>45132</v>
          </cell>
          <cell r="L258">
            <v>3103.8516095999998</v>
          </cell>
          <cell r="M258" t="str">
            <v>INGEORBE</v>
          </cell>
          <cell r="N258">
            <v>45132</v>
          </cell>
          <cell r="O258">
            <v>3332</v>
          </cell>
          <cell r="P258" t="str">
            <v>FERRELÉCTRICOS</v>
          </cell>
          <cell r="Q258">
            <v>46587</v>
          </cell>
          <cell r="R258">
            <v>1</v>
          </cell>
          <cell r="S258">
            <v>1</v>
          </cell>
          <cell r="U258" t="str">
            <v>OK</v>
          </cell>
          <cell r="V258">
            <v>3</v>
          </cell>
          <cell r="W258">
            <v>1</v>
          </cell>
        </row>
        <row r="259">
          <cell r="A259" t="str">
            <v>T16</v>
          </cell>
          <cell r="B259" t="str">
            <v>Ladrillo prensado liviano de 6cm terracota</v>
          </cell>
          <cell r="C259" t="str">
            <v>UND</v>
          </cell>
          <cell r="D259">
            <v>0</v>
          </cell>
          <cell r="E259">
            <v>1226.6666666666667</v>
          </cell>
          <cell r="F259" t="b">
            <v>0</v>
          </cell>
          <cell r="G259">
            <v>0</v>
          </cell>
          <cell r="H259" t="str">
            <v>UND</v>
          </cell>
          <cell r="I259">
            <v>880</v>
          </cell>
          <cell r="J259" t="str">
            <v>LADRILLERA SANTAFÉ</v>
          </cell>
          <cell r="K259" t="str">
            <v>27/02/23 - Listado LADRILLERA SANTAFÉ</v>
          </cell>
          <cell r="L259">
            <v>900</v>
          </cell>
          <cell r="M259" t="str">
            <v>ARCILLAS DE LA SABANA</v>
          </cell>
          <cell r="N259">
            <v>45070</v>
          </cell>
          <cell r="O259">
            <v>1900</v>
          </cell>
          <cell r="P259" t="str">
            <v>HOMECENTER</v>
          </cell>
          <cell r="Q259" t="str">
            <v>23/05/23 - PÁGINA WEB</v>
          </cell>
          <cell r="R259">
            <v>2</v>
          </cell>
          <cell r="S259">
            <v>2</v>
          </cell>
          <cell r="U259" t="str">
            <v>OK</v>
          </cell>
          <cell r="V259">
            <v>3</v>
          </cell>
          <cell r="W259">
            <v>1</v>
          </cell>
        </row>
        <row r="260">
          <cell r="A260" t="str">
            <v>T18</v>
          </cell>
          <cell r="B260" t="str">
            <v>Bloque N5 estándar 12 x 20 x 30 cm 15,5u/m2 Celanova</v>
          </cell>
          <cell r="C260" t="str">
            <v>UND</v>
          </cell>
          <cell r="D260">
            <v>0</v>
          </cell>
          <cell r="E260">
            <v>1700</v>
          </cell>
          <cell r="F260" t="str">
            <v>PROMEDIO</v>
          </cell>
          <cell r="G260">
            <v>0</v>
          </cell>
          <cell r="H260" t="str">
            <v>UND</v>
          </cell>
          <cell r="I260">
            <v>1400</v>
          </cell>
          <cell r="J260" t="str">
            <v>HOMECENTER</v>
          </cell>
          <cell r="K260" t="str">
            <v>PÁGINA WEB</v>
          </cell>
          <cell r="L260">
            <v>2100</v>
          </cell>
          <cell r="M260" t="str">
            <v>LO ENCUENTRAS</v>
          </cell>
          <cell r="N260">
            <v>45121</v>
          </cell>
          <cell r="O260">
            <v>1600</v>
          </cell>
          <cell r="P260" t="str">
            <v>DISTRIARCILLAS</v>
          </cell>
          <cell r="Q260">
            <v>45121</v>
          </cell>
          <cell r="R260">
            <v>5</v>
          </cell>
          <cell r="S260">
            <v>5</v>
          </cell>
          <cell r="U260" t="str">
            <v>OK</v>
          </cell>
          <cell r="V260">
            <v>3</v>
          </cell>
          <cell r="W260">
            <v>1</v>
          </cell>
        </row>
        <row r="261">
          <cell r="A261" t="str">
            <v>T19</v>
          </cell>
          <cell r="B261" t="str">
            <v>Ladrillo macizo 20 x 10 x 6 cm</v>
          </cell>
          <cell r="C261" t="str">
            <v>UND</v>
          </cell>
          <cell r="D261">
            <v>0</v>
          </cell>
          <cell r="E261">
            <v>1087.0166666666667</v>
          </cell>
          <cell r="F261" t="str">
            <v>PROMEDO</v>
          </cell>
          <cell r="G261">
            <v>0</v>
          </cell>
          <cell r="H261" t="str">
            <v>UND</v>
          </cell>
          <cell r="I261">
            <v>610</v>
          </cell>
          <cell r="J261" t="str">
            <v>HOMECENTER</v>
          </cell>
          <cell r="K261">
            <v>45051</v>
          </cell>
          <cell r="L261">
            <v>515</v>
          </cell>
          <cell r="M261" t="str">
            <v>ARCILLAS DE LA SABANA</v>
          </cell>
          <cell r="N261">
            <v>45070</v>
          </cell>
          <cell r="O261">
            <v>2136.0499999999997</v>
          </cell>
          <cell r="P261" t="str">
            <v>INDURAL</v>
          </cell>
          <cell r="Q261">
            <v>45084</v>
          </cell>
          <cell r="R261">
            <v>5</v>
          </cell>
          <cell r="S261">
            <v>5</v>
          </cell>
          <cell r="U261" t="str">
            <v>OK</v>
          </cell>
          <cell r="V261">
            <v>3</v>
          </cell>
          <cell r="W261">
            <v>1</v>
          </cell>
        </row>
        <row r="262">
          <cell r="A262" t="str">
            <v>T20</v>
          </cell>
          <cell r="B262" t="str">
            <v>Bloque #3 Estándar 7x20x30cm</v>
          </cell>
          <cell r="C262" t="str">
            <v>UND</v>
          </cell>
          <cell r="D262">
            <v>0</v>
          </cell>
          <cell r="E262">
            <v>1120</v>
          </cell>
          <cell r="F262" t="str">
            <v>PROMEDIO</v>
          </cell>
          <cell r="G262">
            <v>0</v>
          </cell>
          <cell r="H262" t="str">
            <v>UND</v>
          </cell>
          <cell r="I262">
            <v>810</v>
          </cell>
          <cell r="J262" t="str">
            <v>HOMECENTER</v>
          </cell>
          <cell r="K262">
            <v>45121</v>
          </cell>
          <cell r="L262">
            <v>1100</v>
          </cell>
          <cell r="M262" t="str">
            <v>DISTRIARCILLAS</v>
          </cell>
          <cell r="N262">
            <v>45121</v>
          </cell>
          <cell r="O262">
            <v>1450</v>
          </cell>
          <cell r="P262" t="str">
            <v>GRUPOBELL</v>
          </cell>
          <cell r="Q262">
            <v>45121</v>
          </cell>
          <cell r="R262">
            <v>2</v>
          </cell>
          <cell r="S262">
            <v>2</v>
          </cell>
          <cell r="U262" t="str">
            <v>OK</v>
          </cell>
          <cell r="V262">
            <v>3</v>
          </cell>
          <cell r="W262">
            <v>1</v>
          </cell>
        </row>
        <row r="263">
          <cell r="A263" t="str">
            <v>T21</v>
          </cell>
          <cell r="B263" t="str">
            <v>Bordillo prefabricado  Tipo A81 (15x35x80)</v>
          </cell>
          <cell r="C263" t="str">
            <v>UND</v>
          </cell>
          <cell r="D263">
            <v>0</v>
          </cell>
          <cell r="E263">
            <v>34939.666666666664</v>
          </cell>
          <cell r="F263">
            <v>0</v>
          </cell>
          <cell r="G263">
            <v>0</v>
          </cell>
          <cell r="H263">
            <v>0</v>
          </cell>
          <cell r="I263">
            <v>26000</v>
          </cell>
          <cell r="J263" t="str">
            <v>PREPENIEL</v>
          </cell>
          <cell r="K263" t="str">
            <v>27-04-23 PÁGINA WEB</v>
          </cell>
          <cell r="L263">
            <v>35219</v>
          </cell>
          <cell r="M263" t="str">
            <v>PREFABRICADOS CONCRETARTE</v>
          </cell>
          <cell r="N263" t="str">
            <v>LISTADO DE PRECIOS 2023</v>
          </cell>
          <cell r="O263">
            <v>43600</v>
          </cell>
          <cell r="P263" t="str">
            <v>TITÁN</v>
          </cell>
          <cell r="Q263" t="str">
            <v>LISTADO DE PRECIOS 2023</v>
          </cell>
          <cell r="R263">
            <v>1</v>
          </cell>
          <cell r="S263">
            <v>1</v>
          </cell>
          <cell r="U263" t="str">
            <v>OK</v>
          </cell>
          <cell r="V263">
            <v>3</v>
          </cell>
          <cell r="W263">
            <v>1</v>
          </cell>
        </row>
        <row r="264">
          <cell r="A264" t="str">
            <v>T22</v>
          </cell>
          <cell r="B264" t="str">
            <v>GRAMOQUIN 60x40x8</v>
          </cell>
          <cell r="C264" t="str">
            <v>UND</v>
          </cell>
          <cell r="D264">
            <v>0</v>
          </cell>
          <cell r="E264">
            <v>11074.333333333334</v>
          </cell>
          <cell r="F264" t="str">
            <v>PROMEDIO</v>
          </cell>
          <cell r="G264">
            <v>0</v>
          </cell>
          <cell r="H264">
            <v>0</v>
          </cell>
          <cell r="I264">
            <v>13000</v>
          </cell>
          <cell r="J264" t="str">
            <v>PREPENIEL</v>
          </cell>
          <cell r="K264" t="str">
            <v>27-04-23 PÁGINA WEB</v>
          </cell>
          <cell r="L264">
            <v>11323</v>
          </cell>
          <cell r="M264" t="str">
            <v>INDURAL</v>
          </cell>
          <cell r="N264">
            <v>45084</v>
          </cell>
          <cell r="O264">
            <v>8900</v>
          </cell>
          <cell r="P264" t="str">
            <v>HOMECENTER</v>
          </cell>
          <cell r="Q264">
            <v>45121</v>
          </cell>
          <cell r="R264">
            <v>1</v>
          </cell>
          <cell r="S264">
            <v>1</v>
          </cell>
          <cell r="U264" t="str">
            <v>OK</v>
          </cell>
          <cell r="V264">
            <v>3</v>
          </cell>
          <cell r="W264">
            <v>1</v>
          </cell>
        </row>
        <row r="265">
          <cell r="A265" t="str">
            <v>T23</v>
          </cell>
          <cell r="B265" t="str">
            <v>TRAMPA DE GRASAS DE 500 LTS C.T.</v>
          </cell>
          <cell r="C265" t="str">
            <v>UND</v>
          </cell>
          <cell r="D265">
            <v>0</v>
          </cell>
          <cell r="E265">
            <v>510900</v>
          </cell>
          <cell r="F265" t="str">
            <v>PROMEDIO</v>
          </cell>
          <cell r="G265">
            <v>0</v>
          </cell>
          <cell r="H265">
            <v>0</v>
          </cell>
          <cell r="I265">
            <v>406900</v>
          </cell>
          <cell r="J265" t="str">
            <v>HOMECENTER</v>
          </cell>
          <cell r="K265">
            <v>45121</v>
          </cell>
          <cell r="L265">
            <v>718900</v>
          </cell>
          <cell r="M265" t="str">
            <v>EASY</v>
          </cell>
          <cell r="N265">
            <v>45121</v>
          </cell>
          <cell r="O265">
            <v>406900</v>
          </cell>
          <cell r="P265" t="str">
            <v>FALABELLA</v>
          </cell>
          <cell r="Q265">
            <v>45121</v>
          </cell>
          <cell r="R265">
            <v>1</v>
          </cell>
          <cell r="S265">
            <v>1</v>
          </cell>
          <cell r="U265" t="str">
            <v>OK</v>
          </cell>
          <cell r="V265">
            <v>3</v>
          </cell>
          <cell r="W265">
            <v>1</v>
          </cell>
        </row>
        <row r="266">
          <cell r="A266" t="str">
            <v>T24</v>
          </cell>
          <cell r="B266" t="str">
            <v>Marco Rejilla SL 100 L= 100X65X14 cm EAAB</v>
          </cell>
          <cell r="C266" t="str">
            <v>UND</v>
          </cell>
          <cell r="D266">
            <v>0</v>
          </cell>
          <cell r="E266">
            <v>129657.01833333333</v>
          </cell>
          <cell r="F266" t="str">
            <v>PROMEDIO</v>
          </cell>
          <cell r="G266">
            <v>0</v>
          </cell>
          <cell r="H266">
            <v>0</v>
          </cell>
          <cell r="I266">
            <v>121275</v>
          </cell>
          <cell r="J266" t="str">
            <v>HOMECENTER</v>
          </cell>
          <cell r="K266">
            <v>45121</v>
          </cell>
          <cell r="L266">
            <v>122594</v>
          </cell>
          <cell r="M266" t="str">
            <v>ACUATUBOS</v>
          </cell>
          <cell r="N266">
            <v>45121</v>
          </cell>
          <cell r="O266">
            <v>145102.05499999999</v>
          </cell>
          <cell r="P266" t="str">
            <v>FERRELÉCTRICOS</v>
          </cell>
          <cell r="Q266">
            <v>46587</v>
          </cell>
          <cell r="R266">
            <v>1</v>
          </cell>
          <cell r="S266">
            <v>1</v>
          </cell>
          <cell r="U266" t="str">
            <v>OK</v>
          </cell>
          <cell r="V266">
            <v>3</v>
          </cell>
          <cell r="W266">
            <v>1</v>
          </cell>
        </row>
        <row r="267">
          <cell r="A267" t="str">
            <v>T25</v>
          </cell>
          <cell r="B267" t="str">
            <v>Placa de fondo para pozo de inspección prefabricado D=1.2m e=20cm</v>
          </cell>
          <cell r="C267" t="str">
            <v>UND</v>
          </cell>
          <cell r="D267">
            <v>0</v>
          </cell>
          <cell r="E267">
            <v>620000</v>
          </cell>
          <cell r="F267" t="str">
            <v>PROMEDIO</v>
          </cell>
          <cell r="G267">
            <v>0</v>
          </cell>
          <cell r="H267">
            <v>0</v>
          </cell>
          <cell r="I267">
            <v>620000</v>
          </cell>
          <cell r="J267" t="str">
            <v>CONCREBLOCKS</v>
          </cell>
          <cell r="K267">
            <v>45124</v>
          </cell>
          <cell r="L267">
            <v>620000</v>
          </cell>
          <cell r="M267" t="str">
            <v>TRINARQ SAS</v>
          </cell>
          <cell r="N267">
            <v>45132</v>
          </cell>
          <cell r="O267">
            <v>0</v>
          </cell>
          <cell r="P267">
            <v>0</v>
          </cell>
          <cell r="Q267">
            <v>0</v>
          </cell>
          <cell r="R267">
            <v>1</v>
          </cell>
          <cell r="S267">
            <v>1</v>
          </cell>
          <cell r="U267">
            <v>0</v>
          </cell>
          <cell r="W267">
            <v>0</v>
          </cell>
        </row>
        <row r="268">
          <cell r="A268" t="str">
            <v>T26</v>
          </cell>
          <cell r="B268" t="str">
            <v>Sección de pozo de inspección prefabricado en concreto D=1.2m</v>
          </cell>
          <cell r="C268" t="str">
            <v>M</v>
          </cell>
          <cell r="D268">
            <v>0</v>
          </cell>
          <cell r="E268">
            <v>650000</v>
          </cell>
          <cell r="F268" t="str">
            <v>PROMEDIO</v>
          </cell>
          <cell r="G268">
            <v>0</v>
          </cell>
          <cell r="H268">
            <v>0</v>
          </cell>
          <cell r="I268">
            <v>650000</v>
          </cell>
          <cell r="J268" t="str">
            <v>CONCREBLOCKS</v>
          </cell>
          <cell r="K268">
            <v>45124</v>
          </cell>
          <cell r="L268">
            <v>650000</v>
          </cell>
          <cell r="M268" t="str">
            <v>TRINARQ SAS</v>
          </cell>
          <cell r="N268">
            <v>45132</v>
          </cell>
          <cell r="O268">
            <v>0</v>
          </cell>
          <cell r="P268">
            <v>0</v>
          </cell>
          <cell r="Q268">
            <v>0</v>
          </cell>
          <cell r="R268">
            <v>1</v>
          </cell>
          <cell r="S268">
            <v>1</v>
          </cell>
          <cell r="U268">
            <v>0</v>
          </cell>
          <cell r="W268">
            <v>0</v>
          </cell>
        </row>
        <row r="269">
          <cell r="A269" t="str">
            <v>T27</v>
          </cell>
          <cell r="B269" t="str">
            <v>Tapa de inspección de pozo prefabricado en concreto D=1.2m. Incluye tapa y cargue en concreto</v>
          </cell>
          <cell r="C269" t="str">
            <v>UND</v>
          </cell>
          <cell r="D269">
            <v>0</v>
          </cell>
          <cell r="E269">
            <v>600000</v>
          </cell>
          <cell r="F269" t="str">
            <v>PROMEDIO</v>
          </cell>
          <cell r="G269">
            <v>0</v>
          </cell>
          <cell r="H269">
            <v>0</v>
          </cell>
          <cell r="I269">
            <v>600000</v>
          </cell>
          <cell r="J269" t="str">
            <v>CONCREBLOCKS</v>
          </cell>
          <cell r="K269">
            <v>45124</v>
          </cell>
          <cell r="L269">
            <v>600000</v>
          </cell>
          <cell r="M269" t="str">
            <v>TRINARQ SAS</v>
          </cell>
          <cell r="N269">
            <v>45132</v>
          </cell>
          <cell r="O269">
            <v>0</v>
          </cell>
          <cell r="P269">
            <v>0</v>
          </cell>
          <cell r="Q269">
            <v>0</v>
          </cell>
          <cell r="R269">
            <v>1</v>
          </cell>
          <cell r="S269">
            <v>1</v>
          </cell>
          <cell r="U269">
            <v>0</v>
          </cell>
          <cell r="W269">
            <v>0</v>
          </cell>
        </row>
        <row r="270">
          <cell r="A270" t="str">
            <v>W</v>
          </cell>
          <cell r="B270" t="str">
            <v>MADERAS</v>
          </cell>
          <cell r="C270">
            <v>0</v>
          </cell>
          <cell r="D270">
            <v>0</v>
          </cell>
          <cell r="E270" t="str">
            <v/>
          </cell>
          <cell r="F270">
            <v>0</v>
          </cell>
          <cell r="G270">
            <v>0</v>
          </cell>
          <cell r="H270">
            <v>0</v>
          </cell>
          <cell r="I270">
            <v>0</v>
          </cell>
          <cell r="J270">
            <v>0</v>
          </cell>
          <cell r="K270">
            <v>0</v>
          </cell>
          <cell r="L270">
            <v>0</v>
          </cell>
          <cell r="M270">
            <v>0</v>
          </cell>
          <cell r="N270">
            <v>0</v>
          </cell>
          <cell r="O270">
            <v>0</v>
          </cell>
          <cell r="P270">
            <v>0</v>
          </cell>
          <cell r="Q270">
            <v>0</v>
          </cell>
          <cell r="R270" t="str">
            <v/>
          </cell>
          <cell r="S270" t="str">
            <v/>
          </cell>
          <cell r="T270">
            <v>0</v>
          </cell>
          <cell r="U270" t="str">
            <v/>
          </cell>
          <cell r="V270">
            <v>0</v>
          </cell>
          <cell r="W270" t="str">
            <v/>
          </cell>
          <cell r="X270">
            <v>0</v>
          </cell>
          <cell r="Y270">
            <v>0</v>
          </cell>
          <cell r="Z270">
            <v>0</v>
          </cell>
        </row>
        <row r="271">
          <cell r="A271" t="str">
            <v>W2</v>
          </cell>
          <cell r="B271" t="str">
            <v>REPISAS ORDINARIO 04X08X300</v>
          </cell>
          <cell r="C271" t="str">
            <v>UND</v>
          </cell>
          <cell r="D271">
            <v>0</v>
          </cell>
          <cell r="E271">
            <v>24274.576666666664</v>
          </cell>
          <cell r="F271" t="str">
            <v>PROMEDIO</v>
          </cell>
          <cell r="G271">
            <v>0</v>
          </cell>
          <cell r="H271" t="str">
            <v>UND</v>
          </cell>
          <cell r="I271">
            <v>13883.73</v>
          </cell>
          <cell r="J271" t="str">
            <v>MADERAS PYP</v>
          </cell>
          <cell r="K271" t="str">
            <v>27/01/23 - Listado MADERAS PYP</v>
          </cell>
          <cell r="L271">
            <v>19040</v>
          </cell>
          <cell r="M271" t="str">
            <v>LOENCUENTRAS</v>
          </cell>
          <cell r="N271">
            <v>45121</v>
          </cell>
          <cell r="O271">
            <v>39900</v>
          </cell>
          <cell r="P271" t="str">
            <v>HOMECENTER</v>
          </cell>
          <cell r="Q271">
            <v>45121</v>
          </cell>
          <cell r="R271">
            <v>2</v>
          </cell>
          <cell r="S271">
            <v>2</v>
          </cell>
          <cell r="U271" t="str">
            <v>OK</v>
          </cell>
          <cell r="V271">
            <v>3</v>
          </cell>
          <cell r="W271">
            <v>1</v>
          </cell>
        </row>
        <row r="272">
          <cell r="A272" t="str">
            <v>W3</v>
          </cell>
          <cell r="B272" t="str">
            <v xml:space="preserve">DURMIENTE  4*4  </v>
          </cell>
          <cell r="C272" t="str">
            <v>ML</v>
          </cell>
          <cell r="D272">
            <v>0</v>
          </cell>
          <cell r="E272">
            <v>5457.9188888888884</v>
          </cell>
          <cell r="F272" t="str">
            <v>PROMEDIO</v>
          </cell>
          <cell r="G272">
            <v>0</v>
          </cell>
          <cell r="H272" t="str">
            <v>ML</v>
          </cell>
          <cell r="I272">
            <v>2710.4233333333332</v>
          </cell>
          <cell r="J272" t="str">
            <v>MADERAS PYP</v>
          </cell>
          <cell r="K272" t="str">
            <v>27/01/23 - Listado MADERAS PYP</v>
          </cell>
          <cell r="L272">
            <v>4363.333333333333</v>
          </cell>
          <cell r="M272" t="str">
            <v>LOENCUENTRAS</v>
          </cell>
          <cell r="N272">
            <v>45121</v>
          </cell>
          <cell r="O272">
            <v>9300</v>
          </cell>
          <cell r="P272" t="str">
            <v>HOMECENTER</v>
          </cell>
          <cell r="Q272">
            <v>45121</v>
          </cell>
          <cell r="R272">
            <v>6</v>
          </cell>
          <cell r="S272">
            <v>6</v>
          </cell>
          <cell r="U272" t="str">
            <v>OK</v>
          </cell>
          <cell r="V272">
            <v>3</v>
          </cell>
          <cell r="W272">
            <v>1</v>
          </cell>
        </row>
        <row r="273">
          <cell r="A273" t="str">
            <v>W5</v>
          </cell>
          <cell r="B273" t="str">
            <v>TABLA BURRA 30 CM * 2.5 CM * 3 M</v>
          </cell>
          <cell r="C273" t="str">
            <v>ML</v>
          </cell>
          <cell r="D273">
            <v>0</v>
          </cell>
          <cell r="E273">
            <v>10466.896666666666</v>
          </cell>
          <cell r="F273" t="str">
            <v>PROMEDIO</v>
          </cell>
          <cell r="G273">
            <v>0</v>
          </cell>
          <cell r="H273" t="str">
            <v>ML</v>
          </cell>
          <cell r="I273">
            <v>11167.356666666667</v>
          </cell>
          <cell r="J273" t="str">
            <v>MADERAS PYP</v>
          </cell>
          <cell r="K273" t="str">
            <v>27/01/23 - Listado MADERAS PYP</v>
          </cell>
          <cell r="L273">
            <v>12400</v>
          </cell>
          <cell r="M273" t="str">
            <v>GRUPOBELL</v>
          </cell>
          <cell r="N273">
            <v>45071</v>
          </cell>
          <cell r="O273">
            <v>7833.333333333333</v>
          </cell>
          <cell r="P273" t="str">
            <v>LOENCUENTRO</v>
          </cell>
          <cell r="Q273">
            <v>45121</v>
          </cell>
          <cell r="R273">
            <v>14</v>
          </cell>
          <cell r="S273">
            <v>14</v>
          </cell>
          <cell r="U273" t="str">
            <v>OK</v>
          </cell>
          <cell r="V273">
            <v>3</v>
          </cell>
          <cell r="W273">
            <v>1</v>
          </cell>
        </row>
        <row r="274">
          <cell r="A274" t="str">
            <v>W6</v>
          </cell>
          <cell r="B274" t="str">
            <v>LISTÓN DE PINO 2x4"</v>
          </cell>
          <cell r="C274" t="str">
            <v>ML</v>
          </cell>
          <cell r="D274">
            <v>0</v>
          </cell>
          <cell r="E274">
            <v>17632</v>
          </cell>
          <cell r="F274" t="str">
            <v>PROMEDIO</v>
          </cell>
          <cell r="G274">
            <v>0</v>
          </cell>
          <cell r="H274" t="str">
            <v>ML</v>
          </cell>
          <cell r="I274">
            <v>18718</v>
          </cell>
          <cell r="J274" t="str">
            <v>HOMECENTER</v>
          </cell>
          <cell r="K274" t="str">
            <v>13/05/23 - PÁGINA WEB</v>
          </cell>
          <cell r="L274">
            <v>16000</v>
          </cell>
          <cell r="M274" t="str">
            <v>KATENSA</v>
          </cell>
          <cell r="N274" t="str">
            <v>13/05/23 - PÁGINA WEB</v>
          </cell>
          <cell r="O274">
            <v>18178</v>
          </cell>
          <cell r="P274" t="str">
            <v>EASY</v>
          </cell>
          <cell r="Q274" t="str">
            <v>13/05/23 - PÁGINA WEB</v>
          </cell>
          <cell r="R274">
            <v>17</v>
          </cell>
          <cell r="S274">
            <v>17</v>
          </cell>
          <cell r="U274" t="str">
            <v>OK</v>
          </cell>
          <cell r="V274">
            <v>3</v>
          </cell>
          <cell r="W274">
            <v>1</v>
          </cell>
        </row>
        <row r="275">
          <cell r="A275" t="str">
            <v>W7</v>
          </cell>
          <cell r="B275" t="str">
            <v>TESTEROS MADERA ORDINARIA 18MM (1 USOS)</v>
          </cell>
          <cell r="C275" t="str">
            <v>M2</v>
          </cell>
          <cell r="D275">
            <v>0</v>
          </cell>
          <cell r="E275">
            <v>76245.00471289079</v>
          </cell>
          <cell r="F275" t="str">
            <v>PROMEDIO</v>
          </cell>
          <cell r="G275">
            <v>0</v>
          </cell>
          <cell r="H275" t="str">
            <v>M2</v>
          </cell>
          <cell r="I275">
            <v>107622.40999999999</v>
          </cell>
          <cell r="J275" t="str">
            <v>MADERAS PYP</v>
          </cell>
          <cell r="K275" t="str">
            <v>27/01/23 - Listado MADERAS PYP</v>
          </cell>
          <cell r="L275">
            <v>60556.302069336198</v>
          </cell>
          <cell r="M275" t="str">
            <v>CARPICENTRO</v>
          </cell>
          <cell r="N275">
            <v>45121</v>
          </cell>
          <cell r="O275">
            <v>60556.302069336198</v>
          </cell>
          <cell r="P275" t="str">
            <v>ARDISA</v>
          </cell>
          <cell r="Q275">
            <v>45121</v>
          </cell>
          <cell r="R275">
            <v>15</v>
          </cell>
          <cell r="S275">
            <v>15</v>
          </cell>
          <cell r="U275" t="str">
            <v>OK</v>
          </cell>
          <cell r="V275">
            <v>3</v>
          </cell>
          <cell r="W275">
            <v>1</v>
          </cell>
        </row>
        <row r="276">
          <cell r="A276" t="str">
            <v>W8</v>
          </cell>
          <cell r="B276" t="str">
            <v>TESTERO AMARILLO DE 22 MM (6 USOS)</v>
          </cell>
          <cell r="C276" t="str">
            <v>M2</v>
          </cell>
          <cell r="D276">
            <v>0</v>
          </cell>
          <cell r="E276">
            <v>246740.77079999997</v>
          </cell>
          <cell r="F276" t="str">
            <v>PROMEDIO</v>
          </cell>
          <cell r="G276">
            <v>0</v>
          </cell>
          <cell r="H276" t="str">
            <v>M2</v>
          </cell>
          <cell r="I276">
            <v>218940.96</v>
          </cell>
          <cell r="J276" t="str">
            <v>MADERAS PYP</v>
          </cell>
          <cell r="K276" t="str">
            <v>27/01/23 - Listado MADERAS PYP</v>
          </cell>
          <cell r="L276">
            <v>260741.61</v>
          </cell>
          <cell r="M276" t="str">
            <v>MaRo Arquitectura</v>
          </cell>
          <cell r="N276">
            <v>45127</v>
          </cell>
          <cell r="O276">
            <v>260539.74239999999</v>
          </cell>
          <cell r="P276" t="str">
            <v>FERRELÉCTRICOS</v>
          </cell>
          <cell r="Q276">
            <v>46587</v>
          </cell>
          <cell r="R276">
            <v>17</v>
          </cell>
          <cell r="S276">
            <v>17</v>
          </cell>
          <cell r="U276" t="str">
            <v>OK</v>
          </cell>
          <cell r="V276">
            <v>3</v>
          </cell>
          <cell r="W276">
            <v>1</v>
          </cell>
        </row>
        <row r="277">
          <cell r="A277" t="str">
            <v>W11</v>
          </cell>
          <cell r="B277" t="str">
            <v>MADERA ROLLIZA - VARA LIMATÓN 6M</v>
          </cell>
          <cell r="C277" t="str">
            <v>UND</v>
          </cell>
          <cell r="D277">
            <v>0</v>
          </cell>
          <cell r="E277">
            <v>64833.333333333336</v>
          </cell>
          <cell r="F277" t="str">
            <v>PROMEDIO</v>
          </cell>
          <cell r="G277">
            <v>0</v>
          </cell>
          <cell r="H277" t="str">
            <v>UND</v>
          </cell>
          <cell r="I277">
            <v>59500</v>
          </cell>
          <cell r="J277" t="str">
            <v>MADERAS PYP</v>
          </cell>
          <cell r="K277" t="str">
            <v>27/01/23 - Listado MADERAS PYP</v>
          </cell>
          <cell r="L277">
            <v>73900</v>
          </cell>
          <cell r="M277" t="str">
            <v>HOMECENTER</v>
          </cell>
          <cell r="N277">
            <v>45121</v>
          </cell>
          <cell r="O277">
            <v>61100</v>
          </cell>
          <cell r="P277" t="str">
            <v>SERRANO GÓMEZ</v>
          </cell>
          <cell r="Q277">
            <v>45121</v>
          </cell>
          <cell r="R277">
            <v>2</v>
          </cell>
          <cell r="S277">
            <v>2</v>
          </cell>
          <cell r="U277" t="str">
            <v>OK</v>
          </cell>
          <cell r="V277">
            <v>3</v>
          </cell>
          <cell r="W277">
            <v>1</v>
          </cell>
        </row>
        <row r="278">
          <cell r="A278" t="str">
            <v>W13</v>
          </cell>
          <cell r="B278" t="str">
            <v>LISTÓN EN CEDRO 10X5 CMS</v>
          </cell>
          <cell r="C278" t="str">
            <v>ML</v>
          </cell>
          <cell r="D278">
            <v>0</v>
          </cell>
          <cell r="E278">
            <v>75667.32666666666</v>
          </cell>
          <cell r="F278" t="str">
            <v>PROMEDIO</v>
          </cell>
          <cell r="G278">
            <v>0</v>
          </cell>
          <cell r="H278" t="str">
            <v>ML</v>
          </cell>
          <cell r="I278">
            <v>67142</v>
          </cell>
          <cell r="J278" t="str">
            <v>MADERAS PYP</v>
          </cell>
          <cell r="K278" t="str">
            <v>27/01/23 - Listado MADERAS PYP</v>
          </cell>
          <cell r="L278">
            <v>79961</v>
          </cell>
          <cell r="M278" t="str">
            <v>MaRo Arquitectura</v>
          </cell>
          <cell r="N278">
            <v>45127</v>
          </cell>
          <cell r="O278">
            <v>79898.98</v>
          </cell>
          <cell r="P278" t="str">
            <v>FERRELÉCTRICOS</v>
          </cell>
          <cell r="Q278">
            <v>46587</v>
          </cell>
          <cell r="R278">
            <v>1</v>
          </cell>
          <cell r="S278">
            <v>1</v>
          </cell>
          <cell r="U278" t="str">
            <v>OK</v>
          </cell>
          <cell r="V278">
            <v>3</v>
          </cell>
          <cell r="W278">
            <v>1</v>
          </cell>
        </row>
        <row r="279">
          <cell r="A279" t="str">
            <v>W14</v>
          </cell>
          <cell r="B279" t="str">
            <v>PIE DERECHO 15X15 CMS. MADERA TIPO ES4, INMUNIZADA EN CÁMARA</v>
          </cell>
          <cell r="C279" t="str">
            <v>ML</v>
          </cell>
          <cell r="D279">
            <v>0</v>
          </cell>
          <cell r="E279">
            <v>82428.993333333332</v>
          </cell>
          <cell r="F279" t="str">
            <v>PROMEDIO</v>
          </cell>
          <cell r="G279">
            <v>0</v>
          </cell>
          <cell r="H279" t="str">
            <v>ML</v>
          </cell>
          <cell r="I279">
            <v>73142</v>
          </cell>
          <cell r="J279" t="str">
            <v>MADERAS PYP</v>
          </cell>
          <cell r="K279" t="str">
            <v>27/01/23 - Listado MADERAS PYP</v>
          </cell>
          <cell r="L279">
            <v>87106</v>
          </cell>
          <cell r="M279" t="str">
            <v>MaRo Arquitectura</v>
          </cell>
          <cell r="N279">
            <v>45127</v>
          </cell>
          <cell r="O279">
            <v>87038.98</v>
          </cell>
          <cell r="P279" t="str">
            <v>FERRELÉCTRICOS</v>
          </cell>
          <cell r="Q279">
            <v>46587</v>
          </cell>
          <cell r="R279">
            <v>2</v>
          </cell>
          <cell r="S279">
            <v>2</v>
          </cell>
          <cell r="U279" t="str">
            <v>OK</v>
          </cell>
          <cell r="V279">
            <v>3</v>
          </cell>
          <cell r="W279">
            <v>1</v>
          </cell>
        </row>
        <row r="280">
          <cell r="A280" t="str">
            <v>W15</v>
          </cell>
          <cell r="B280" t="str">
            <v>Lamina MDF 5 mm</v>
          </cell>
          <cell r="C280" t="str">
            <v>M2</v>
          </cell>
          <cell r="D280">
            <v>0</v>
          </cell>
          <cell r="E280">
            <v>24938.881053020232</v>
          </cell>
          <cell r="F280" t="b">
            <v>0</v>
          </cell>
          <cell r="G280">
            <v>0</v>
          </cell>
          <cell r="H280" t="str">
            <v>M2</v>
          </cell>
          <cell r="I280">
            <v>25000</v>
          </cell>
          <cell r="J280" t="str">
            <v>MADERAS PYP</v>
          </cell>
          <cell r="K280">
            <v>0</v>
          </cell>
          <cell r="L280">
            <v>27677.913159060696</v>
          </cell>
          <cell r="M280" t="str">
            <v>MADECENTRO</v>
          </cell>
          <cell r="N280">
            <v>45070</v>
          </cell>
          <cell r="O280">
            <v>22138.73</v>
          </cell>
          <cell r="P280" t="str">
            <v>HOMECENTER</v>
          </cell>
          <cell r="Q280">
            <v>45070</v>
          </cell>
          <cell r="R280">
            <v>5</v>
          </cell>
          <cell r="S280">
            <v>5</v>
          </cell>
          <cell r="U280" t="str">
            <v>OK</v>
          </cell>
          <cell r="V280">
            <v>3</v>
          </cell>
          <cell r="W280">
            <v>1</v>
          </cell>
        </row>
        <row r="281">
          <cell r="A281" t="str">
            <v>W16</v>
          </cell>
          <cell r="B281" t="str">
            <v>BOLILLO MADERA 55MMX250CM</v>
          </cell>
          <cell r="C281" t="str">
            <v>UND</v>
          </cell>
          <cell r="D281">
            <v>0</v>
          </cell>
          <cell r="E281">
            <v>63693.666666666664</v>
          </cell>
          <cell r="F281" t="str">
            <v>PROMEDIO</v>
          </cell>
          <cell r="G281">
            <v>0</v>
          </cell>
          <cell r="H281" t="str">
            <v>UND</v>
          </cell>
          <cell r="I281">
            <v>74900</v>
          </cell>
          <cell r="J281" t="str">
            <v>MADERAS PYP</v>
          </cell>
          <cell r="K281" t="str">
            <v>27/01/23 - Listado MADERAS PYP</v>
          </cell>
          <cell r="L281">
            <v>44900</v>
          </cell>
          <cell r="M281" t="str">
            <v>HOMECENTER</v>
          </cell>
          <cell r="N281">
            <v>45121</v>
          </cell>
          <cell r="O281">
            <v>71281</v>
          </cell>
          <cell r="P281" t="str">
            <v>FERRELÉCTRICOS</v>
          </cell>
          <cell r="Q281">
            <v>46587</v>
          </cell>
          <cell r="R281">
            <v>1</v>
          </cell>
          <cell r="S281">
            <v>1</v>
          </cell>
          <cell r="U281" t="str">
            <v>OK</v>
          </cell>
          <cell r="V281">
            <v>3</v>
          </cell>
          <cell r="W281">
            <v>1</v>
          </cell>
        </row>
        <row r="282">
          <cell r="A282" t="str">
            <v>W18</v>
          </cell>
          <cell r="B282" t="str">
            <v>Viga laminada e inmunizada en pino 15 x 35. Longitud &lt; 3m</v>
          </cell>
          <cell r="C282" t="str">
            <v>UND</v>
          </cell>
          <cell r="D282">
            <v>0</v>
          </cell>
          <cell r="E282">
            <v>1260049.5</v>
          </cell>
          <cell r="F282" t="str">
            <v>PROMEDIO</v>
          </cell>
          <cell r="G282">
            <v>0</v>
          </cell>
          <cell r="H282" t="str">
            <v>UND</v>
          </cell>
          <cell r="I282">
            <v>1359099</v>
          </cell>
          <cell r="J282" t="str">
            <v>SERYE 2023</v>
          </cell>
          <cell r="K282">
            <v>44995</v>
          </cell>
          <cell r="L282">
            <v>1161000</v>
          </cell>
          <cell r="M282" t="str">
            <v>TALLER DE ENSAMBLE S.A.S.</v>
          </cell>
          <cell r="N282">
            <v>45044</v>
          </cell>
          <cell r="O282" t="str">
            <v>NO APLICA</v>
          </cell>
          <cell r="P282" t="str">
            <v>NO APLICA</v>
          </cell>
          <cell r="Q282" t="str">
            <v>NO APLICA</v>
          </cell>
          <cell r="R282">
            <v>2</v>
          </cell>
          <cell r="S282">
            <v>2</v>
          </cell>
          <cell r="U282" t="str">
            <v>OK</v>
          </cell>
          <cell r="V282">
            <v>3</v>
          </cell>
          <cell r="W282">
            <v>1</v>
          </cell>
        </row>
        <row r="283">
          <cell r="A283" t="str">
            <v>W19</v>
          </cell>
          <cell r="B283" t="str">
            <v>Viga laminada e inmunizada en pino (15 a 17) x 35. Longitud &lt; 3m</v>
          </cell>
          <cell r="C283" t="str">
            <v>UND</v>
          </cell>
          <cell r="D283">
            <v>0</v>
          </cell>
          <cell r="E283">
            <v>1449705.6</v>
          </cell>
          <cell r="F283" t="str">
            <v>PROMEDIO</v>
          </cell>
          <cell r="G283">
            <v>0</v>
          </cell>
          <cell r="H283" t="str">
            <v>UND</v>
          </cell>
          <cell r="I283">
            <v>1540312.2</v>
          </cell>
          <cell r="J283" t="str">
            <v>SERYE 2023</v>
          </cell>
          <cell r="K283">
            <v>44995</v>
          </cell>
          <cell r="L283">
            <v>1359099</v>
          </cell>
          <cell r="M283" t="str">
            <v>TALLER DE ENSAMBLE S.A.S.</v>
          </cell>
          <cell r="N283">
            <v>45044</v>
          </cell>
          <cell r="O283" t="str">
            <v>NO APLICA</v>
          </cell>
          <cell r="P283" t="str">
            <v>NO APLICA</v>
          </cell>
          <cell r="Q283" t="str">
            <v>NO APLICA</v>
          </cell>
          <cell r="R283">
            <v>1</v>
          </cell>
          <cell r="S283">
            <v>1</v>
          </cell>
          <cell r="U283" t="str">
            <v>OK</v>
          </cell>
          <cell r="V283">
            <v>3</v>
          </cell>
          <cell r="W283">
            <v>1</v>
          </cell>
        </row>
        <row r="284">
          <cell r="A284" t="str">
            <v>W20</v>
          </cell>
          <cell r="B284" t="str">
            <v>Viga laminada e inmunizada en pino (15 a 17) x 35. Longitud 3,0 m a 8,5 m</v>
          </cell>
          <cell r="C284" t="str">
            <v>UND</v>
          </cell>
          <cell r="D284">
            <v>0</v>
          </cell>
          <cell r="E284">
            <v>3888108.9499999997</v>
          </cell>
          <cell r="F284" t="str">
            <v>PROMEDIO</v>
          </cell>
          <cell r="G284">
            <v>0</v>
          </cell>
          <cell r="H284" t="str">
            <v>UND</v>
          </cell>
          <cell r="I284">
            <v>4364217.8999999994</v>
          </cell>
          <cell r="J284" t="str">
            <v>SERYE 2023</v>
          </cell>
          <cell r="K284">
            <v>44995</v>
          </cell>
          <cell r="L284">
            <v>3412000</v>
          </cell>
          <cell r="M284" t="str">
            <v>TALLER DE ENSAMBLE S.A.S.</v>
          </cell>
          <cell r="N284">
            <v>45044</v>
          </cell>
          <cell r="O284" t="str">
            <v>NO APLICA</v>
          </cell>
          <cell r="P284" t="str">
            <v>NO APLICA</v>
          </cell>
          <cell r="Q284" t="str">
            <v>NO APLICA</v>
          </cell>
          <cell r="R284">
            <v>1</v>
          </cell>
          <cell r="S284">
            <v>1</v>
          </cell>
          <cell r="U284" t="str">
            <v>OK</v>
          </cell>
          <cell r="V284">
            <v>3</v>
          </cell>
          <cell r="W284">
            <v>1</v>
          </cell>
        </row>
        <row r="285">
          <cell r="A285" t="str">
            <v>W21</v>
          </cell>
          <cell r="B285" t="str">
            <v>Viga laminada e inmunizada en pino (10 a 12) x 20. Longitud &lt; 1,5 m</v>
          </cell>
          <cell r="C285" t="str">
            <v>UND</v>
          </cell>
          <cell r="D285">
            <v>0</v>
          </cell>
          <cell r="E285">
            <v>269825.59999999998</v>
          </cell>
          <cell r="F285" t="str">
            <v>PROMEDIO</v>
          </cell>
          <cell r="G285">
            <v>0</v>
          </cell>
          <cell r="H285" t="str">
            <v>UND</v>
          </cell>
          <cell r="I285">
            <v>310651.2</v>
          </cell>
          <cell r="J285" t="str">
            <v>SERYE 2023</v>
          </cell>
          <cell r="K285">
            <v>44995</v>
          </cell>
          <cell r="L285">
            <v>229000</v>
          </cell>
          <cell r="M285" t="str">
            <v>TALLER DE ENSAMBLE S.A.S.</v>
          </cell>
          <cell r="N285">
            <v>45044</v>
          </cell>
          <cell r="O285" t="str">
            <v>NO APLICA</v>
          </cell>
          <cell r="P285" t="str">
            <v>NO APLICA</v>
          </cell>
          <cell r="Q285" t="str">
            <v>NO APLICA</v>
          </cell>
          <cell r="R285">
            <v>4</v>
          </cell>
          <cell r="S285">
            <v>4</v>
          </cell>
          <cell r="U285" t="str">
            <v>OK</v>
          </cell>
          <cell r="V285">
            <v>3</v>
          </cell>
          <cell r="W285">
            <v>1</v>
          </cell>
        </row>
        <row r="286">
          <cell r="A286" t="str">
            <v>W22</v>
          </cell>
          <cell r="B286" t="str">
            <v>Viga laminada e inmunizada en pino (10 a 12) x 20. Longitud 3,0 m a 8,5 m</v>
          </cell>
          <cell r="C286" t="str">
            <v>UND</v>
          </cell>
          <cell r="D286">
            <v>0</v>
          </cell>
          <cell r="E286">
            <v>1562678.4</v>
          </cell>
          <cell r="F286" t="str">
            <v>PROMEDIO</v>
          </cell>
          <cell r="G286">
            <v>0</v>
          </cell>
          <cell r="H286" t="str">
            <v>UND</v>
          </cell>
          <cell r="I286">
            <v>1760356.8</v>
          </cell>
          <cell r="J286" t="str">
            <v>SERYE 2023</v>
          </cell>
          <cell r="K286">
            <v>44995</v>
          </cell>
          <cell r="L286">
            <v>1365000</v>
          </cell>
          <cell r="M286" t="str">
            <v>TALLER DE ENSAMBLE S.A.S.</v>
          </cell>
          <cell r="N286">
            <v>45044</v>
          </cell>
          <cell r="O286" t="str">
            <v>NO APLICA</v>
          </cell>
          <cell r="P286" t="str">
            <v>NO APLICA</v>
          </cell>
          <cell r="Q286" t="str">
            <v>NO APLICA</v>
          </cell>
          <cell r="R286">
            <v>3</v>
          </cell>
          <cell r="S286">
            <v>3</v>
          </cell>
          <cell r="U286" t="str">
            <v>OK</v>
          </cell>
          <cell r="V286">
            <v>3</v>
          </cell>
          <cell r="W286">
            <v>1</v>
          </cell>
        </row>
        <row r="287">
          <cell r="A287" t="str">
            <v>W23</v>
          </cell>
          <cell r="B287" t="str">
            <v>Viga laminada e inmunizada en pino (15 a 16) x 10. Longitud &lt; 3,0 m</v>
          </cell>
          <cell r="C287" t="str">
            <v>UND</v>
          </cell>
          <cell r="D287">
            <v>0</v>
          </cell>
          <cell r="E287">
            <v>439600.80000000005</v>
          </cell>
          <cell r="F287" t="str">
            <v>PROMEDIO</v>
          </cell>
          <cell r="G287">
            <v>0</v>
          </cell>
          <cell r="H287" t="str">
            <v>UND</v>
          </cell>
          <cell r="I287">
            <v>414201.60000000003</v>
          </cell>
          <cell r="J287" t="str">
            <v>SERYE 2023</v>
          </cell>
          <cell r="K287">
            <v>44995</v>
          </cell>
          <cell r="L287">
            <v>465000</v>
          </cell>
          <cell r="M287" t="str">
            <v>TALLER DE ENSAMBLE S.A.S.</v>
          </cell>
          <cell r="N287">
            <v>45044</v>
          </cell>
          <cell r="O287" t="str">
            <v>NO APLICA</v>
          </cell>
          <cell r="P287" t="str">
            <v>NO APLICA</v>
          </cell>
          <cell r="Q287" t="str">
            <v>NO APLICA</v>
          </cell>
          <cell r="R287">
            <v>1</v>
          </cell>
          <cell r="S287">
            <v>1</v>
          </cell>
          <cell r="U287" t="str">
            <v>OK</v>
          </cell>
          <cell r="V287">
            <v>3</v>
          </cell>
          <cell r="W287">
            <v>1</v>
          </cell>
        </row>
        <row r="288">
          <cell r="A288" t="str">
            <v>W24</v>
          </cell>
          <cell r="B288" t="str">
            <v>Viga laminada e inmunizada en pino 16 x 10. Longitud 3,0 m a 8,0 m</v>
          </cell>
          <cell r="C288" t="str">
            <v>UND</v>
          </cell>
          <cell r="D288">
            <v>0</v>
          </cell>
          <cell r="E288">
            <v>1104537.6000000001</v>
          </cell>
          <cell r="F288" t="str">
            <v>PROMEDIO</v>
          </cell>
          <cell r="G288">
            <v>0</v>
          </cell>
          <cell r="H288" t="str">
            <v>UND</v>
          </cell>
          <cell r="I288">
            <v>1104537.6000000001</v>
          </cell>
          <cell r="J288" t="str">
            <v>SERYE 2023</v>
          </cell>
          <cell r="K288">
            <v>44995</v>
          </cell>
          <cell r="L288">
            <v>1104537.6000000001</v>
          </cell>
          <cell r="M288" t="str">
            <v>TALLER DE ENSAMBLE S.A.S.</v>
          </cell>
          <cell r="N288">
            <v>45044</v>
          </cell>
          <cell r="O288" t="str">
            <v>NO APLICA</v>
          </cell>
          <cell r="P288" t="str">
            <v>NO APLICA</v>
          </cell>
          <cell r="Q288" t="str">
            <v>NO APLICA</v>
          </cell>
          <cell r="R288">
            <v>1</v>
          </cell>
          <cell r="S288">
            <v>1</v>
          </cell>
          <cell r="U288" t="str">
            <v>OK</v>
          </cell>
          <cell r="V288">
            <v>3</v>
          </cell>
          <cell r="W288">
            <v>1</v>
          </cell>
        </row>
        <row r="289">
          <cell r="A289" t="str">
            <v>W25</v>
          </cell>
          <cell r="B289" t="str">
            <v>Poste en eucalipto inmunizado, diámetro 11-12 cm. Longitud &gt;  6 m</v>
          </cell>
          <cell r="C289" t="str">
            <v>UND</v>
          </cell>
          <cell r="D289">
            <v>0</v>
          </cell>
          <cell r="E289">
            <v>757281.85832465603</v>
          </cell>
          <cell r="F289" t="str">
            <v>PROMEDIO</v>
          </cell>
          <cell r="G289">
            <v>0</v>
          </cell>
          <cell r="H289">
            <v>0</v>
          </cell>
          <cell r="I289">
            <v>585563.71664931218</v>
          </cell>
          <cell r="J289" t="str">
            <v>SERYE 2023</v>
          </cell>
          <cell r="K289">
            <v>44995</v>
          </cell>
          <cell r="L289">
            <v>929000</v>
          </cell>
          <cell r="M289" t="str">
            <v>TALLER DE ENSAMBLE S.A.S.</v>
          </cell>
          <cell r="N289">
            <v>45044</v>
          </cell>
          <cell r="O289" t="str">
            <v>NO APLICA</v>
          </cell>
          <cell r="P289" t="str">
            <v>NO APLICA</v>
          </cell>
          <cell r="Q289" t="str">
            <v>NO APLICA</v>
          </cell>
          <cell r="R289">
            <v>3</v>
          </cell>
          <cell r="S289">
            <v>3</v>
          </cell>
          <cell r="U289" t="str">
            <v>OK</v>
          </cell>
          <cell r="V289">
            <v>3</v>
          </cell>
          <cell r="W289">
            <v>1</v>
          </cell>
        </row>
        <row r="290">
          <cell r="A290" t="str">
            <v>W26</v>
          </cell>
          <cell r="B290" t="str">
            <v>Viga maciza e inmunizada en abarco (4 a 6) x 10. Longitud &lt; 2 m</v>
          </cell>
          <cell r="C290" t="str">
            <v>UND</v>
          </cell>
          <cell r="D290">
            <v>0</v>
          </cell>
          <cell r="E290">
            <v>137775.20000000001</v>
          </cell>
          <cell r="F290" t="str">
            <v>PROMEDIO</v>
          </cell>
          <cell r="G290">
            <v>0</v>
          </cell>
          <cell r="H290">
            <v>0</v>
          </cell>
          <cell r="I290">
            <v>103550.40000000001</v>
          </cell>
          <cell r="J290" t="str">
            <v>SERYE 2023</v>
          </cell>
          <cell r="K290">
            <v>44995</v>
          </cell>
          <cell r="L290">
            <v>172000</v>
          </cell>
          <cell r="M290" t="str">
            <v>TALLER DE ENSAMBLE S.A.S.</v>
          </cell>
          <cell r="N290">
            <v>45044</v>
          </cell>
          <cell r="O290" t="str">
            <v>NO APLICA</v>
          </cell>
          <cell r="P290" t="str">
            <v>NO APLICA</v>
          </cell>
          <cell r="Q290" t="str">
            <v>NO APLICA</v>
          </cell>
          <cell r="R290">
            <v>1</v>
          </cell>
          <cell r="S290">
            <v>1</v>
          </cell>
          <cell r="U290" t="str">
            <v>OK</v>
          </cell>
          <cell r="V290">
            <v>3</v>
          </cell>
          <cell r="W290">
            <v>1</v>
          </cell>
        </row>
        <row r="291">
          <cell r="A291" t="str">
            <v>W27</v>
          </cell>
          <cell r="B291" t="str">
            <v>Viga maciza e inmunizada en abarco 7 x 7. Longitud 1,5 a 2,5 m</v>
          </cell>
          <cell r="C291" t="str">
            <v>UND</v>
          </cell>
          <cell r="D291">
            <v>0</v>
          </cell>
          <cell r="E291">
            <v>167353.85</v>
          </cell>
          <cell r="F291" t="str">
            <v>PROMEDIO</v>
          </cell>
          <cell r="G291">
            <v>0</v>
          </cell>
          <cell r="H291">
            <v>0</v>
          </cell>
          <cell r="I291">
            <v>105707.70000000003</v>
          </cell>
          <cell r="J291" t="str">
            <v>SERYE 2023</v>
          </cell>
          <cell r="K291">
            <v>44995</v>
          </cell>
          <cell r="L291">
            <v>229000</v>
          </cell>
          <cell r="M291" t="str">
            <v>TALLER DE ENSAMBLE S.A.S.</v>
          </cell>
          <cell r="N291">
            <v>45044</v>
          </cell>
          <cell r="O291" t="str">
            <v>NO APLICA</v>
          </cell>
          <cell r="P291" t="str">
            <v>NO APLICA</v>
          </cell>
          <cell r="Q291" t="str">
            <v>NO APLICA</v>
          </cell>
          <cell r="R291">
            <v>1</v>
          </cell>
          <cell r="S291">
            <v>1</v>
          </cell>
          <cell r="U291" t="str">
            <v>OK</v>
          </cell>
          <cell r="V291">
            <v>3</v>
          </cell>
          <cell r="W291">
            <v>1</v>
          </cell>
        </row>
        <row r="292">
          <cell r="A292" t="str">
            <v>W28</v>
          </cell>
          <cell r="B292" t="str">
            <v>Viga maciza e inmunizada en abarco 4 x 4. Longitud 1,4 a 1,6 m</v>
          </cell>
          <cell r="C292" t="str">
            <v>UND</v>
          </cell>
          <cell r="D292">
            <v>0</v>
          </cell>
          <cell r="E292">
            <v>68545.376000000004</v>
          </cell>
          <cell r="F292" t="str">
            <v>PROMEDIO</v>
          </cell>
          <cell r="G292">
            <v>0</v>
          </cell>
          <cell r="H292">
            <v>0</v>
          </cell>
          <cell r="I292">
            <v>22090.752</v>
          </cell>
          <cell r="J292" t="str">
            <v>SERYE 2023</v>
          </cell>
          <cell r="K292">
            <v>44995</v>
          </cell>
          <cell r="L292">
            <v>115000</v>
          </cell>
          <cell r="M292" t="str">
            <v>TALLER DE ENSAMBLE S.A.S.</v>
          </cell>
          <cell r="N292">
            <v>45044</v>
          </cell>
          <cell r="O292" t="str">
            <v>NO APLICA</v>
          </cell>
          <cell r="P292" t="str">
            <v>NO APLICA</v>
          </cell>
          <cell r="Q292" t="str">
            <v>NO APLICA</v>
          </cell>
          <cell r="R292">
            <v>1</v>
          </cell>
          <cell r="S292">
            <v>1</v>
          </cell>
          <cell r="U292" t="str">
            <v>OK</v>
          </cell>
          <cell r="V292">
            <v>3</v>
          </cell>
          <cell r="W292">
            <v>1</v>
          </cell>
        </row>
        <row r="293">
          <cell r="A293" t="str">
            <v>W29</v>
          </cell>
          <cell r="B293" t="str">
            <v>Limatón en eucalipto inmunizado, diámetro 9 cm. Longitud &lt; 3 m</v>
          </cell>
          <cell r="C293" t="str">
            <v>UND</v>
          </cell>
          <cell r="D293">
            <v>0</v>
          </cell>
          <cell r="E293">
            <v>225344.89765380952</v>
          </cell>
          <cell r="F293" t="str">
            <v>PROMEDIO</v>
          </cell>
          <cell r="G293">
            <v>0</v>
          </cell>
          <cell r="H293">
            <v>0</v>
          </cell>
          <cell r="I293">
            <v>164689.795307619</v>
          </cell>
          <cell r="J293" t="str">
            <v>SERYE 2023</v>
          </cell>
          <cell r="K293">
            <v>44995</v>
          </cell>
          <cell r="L293">
            <v>286000</v>
          </cell>
          <cell r="M293" t="str">
            <v>TALLER DE ENSAMBLE S.A.S.</v>
          </cell>
          <cell r="N293">
            <v>45044</v>
          </cell>
          <cell r="O293" t="str">
            <v>NO APLICA</v>
          </cell>
          <cell r="P293" t="str">
            <v>NO APLICA</v>
          </cell>
          <cell r="Q293" t="str">
            <v>NO APLICA</v>
          </cell>
          <cell r="R293">
            <v>2</v>
          </cell>
          <cell r="S293">
            <v>2</v>
          </cell>
          <cell r="U293" t="str">
            <v>OK</v>
          </cell>
          <cell r="V293">
            <v>3</v>
          </cell>
          <cell r="W293">
            <v>1</v>
          </cell>
        </row>
        <row r="294">
          <cell r="A294" t="str">
            <v>W30</v>
          </cell>
          <cell r="B294" t="str">
            <v>FORMALETA MADERA SUMIDEROS</v>
          </cell>
          <cell r="C294" t="str">
            <v>M2</v>
          </cell>
          <cell r="D294">
            <v>0</v>
          </cell>
          <cell r="E294">
            <v>50322.260249335603</v>
          </cell>
          <cell r="F294" t="str">
            <v>PROMEDIO</v>
          </cell>
          <cell r="G294">
            <v>0</v>
          </cell>
          <cell r="H294">
            <v>0</v>
          </cell>
          <cell r="I294">
            <v>52562.23</v>
          </cell>
          <cell r="J294" t="str">
            <v>HOMECENTER</v>
          </cell>
          <cell r="K294">
            <v>43645</v>
          </cell>
          <cell r="L294">
            <v>60556.302069336198</v>
          </cell>
          <cell r="M294" t="str">
            <v>CARPICENTRO</v>
          </cell>
          <cell r="N294">
            <v>45106</v>
          </cell>
          <cell r="O294">
            <v>37848.248678670607</v>
          </cell>
          <cell r="P294" t="str">
            <v>MONOMERADOS</v>
          </cell>
          <cell r="Q294" t="str">
            <v>29-16-23</v>
          </cell>
          <cell r="R294">
            <v>1</v>
          </cell>
          <cell r="S294">
            <v>1</v>
          </cell>
          <cell r="U294" t="str">
            <v>OK</v>
          </cell>
          <cell r="V294">
            <v>3</v>
          </cell>
          <cell r="W294">
            <v>1</v>
          </cell>
        </row>
        <row r="295">
          <cell r="A295" t="str">
            <v>X</v>
          </cell>
          <cell r="B295" t="str">
            <v>PINTURAS</v>
          </cell>
          <cell r="C295">
            <v>0</v>
          </cell>
          <cell r="D295">
            <v>0</v>
          </cell>
          <cell r="E295" t="str">
            <v/>
          </cell>
          <cell r="F295">
            <v>0</v>
          </cell>
          <cell r="G295">
            <v>0</v>
          </cell>
          <cell r="H295">
            <v>0</v>
          </cell>
          <cell r="I295">
            <v>0</v>
          </cell>
          <cell r="J295">
            <v>0</v>
          </cell>
          <cell r="K295">
            <v>0</v>
          </cell>
          <cell r="L295">
            <v>0</v>
          </cell>
          <cell r="M295">
            <v>0</v>
          </cell>
          <cell r="N295">
            <v>0</v>
          </cell>
          <cell r="O295">
            <v>0</v>
          </cell>
          <cell r="P295">
            <v>0</v>
          </cell>
          <cell r="Q295">
            <v>0</v>
          </cell>
          <cell r="R295" t="str">
            <v/>
          </cell>
          <cell r="S295" t="str">
            <v/>
          </cell>
          <cell r="T295">
            <v>0</v>
          </cell>
          <cell r="U295" t="str">
            <v/>
          </cell>
          <cell r="V295">
            <v>0</v>
          </cell>
          <cell r="W295" t="str">
            <v/>
          </cell>
          <cell r="X295">
            <v>0</v>
          </cell>
          <cell r="Y295">
            <v>0</v>
          </cell>
          <cell r="Z295">
            <v>0</v>
          </cell>
        </row>
        <row r="296">
          <cell r="A296" t="str">
            <v>X02</v>
          </cell>
          <cell r="B296" t="str">
            <v xml:space="preserve">ESTUCO PARA INTERIORES </v>
          </cell>
          <cell r="C296" t="str">
            <v>KG</v>
          </cell>
          <cell r="D296">
            <v>0</v>
          </cell>
          <cell r="E296">
            <v>4435.998333333333</v>
          </cell>
          <cell r="F296" t="b">
            <v>0</v>
          </cell>
          <cell r="G296">
            <v>0</v>
          </cell>
          <cell r="H296" t="str">
            <v>KG</v>
          </cell>
          <cell r="I296">
            <v>1783</v>
          </cell>
          <cell r="J296" t="str">
            <v>SIKA</v>
          </cell>
          <cell r="K296" t="str">
            <v>24/02/23 - Listado SIKA LISTADO 2023</v>
          </cell>
          <cell r="L296">
            <v>3624.9949999999999</v>
          </cell>
          <cell r="M296" t="str">
            <v>INVESA SA</v>
          </cell>
          <cell r="N296" t="str">
            <v>9/05/2023 COTIZACIÓN</v>
          </cell>
          <cell r="O296">
            <v>7900</v>
          </cell>
          <cell r="P296" t="str">
            <v>HOMECENTER</v>
          </cell>
          <cell r="Q296">
            <v>45061</v>
          </cell>
          <cell r="R296">
            <v>4</v>
          </cell>
          <cell r="S296">
            <v>4</v>
          </cell>
          <cell r="U296" t="str">
            <v>OK</v>
          </cell>
          <cell r="V296">
            <v>3</v>
          </cell>
          <cell r="W296">
            <v>1</v>
          </cell>
        </row>
        <row r="297">
          <cell r="A297" t="str">
            <v>X03</v>
          </cell>
          <cell r="B297" t="str">
            <v>ESTUCO PARA INTERIORES IMPERMEABILIZADO</v>
          </cell>
          <cell r="C297" t="str">
            <v>KG</v>
          </cell>
          <cell r="D297">
            <v>0</v>
          </cell>
          <cell r="E297">
            <v>9761.5533333333333</v>
          </cell>
          <cell r="F297" t="str">
            <v>PROMEDIO</v>
          </cell>
          <cell r="G297">
            <v>0</v>
          </cell>
          <cell r="H297" t="str">
            <v>KG</v>
          </cell>
          <cell r="I297">
            <v>8134</v>
          </cell>
          <cell r="J297" t="str">
            <v>CORONA</v>
          </cell>
          <cell r="K297" t="str">
            <v>13/01/23 - Listado CORONA</v>
          </cell>
          <cell r="L297">
            <v>16916.64</v>
          </cell>
          <cell r="M297" t="str">
            <v>INVESA S.A</v>
          </cell>
          <cell r="N297" t="str">
            <v>9/05/2023 COTIZACIÓN</v>
          </cell>
          <cell r="O297">
            <v>4234.0200000000004</v>
          </cell>
          <cell r="P297" t="str">
            <v>ABASTECEDOR COLOMBIANO DE TEJAS Y DRYWALL</v>
          </cell>
          <cell r="Q297" t="str">
            <v>9/05/2023 COTIZACIÓN</v>
          </cell>
          <cell r="R297">
            <v>1</v>
          </cell>
          <cell r="S297">
            <v>1</v>
          </cell>
          <cell r="U297" t="str">
            <v>OK</v>
          </cell>
          <cell r="V297">
            <v>3</v>
          </cell>
          <cell r="W297">
            <v>1</v>
          </cell>
        </row>
        <row r="298">
          <cell r="A298" t="str">
            <v>X05</v>
          </cell>
          <cell r="B298" t="str">
            <v xml:space="preserve">PINTURA SIKAGUARD 317W - SEGUNDA Y TERCERA MANOS Y ACABADO DEFINITIVO - SEGÚN COLOR DISEÑO Y/O SIMILAR. </v>
          </cell>
          <cell r="C298" t="str">
            <v>GALÓN</v>
          </cell>
          <cell r="D298">
            <v>0</v>
          </cell>
          <cell r="E298">
            <v>260460.33333333334</v>
          </cell>
          <cell r="F298" t="b">
            <v>0</v>
          </cell>
          <cell r="G298">
            <v>0</v>
          </cell>
          <cell r="H298" t="str">
            <v>GALÓN</v>
          </cell>
          <cell r="I298">
            <v>256481</v>
          </cell>
          <cell r="J298" t="str">
            <v>SIKA</v>
          </cell>
          <cell r="K298" t="str">
            <v>24/02/23 - Listado SIKA LISTADO 2023</v>
          </cell>
          <cell r="L298">
            <v>233900</v>
          </cell>
          <cell r="M298" t="str">
            <v>MEGAFERR</v>
          </cell>
          <cell r="N298" t="str">
            <v>15/12/22 - Listado OTROS</v>
          </cell>
          <cell r="O298">
            <v>291000</v>
          </cell>
          <cell r="P298" t="str">
            <v>FERREWEB</v>
          </cell>
          <cell r="Q298" t="str">
            <v>15/12/22 - Listado OTROS</v>
          </cell>
          <cell r="R298">
            <v>2</v>
          </cell>
          <cell r="S298">
            <v>2</v>
          </cell>
          <cell r="U298" t="str">
            <v>OK</v>
          </cell>
          <cell r="V298">
            <v>3</v>
          </cell>
          <cell r="W298">
            <v>1</v>
          </cell>
        </row>
        <row r="299">
          <cell r="A299" t="str">
            <v>X06</v>
          </cell>
          <cell r="B299" t="str">
            <v>PINTURA PARA INTERIOR EPOXI ACRYL BASE AGUA - 17055 CM3</v>
          </cell>
          <cell r="C299" t="str">
            <v>CUÑETE</v>
          </cell>
          <cell r="D299">
            <v>0</v>
          </cell>
          <cell r="E299">
            <v>115307.15333333334</v>
          </cell>
          <cell r="F299" t="str">
            <v>PROMEDIO</v>
          </cell>
          <cell r="G299">
            <v>0</v>
          </cell>
          <cell r="H299" t="str">
            <v>CUÑETE</v>
          </cell>
          <cell r="I299">
            <v>123900</v>
          </cell>
          <cell r="J299" t="str">
            <v>PINTULAND</v>
          </cell>
          <cell r="K299">
            <v>45077</v>
          </cell>
          <cell r="L299">
            <v>168312</v>
          </cell>
          <cell r="M299" t="str">
            <v>EASY</v>
          </cell>
          <cell r="N299">
            <v>45091</v>
          </cell>
          <cell r="O299">
            <v>53709.46</v>
          </cell>
          <cell r="P299" t="str">
            <v>ABASTECEDOR COLOMBIANO DE TEJAS Y DRYWALL</v>
          </cell>
          <cell r="Q299" t="str">
            <v>9/05/2023 COTIZACIÓN</v>
          </cell>
          <cell r="R299">
            <v>2</v>
          </cell>
          <cell r="S299">
            <v>2</v>
          </cell>
          <cell r="U299" t="str">
            <v>OK</v>
          </cell>
          <cell r="V299">
            <v>3</v>
          </cell>
          <cell r="W299">
            <v>1</v>
          </cell>
        </row>
        <row r="300">
          <cell r="A300" t="str">
            <v>X12</v>
          </cell>
          <cell r="B300" t="str">
            <v>PINTURA VINILO PARA FONDEO Y PRIMERA MANO.</v>
          </cell>
          <cell r="C300" t="str">
            <v>GALÓN</v>
          </cell>
          <cell r="D300">
            <v>0</v>
          </cell>
          <cell r="E300">
            <v>70500.34</v>
          </cell>
          <cell r="F300" t="str">
            <v>PROMEDIO</v>
          </cell>
          <cell r="G300">
            <v>0</v>
          </cell>
          <cell r="H300" t="str">
            <v>GALÓN</v>
          </cell>
          <cell r="I300">
            <v>158823.85999999999</v>
          </cell>
          <cell r="J300" t="str">
            <v>SYP</v>
          </cell>
          <cell r="K300" t="str">
            <v>11/01/23 - Listado SYP</v>
          </cell>
          <cell r="L300">
            <v>22588.2</v>
          </cell>
          <cell r="M300" t="str">
            <v>FERRICENTRO</v>
          </cell>
          <cell r="N300" t="str">
            <v>13/01/23 Listado FERRICENTRO</v>
          </cell>
          <cell r="O300">
            <v>30088.959999999999</v>
          </cell>
          <cell r="P300" t="str">
            <v>ABASTECEDOR COLOMBIANO DE TEJAS Y DRYWALL</v>
          </cell>
          <cell r="Q300" t="str">
            <v>9/05/2023 COTIZACIÓN</v>
          </cell>
          <cell r="R300">
            <v>9</v>
          </cell>
          <cell r="S300">
            <v>9</v>
          </cell>
          <cell r="U300" t="str">
            <v>OK</v>
          </cell>
          <cell r="V300">
            <v>3</v>
          </cell>
          <cell r="W300">
            <v>1</v>
          </cell>
        </row>
        <row r="301">
          <cell r="A301" t="str">
            <v>R15</v>
          </cell>
          <cell r="B301" t="str">
            <v>SIKA - SIL -E SILICONA ANTIHONGOS SELLO DE JUNTAS VIDRIO TRANSPARENTE 280ML</v>
          </cell>
          <cell r="C301" t="str">
            <v>TUBO</v>
          </cell>
          <cell r="D301">
            <v>0</v>
          </cell>
          <cell r="E301">
            <v>19456.333333333332</v>
          </cell>
          <cell r="F301" t="b">
            <v>0</v>
          </cell>
          <cell r="G301">
            <v>0</v>
          </cell>
          <cell r="H301" t="str">
            <v>TUBO</v>
          </cell>
          <cell r="I301">
            <v>22265</v>
          </cell>
          <cell r="J301" t="str">
            <v>SIKA</v>
          </cell>
          <cell r="K301" t="str">
            <v>24/02/23 - Listado SIKA LISTADO 2023</v>
          </cell>
          <cell r="L301">
            <v>20039</v>
          </cell>
          <cell r="M301" t="str">
            <v>COVAL</v>
          </cell>
          <cell r="N301" t="str">
            <v>24/02/23 - Listado COVAL</v>
          </cell>
          <cell r="O301">
            <v>16065</v>
          </cell>
          <cell r="P301" t="str">
            <v>IMPERDISTRIBUCIONES SAS</v>
          </cell>
          <cell r="Q301">
            <v>45055</v>
          </cell>
          <cell r="R301">
            <v>5</v>
          </cell>
          <cell r="S301">
            <v>5</v>
          </cell>
          <cell r="U301" t="str">
            <v>OK</v>
          </cell>
          <cell r="V301">
            <v>3</v>
          </cell>
          <cell r="W301">
            <v>1</v>
          </cell>
        </row>
        <row r="302">
          <cell r="A302" t="str">
            <v>X14</v>
          </cell>
          <cell r="B302" t="str">
            <v xml:space="preserve">Removedor de pintura Algreco </v>
          </cell>
          <cell r="C302" t="str">
            <v>GALÓN</v>
          </cell>
          <cell r="D302">
            <v>0</v>
          </cell>
          <cell r="E302">
            <v>114103.56</v>
          </cell>
          <cell r="F302" t="str">
            <v>PROMEDIO</v>
          </cell>
          <cell r="G302">
            <v>0</v>
          </cell>
          <cell r="H302" t="str">
            <v>GALÓN</v>
          </cell>
          <cell r="I302">
            <v>89400</v>
          </cell>
          <cell r="J302" t="str">
            <v>PINTURAS ALGRECO</v>
          </cell>
          <cell r="K302" t="str">
            <v>14/02/23 - LISTADO VARIOS</v>
          </cell>
          <cell r="L302">
            <v>146796</v>
          </cell>
          <cell r="M302" t="str">
            <v>COVAL</v>
          </cell>
          <cell r="N302" t="str">
            <v>24/02/23 - Listado COVAL</v>
          </cell>
          <cell r="O302">
            <v>106114.68</v>
          </cell>
          <cell r="P302" t="str">
            <v>ABASTECEDOR COLOMBIANO DE TEJAS Y DRYWALL</v>
          </cell>
          <cell r="Q302" t="str">
            <v>9/05/2023 COTIZACIÓN</v>
          </cell>
          <cell r="R302">
            <v>4</v>
          </cell>
          <cell r="S302">
            <v>4</v>
          </cell>
          <cell r="U302" t="str">
            <v>OK</v>
          </cell>
          <cell r="V302">
            <v>3</v>
          </cell>
          <cell r="W302">
            <v>1</v>
          </cell>
        </row>
        <row r="303">
          <cell r="A303" t="str">
            <v>X37</v>
          </cell>
          <cell r="B303" t="str">
            <v>Pintura anticorrosiva</v>
          </cell>
          <cell r="C303" t="str">
            <v>GALÓN</v>
          </cell>
          <cell r="D303">
            <v>0</v>
          </cell>
          <cell r="E303">
            <v>94433.333333333328</v>
          </cell>
          <cell r="F303" t="b">
            <v>0</v>
          </cell>
          <cell r="G303">
            <v>0</v>
          </cell>
          <cell r="H303" t="str">
            <v>GALÓN</v>
          </cell>
          <cell r="I303">
            <v>148900</v>
          </cell>
          <cell r="J303" t="str">
            <v>COVAL</v>
          </cell>
          <cell r="K303" t="str">
            <v>14/02/23 - Listado COVAL</v>
          </cell>
          <cell r="L303">
            <v>69900</v>
          </cell>
          <cell r="M303" t="str">
            <v>HOMECENTER</v>
          </cell>
          <cell r="N303">
            <v>45083</v>
          </cell>
          <cell r="O303">
            <v>64500</v>
          </cell>
          <cell r="P303" t="str">
            <v>FERRICENTRO</v>
          </cell>
          <cell r="Q303">
            <v>45083</v>
          </cell>
          <cell r="R303">
            <v>8</v>
          </cell>
          <cell r="S303">
            <v>8</v>
          </cell>
          <cell r="U303" t="str">
            <v>OK</v>
          </cell>
          <cell r="V303">
            <v>3</v>
          </cell>
          <cell r="W303">
            <v>1</v>
          </cell>
        </row>
        <row r="304">
          <cell r="A304" t="str">
            <v>X39</v>
          </cell>
          <cell r="B304" t="str">
            <v>PINTURA VINILO TIPO 1 PARA INTERIOR</v>
          </cell>
          <cell r="C304" t="str">
            <v>GALÓN</v>
          </cell>
          <cell r="D304">
            <v>0</v>
          </cell>
          <cell r="E304">
            <v>50346.666666666664</v>
          </cell>
          <cell r="F304" t="str">
            <v>PROMEDIO</v>
          </cell>
          <cell r="G304">
            <v>0</v>
          </cell>
          <cell r="H304">
            <v>0</v>
          </cell>
          <cell r="I304">
            <v>52980</v>
          </cell>
          <cell r="J304" t="str">
            <v>EASY</v>
          </cell>
          <cell r="K304">
            <v>45078</v>
          </cell>
          <cell r="L304">
            <v>43160</v>
          </cell>
          <cell r="M304" t="str">
            <v>HOMECENTER</v>
          </cell>
          <cell r="N304">
            <v>45078</v>
          </cell>
          <cell r="O304">
            <v>54900</v>
          </cell>
          <cell r="P304" t="str">
            <v>PINTURAS BLER</v>
          </cell>
          <cell r="Q304">
            <v>45078</v>
          </cell>
          <cell r="R304">
            <v>7</v>
          </cell>
          <cell r="S304">
            <v>7</v>
          </cell>
          <cell r="U304" t="str">
            <v>OK</v>
          </cell>
          <cell r="V304">
            <v>3</v>
          </cell>
          <cell r="W304">
            <v>1</v>
          </cell>
        </row>
        <row r="305">
          <cell r="A305" t="str">
            <v>X40</v>
          </cell>
          <cell r="B305" t="str">
            <v>Pintulux 1 Galón 3en1 Metal y Maderas</v>
          </cell>
          <cell r="C305" t="str">
            <v>GALÓN</v>
          </cell>
          <cell r="D305">
            <v>0</v>
          </cell>
          <cell r="E305">
            <v>107336.66666666667</v>
          </cell>
          <cell r="F305">
            <v>0</v>
          </cell>
          <cell r="G305">
            <v>0</v>
          </cell>
          <cell r="H305" t="str">
            <v>GALÓN</v>
          </cell>
          <cell r="I305">
            <v>107500</v>
          </cell>
          <cell r="J305" t="str">
            <v>HOMECENTER</v>
          </cell>
          <cell r="K305">
            <v>45051</v>
          </cell>
          <cell r="L305">
            <v>101610</v>
          </cell>
          <cell r="M305" t="str">
            <v>EASY</v>
          </cell>
          <cell r="N305">
            <v>45083</v>
          </cell>
          <cell r="O305">
            <v>112900</v>
          </cell>
          <cell r="P305" t="str">
            <v>PINTUCO</v>
          </cell>
          <cell r="Q305">
            <v>45083</v>
          </cell>
          <cell r="R305">
            <v>23</v>
          </cell>
          <cell r="S305">
            <v>23</v>
          </cell>
          <cell r="U305" t="str">
            <v>OK</v>
          </cell>
          <cell r="V305">
            <v>3</v>
          </cell>
          <cell r="W305">
            <v>1</v>
          </cell>
        </row>
        <row r="306">
          <cell r="A306" t="str">
            <v>X41</v>
          </cell>
          <cell r="B306" t="str">
            <v>Barniz para Madera</v>
          </cell>
          <cell r="C306" t="str">
            <v>GALÓN</v>
          </cell>
          <cell r="D306">
            <v>0</v>
          </cell>
          <cell r="E306">
            <v>119133.33333333333</v>
          </cell>
          <cell r="F306" t="str">
            <v>PROMEDIO</v>
          </cell>
          <cell r="G306">
            <v>0</v>
          </cell>
          <cell r="H306" t="str">
            <v>GALÓN</v>
          </cell>
          <cell r="I306">
            <v>131600</v>
          </cell>
          <cell r="J306" t="str">
            <v>HOMECENTER</v>
          </cell>
          <cell r="K306">
            <v>45051</v>
          </cell>
          <cell r="L306">
            <v>112900</v>
          </cell>
          <cell r="M306" t="str">
            <v>GRUPO IDEASA</v>
          </cell>
          <cell r="N306">
            <v>45083</v>
          </cell>
          <cell r="O306">
            <v>112900</v>
          </cell>
          <cell r="P306" t="str">
            <v>EASY</v>
          </cell>
          <cell r="Q306">
            <v>45083</v>
          </cell>
          <cell r="R306">
            <v>6</v>
          </cell>
          <cell r="S306">
            <v>6</v>
          </cell>
          <cell r="U306" t="str">
            <v>OK</v>
          </cell>
          <cell r="V306">
            <v>3</v>
          </cell>
          <cell r="W306">
            <v>1</v>
          </cell>
        </row>
        <row r="307">
          <cell r="A307" t="str">
            <v>X42</v>
          </cell>
          <cell r="B307" t="str">
            <v>HILTI RE 500 (INCLUYE MEZCLADOR Y EXTENSOR)</v>
          </cell>
          <cell r="C307" t="str">
            <v>TUBO</v>
          </cell>
          <cell r="D307">
            <v>0</v>
          </cell>
          <cell r="E307">
            <v>420772.1</v>
          </cell>
          <cell r="F307" t="str">
            <v>HILTI - COLOMBIA</v>
          </cell>
          <cell r="G307">
            <v>0</v>
          </cell>
          <cell r="H307">
            <v>0</v>
          </cell>
          <cell r="I307">
            <v>420772.1</v>
          </cell>
          <cell r="J307" t="str">
            <v>HILTI - COLOMBIA</v>
          </cell>
          <cell r="K307" t="str">
            <v>NO APLICA</v>
          </cell>
          <cell r="L307" t="str">
            <v>NO APLICA</v>
          </cell>
          <cell r="M307" t="str">
            <v>NO APLICA</v>
          </cell>
          <cell r="N307" t="str">
            <v>NO APLICA</v>
          </cell>
          <cell r="O307" t="str">
            <v>NO APLICA</v>
          </cell>
          <cell r="P307" t="str">
            <v>NO APLICA</v>
          </cell>
          <cell r="Q307" t="str">
            <v>NO APLICA</v>
          </cell>
          <cell r="R307">
            <v>3</v>
          </cell>
          <cell r="S307">
            <v>3</v>
          </cell>
          <cell r="U307" t="str">
            <v>OK</v>
          </cell>
          <cell r="V307">
            <v>3</v>
          </cell>
          <cell r="W307">
            <v>1</v>
          </cell>
        </row>
        <row r="308">
          <cell r="A308" t="str">
            <v>X43</v>
          </cell>
          <cell r="B308" t="str">
            <v>Pintura esmalte mate para metal color madera. Pintuco o similar</v>
          </cell>
          <cell r="C308" t="str">
            <v>GALÓN</v>
          </cell>
          <cell r="D308">
            <v>1</v>
          </cell>
          <cell r="E308">
            <v>104233.33333333333</v>
          </cell>
          <cell r="F308" t="str">
            <v>HILTI - COLOMBIA</v>
          </cell>
          <cell r="G308">
            <v>0</v>
          </cell>
          <cell r="H308" t="str">
            <v>GALÓN</v>
          </cell>
          <cell r="I308">
            <v>112900</v>
          </cell>
          <cell r="J308" t="str">
            <v>HILTI - COLOMBIA</v>
          </cell>
          <cell r="K308">
            <v>45051</v>
          </cell>
          <cell r="L308">
            <v>91900</v>
          </cell>
          <cell r="M308" t="str">
            <v>FERRICENTRO</v>
          </cell>
          <cell r="N308">
            <v>45090</v>
          </cell>
          <cell r="O308">
            <v>107900</v>
          </cell>
          <cell r="P308" t="str">
            <v>ACEMADERAS</v>
          </cell>
          <cell r="Q308">
            <v>45083</v>
          </cell>
          <cell r="R308">
            <v>2</v>
          </cell>
          <cell r="S308">
            <v>2</v>
          </cell>
          <cell r="U308" t="str">
            <v>OK</v>
          </cell>
          <cell r="V308">
            <v>3</v>
          </cell>
          <cell r="W308">
            <v>1</v>
          </cell>
        </row>
        <row r="309">
          <cell r="A309" t="str">
            <v>Y</v>
          </cell>
          <cell r="B309" t="str">
            <v>PISOS Y ENCHAPES</v>
          </cell>
          <cell r="C309">
            <v>0</v>
          </cell>
          <cell r="D309">
            <v>0</v>
          </cell>
          <cell r="E309" t="str">
            <v/>
          </cell>
          <cell r="F309">
            <v>0</v>
          </cell>
          <cell r="G309">
            <v>0</v>
          </cell>
          <cell r="H309">
            <v>0</v>
          </cell>
          <cell r="I309">
            <v>0</v>
          </cell>
          <cell r="J309">
            <v>0</v>
          </cell>
          <cell r="K309">
            <v>0</v>
          </cell>
          <cell r="L309">
            <v>0</v>
          </cell>
          <cell r="M309">
            <v>0</v>
          </cell>
          <cell r="N309">
            <v>0</v>
          </cell>
          <cell r="O309">
            <v>0</v>
          </cell>
          <cell r="P309">
            <v>0</v>
          </cell>
          <cell r="Q309">
            <v>0</v>
          </cell>
          <cell r="R309" t="str">
            <v/>
          </cell>
          <cell r="S309" t="str">
            <v/>
          </cell>
          <cell r="T309">
            <v>0</v>
          </cell>
          <cell r="U309" t="str">
            <v/>
          </cell>
          <cell r="V309">
            <v>0</v>
          </cell>
          <cell r="W309" t="str">
            <v/>
          </cell>
          <cell r="X309">
            <v>0</v>
          </cell>
          <cell r="Y309">
            <v>0</v>
          </cell>
          <cell r="Z309">
            <v>0</v>
          </cell>
        </row>
        <row r="310">
          <cell r="A310" t="str">
            <v>Y1</v>
          </cell>
          <cell r="B310" t="str">
            <v>Piso porcelanato - Aura Beige Caras Diferenciadas 56.6x56.6cm</v>
          </cell>
          <cell r="C310" t="str">
            <v>M2</v>
          </cell>
          <cell r="D310">
            <v>0</v>
          </cell>
          <cell r="E310">
            <v>58200</v>
          </cell>
          <cell r="F310" t="str">
            <v>PROMEDIO</v>
          </cell>
          <cell r="G310">
            <v>0</v>
          </cell>
          <cell r="H310" t="str">
            <v>M2</v>
          </cell>
          <cell r="I310">
            <v>58200</v>
          </cell>
          <cell r="J310" t="str">
            <v>CORONA</v>
          </cell>
          <cell r="K310" t="str">
            <v>27/02/23 - Listado CORONA</v>
          </cell>
          <cell r="L310">
            <v>58200</v>
          </cell>
          <cell r="M310" t="str">
            <v>HOMECENTER</v>
          </cell>
          <cell r="N310" t="str">
            <v>15/12/22 - Listado HOMECENTER</v>
          </cell>
          <cell r="O310">
            <v>58200</v>
          </cell>
          <cell r="P310" t="str">
            <v>FALABELLA</v>
          </cell>
          <cell r="Q310">
            <v>45106</v>
          </cell>
          <cell r="R310">
            <v>1</v>
          </cell>
          <cell r="S310">
            <v>1</v>
          </cell>
          <cell r="U310" t="str">
            <v>OK</v>
          </cell>
          <cell r="V310">
            <v>3</v>
          </cell>
          <cell r="W310">
            <v>1</v>
          </cell>
        </row>
        <row r="311">
          <cell r="A311" t="str">
            <v>Y2</v>
          </cell>
          <cell r="B311" t="str">
            <v>CONCOLOR BLANCO BOQUILLA CON LATEX</v>
          </cell>
          <cell r="C311" t="str">
            <v>KG</v>
          </cell>
          <cell r="D311">
            <v>0</v>
          </cell>
          <cell r="E311">
            <v>5906.666666666667</v>
          </cell>
          <cell r="F311" t="str">
            <v>PROMEDIO</v>
          </cell>
          <cell r="G311">
            <v>0</v>
          </cell>
          <cell r="H311" t="str">
            <v>KG</v>
          </cell>
          <cell r="I311">
            <v>6040</v>
          </cell>
          <cell r="J311" t="str">
            <v>CORONA</v>
          </cell>
          <cell r="K311" t="str">
            <v>27/02/23 - Listado CORONA</v>
          </cell>
          <cell r="L311">
            <v>5840</v>
          </cell>
          <cell r="M311" t="str">
            <v>HOMECENTER</v>
          </cell>
          <cell r="N311">
            <v>45077</v>
          </cell>
          <cell r="O311">
            <v>5840</v>
          </cell>
          <cell r="P311" t="str">
            <v>COVAL</v>
          </cell>
          <cell r="Q311">
            <v>45085</v>
          </cell>
          <cell r="R311">
            <v>4</v>
          </cell>
          <cell r="S311">
            <v>4</v>
          </cell>
          <cell r="U311" t="str">
            <v>OK</v>
          </cell>
          <cell r="V311">
            <v>3</v>
          </cell>
          <cell r="W311">
            <v>1</v>
          </cell>
        </row>
        <row r="312">
          <cell r="A312" t="str">
            <v>Y5</v>
          </cell>
          <cell r="B312" t="str">
            <v>Piso en Tablón de Gres - Color Salmon</v>
          </cell>
          <cell r="C312" t="str">
            <v>M2</v>
          </cell>
          <cell r="D312">
            <v>0</v>
          </cell>
          <cell r="E312">
            <v>65416.666666666664</v>
          </cell>
          <cell r="F312" t="str">
            <v>PROMEDIO</v>
          </cell>
          <cell r="G312">
            <v>0</v>
          </cell>
          <cell r="H312" t="str">
            <v>M2</v>
          </cell>
          <cell r="I312">
            <v>127600</v>
          </cell>
          <cell r="J312" t="str">
            <v>ALFA</v>
          </cell>
          <cell r="K312">
            <v>45078</v>
          </cell>
          <cell r="L312">
            <v>33450</v>
          </cell>
          <cell r="M312" t="str">
            <v>DEGRES</v>
          </cell>
          <cell r="N312" t="str">
            <v>27/02/23 - Listado VARIOS</v>
          </cell>
          <cell r="O312">
            <v>35200</v>
          </cell>
          <cell r="P312" t="str">
            <v>ALISTADOS ALFA</v>
          </cell>
          <cell r="Q312">
            <v>0</v>
          </cell>
          <cell r="R312">
            <v>1</v>
          </cell>
          <cell r="S312">
            <v>1</v>
          </cell>
          <cell r="U312" t="str">
            <v>OK</v>
          </cell>
          <cell r="V312">
            <v>3</v>
          </cell>
          <cell r="W312">
            <v>1</v>
          </cell>
        </row>
        <row r="313">
          <cell r="A313" t="str">
            <v>Y7</v>
          </cell>
          <cell r="B313" t="str">
            <v>BOQUILLA O JUNTA CEMENTICIA 1-15</v>
          </cell>
          <cell r="C313" t="str">
            <v>KG</v>
          </cell>
          <cell r="D313">
            <v>0</v>
          </cell>
          <cell r="E313">
            <v>6066.666666666667</v>
          </cell>
          <cell r="F313" t="str">
            <v>PROMEDIO</v>
          </cell>
          <cell r="G313">
            <v>0</v>
          </cell>
          <cell r="H313" t="str">
            <v>KG</v>
          </cell>
          <cell r="I313">
            <v>6040</v>
          </cell>
          <cell r="J313" t="str">
            <v>CORONA</v>
          </cell>
          <cell r="K313" t="str">
            <v>27/02/23 - Listado CORONA</v>
          </cell>
          <cell r="L313">
            <v>6180</v>
          </cell>
          <cell r="M313" t="str">
            <v>COMFER</v>
          </cell>
          <cell r="N313" t="str">
            <v>27/02/23 - Listado VARIOS</v>
          </cell>
          <cell r="O313">
            <v>5980</v>
          </cell>
          <cell r="P313" t="str">
            <v>LISTO MUNDO CERÁMICO</v>
          </cell>
          <cell r="Q313" t="str">
            <v>27/02/23 - Listado VARIOS</v>
          </cell>
          <cell r="R313">
            <v>0</v>
          </cell>
          <cell r="S313">
            <v>0</v>
          </cell>
          <cell r="U313" t="str">
            <v>OK</v>
          </cell>
          <cell r="V313">
            <v>3</v>
          </cell>
          <cell r="W313">
            <v>1</v>
          </cell>
        </row>
        <row r="314">
          <cell r="A314" t="str">
            <v>Y15</v>
          </cell>
          <cell r="B314" t="str">
            <v>PEGANTE PIEDRA MUÑECA</v>
          </cell>
          <cell r="C314" t="str">
            <v>KG</v>
          </cell>
          <cell r="D314">
            <v>0</v>
          </cell>
          <cell r="E314">
            <v>3678.6666666666665</v>
          </cell>
          <cell r="F314" t="str">
            <v>PROMEDIO</v>
          </cell>
          <cell r="G314">
            <v>0</v>
          </cell>
          <cell r="H314" t="str">
            <v>KG</v>
          </cell>
          <cell r="I314">
            <v>2760</v>
          </cell>
          <cell r="J314" t="str">
            <v>PISO MUÑECA</v>
          </cell>
          <cell r="K314" t="str">
            <v>25/01/23 - Listado VARIOS</v>
          </cell>
          <cell r="L314">
            <v>2880</v>
          </cell>
          <cell r="M314" t="str">
            <v>PIEDRA MUÑECA</v>
          </cell>
          <cell r="N314">
            <v>45106</v>
          </cell>
          <cell r="O314">
            <v>5396</v>
          </cell>
          <cell r="P314" t="str">
            <v>HOMECENTER</v>
          </cell>
          <cell r="Q314">
            <v>45106</v>
          </cell>
          <cell r="R314">
            <v>1</v>
          </cell>
          <cell r="S314">
            <v>1</v>
          </cell>
          <cell r="U314" t="str">
            <v>OK</v>
          </cell>
          <cell r="V314">
            <v>3</v>
          </cell>
          <cell r="W314">
            <v>1</v>
          </cell>
        </row>
        <row r="315">
          <cell r="A315" t="str">
            <v>Y16</v>
          </cell>
          <cell r="B315" t="str">
            <v>PIEDRA MUÑECA</v>
          </cell>
          <cell r="C315" t="str">
            <v>M2</v>
          </cell>
          <cell r="D315">
            <v>0</v>
          </cell>
          <cell r="E315">
            <v>85833.333333333328</v>
          </cell>
          <cell r="F315" t="str">
            <v>PROMEDIO</v>
          </cell>
          <cell r="G315">
            <v>0</v>
          </cell>
          <cell r="H315" t="str">
            <v>M2</v>
          </cell>
          <cell r="I315">
            <v>83000</v>
          </cell>
          <cell r="J315" t="str">
            <v>EXPOARENISCAS</v>
          </cell>
          <cell r="K315" t="str">
            <v>25/01/23 - Listado VARIOS</v>
          </cell>
          <cell r="L315">
            <v>89000</v>
          </cell>
          <cell r="M315" t="str">
            <v>PIEDRA MUÑECA</v>
          </cell>
          <cell r="N315" t="str">
            <v>25/01/23 - Listado VARIOS</v>
          </cell>
          <cell r="O315">
            <v>85500</v>
          </cell>
          <cell r="P315" t="str">
            <v>VORALPIEDRA</v>
          </cell>
          <cell r="Q315">
            <v>45106</v>
          </cell>
          <cell r="R315">
            <v>2</v>
          </cell>
          <cell r="S315">
            <v>2</v>
          </cell>
          <cell r="U315" t="str">
            <v>OK</v>
          </cell>
          <cell r="V315">
            <v>3</v>
          </cell>
          <cell r="W315">
            <v>1</v>
          </cell>
        </row>
        <row r="316">
          <cell r="A316" t="str">
            <v>Y17</v>
          </cell>
          <cell r="B316" t="str">
            <v>Baldosa vibro prensada 30X30cm, tono blanco Huila y/o similar.</v>
          </cell>
          <cell r="C316" t="str">
            <v>M2</v>
          </cell>
          <cell r="D316">
            <v>0</v>
          </cell>
          <cell r="E316">
            <v>85323.666666666672</v>
          </cell>
          <cell r="F316" t="str">
            <v>PROMEDIO</v>
          </cell>
          <cell r="G316">
            <v>0</v>
          </cell>
          <cell r="H316" t="str">
            <v>M2</v>
          </cell>
          <cell r="I316">
            <v>96100</v>
          </cell>
          <cell r="J316" t="str">
            <v>ALFA</v>
          </cell>
          <cell r="K316" t="str">
            <v>13/02/23 - Listado ALFA</v>
          </cell>
          <cell r="L316">
            <v>95000</v>
          </cell>
          <cell r="M316" t="str">
            <v>ME UP</v>
          </cell>
          <cell r="N316">
            <v>45106</v>
          </cell>
          <cell r="O316">
            <v>64871</v>
          </cell>
          <cell r="P316" t="str">
            <v>HOMECENTER</v>
          </cell>
          <cell r="Q316">
            <v>45106</v>
          </cell>
          <cell r="R316">
            <v>2</v>
          </cell>
          <cell r="S316">
            <v>2</v>
          </cell>
          <cell r="U316" t="str">
            <v>OK</v>
          </cell>
          <cell r="V316">
            <v>3</v>
          </cell>
          <cell r="W316">
            <v>1</v>
          </cell>
        </row>
        <row r="317">
          <cell r="A317" t="str">
            <v>Y18</v>
          </cell>
          <cell r="B317" t="str">
            <v>Piso de Madera Zapan</v>
          </cell>
          <cell r="C317" t="str">
            <v>M2</v>
          </cell>
          <cell r="D317">
            <v>0</v>
          </cell>
          <cell r="E317">
            <v>207750</v>
          </cell>
          <cell r="F317" t="str">
            <v>PROMEDIO</v>
          </cell>
          <cell r="G317">
            <v>0</v>
          </cell>
          <cell r="H317" t="str">
            <v>M2</v>
          </cell>
          <cell r="I317">
            <v>208250</v>
          </cell>
          <cell r="J317" t="str">
            <v>BLISS</v>
          </cell>
          <cell r="K317" t="str">
            <v>27/02/23 - Listado BLISS</v>
          </cell>
          <cell r="L317">
            <v>160000</v>
          </cell>
          <cell r="M317" t="str">
            <v>MADERAS MONTEGRANDE</v>
          </cell>
          <cell r="N317" t="str">
            <v>27/02/23 - MADERAS MONTEGRANDE</v>
          </cell>
          <cell r="O317">
            <v>255000</v>
          </cell>
          <cell r="P317" t="str">
            <v>PisosTeka</v>
          </cell>
          <cell r="Q317" t="str">
            <v>01/03/23 - Listado PISOSTEKA.CON</v>
          </cell>
          <cell r="R317">
            <v>1</v>
          </cell>
          <cell r="S317">
            <v>1</v>
          </cell>
          <cell r="U317" t="str">
            <v>OK</v>
          </cell>
          <cell r="V317">
            <v>3</v>
          </cell>
          <cell r="W317">
            <v>1</v>
          </cell>
        </row>
        <row r="318">
          <cell r="A318" t="str">
            <v>Y20</v>
          </cell>
          <cell r="B318" t="str">
            <v>Piso en Caucho de Colores EMEFLEX 100x100cm e=1.2cm</v>
          </cell>
          <cell r="C318" t="str">
            <v>M2</v>
          </cell>
          <cell r="D318">
            <v>0</v>
          </cell>
          <cell r="E318">
            <v>222825.66666666666</v>
          </cell>
          <cell r="F318" t="str">
            <v>PROMEDIO</v>
          </cell>
          <cell r="G318">
            <v>0</v>
          </cell>
          <cell r="H318" t="str">
            <v>M2</v>
          </cell>
          <cell r="I318">
            <v>135000</v>
          </cell>
          <cell r="J318" t="str">
            <v>ALFA</v>
          </cell>
          <cell r="K318" t="str">
            <v>28/02/23 - Listado ALFA</v>
          </cell>
          <cell r="L318">
            <v>126973</v>
          </cell>
          <cell r="M318" t="str">
            <v>E&amp;M EVAS Y CAUCHOS INDUSTRIALES</v>
          </cell>
          <cell r="N318">
            <v>45072</v>
          </cell>
          <cell r="O318">
            <v>406504</v>
          </cell>
          <cell r="P318" t="str">
            <v>VINISOL</v>
          </cell>
          <cell r="Q318">
            <v>45106</v>
          </cell>
          <cell r="R318">
            <v>1</v>
          </cell>
          <cell r="S318">
            <v>1</v>
          </cell>
          <cell r="U318" t="str">
            <v>OK</v>
          </cell>
          <cell r="V318">
            <v>3</v>
          </cell>
          <cell r="W318">
            <v>1</v>
          </cell>
        </row>
        <row r="319">
          <cell r="A319" t="str">
            <v>Y21</v>
          </cell>
          <cell r="B319" t="str">
            <v>Fachaleta Cerámica Maite Oxido Cara Diferenciada</v>
          </cell>
          <cell r="C319" t="str">
            <v>M2</v>
          </cell>
          <cell r="D319">
            <v>0</v>
          </cell>
          <cell r="E319">
            <v>49206.666666666664</v>
          </cell>
          <cell r="F319" t="str">
            <v>PROMEDIO</v>
          </cell>
          <cell r="G319">
            <v>0</v>
          </cell>
          <cell r="H319" t="str">
            <v>M2</v>
          </cell>
          <cell r="I319">
            <v>51200</v>
          </cell>
          <cell r="J319" t="str">
            <v>HOMECENTER</v>
          </cell>
          <cell r="K319">
            <v>45106</v>
          </cell>
          <cell r="L319">
            <v>51200</v>
          </cell>
          <cell r="M319" t="str">
            <v>CORONA</v>
          </cell>
          <cell r="N319">
            <v>45072</v>
          </cell>
          <cell r="O319">
            <v>45220</v>
          </cell>
          <cell r="P319" t="str">
            <v>FERRETERÍA AL DÍA</v>
          </cell>
          <cell r="Q319">
            <v>45106</v>
          </cell>
          <cell r="R319">
            <v>1</v>
          </cell>
          <cell r="S319">
            <v>1</v>
          </cell>
          <cell r="U319" t="str">
            <v>OK</v>
          </cell>
          <cell r="V319">
            <v>3</v>
          </cell>
          <cell r="W319">
            <v>1</v>
          </cell>
        </row>
        <row r="320">
          <cell r="A320" t="str">
            <v>Y22</v>
          </cell>
          <cell r="B320" t="str">
            <v>Piso Arquitectónico Zapan 2.5mm 18.4 x 95 cm</v>
          </cell>
          <cell r="C320" t="str">
            <v>M2</v>
          </cell>
          <cell r="D320">
            <v>0</v>
          </cell>
          <cell r="E320">
            <v>96597</v>
          </cell>
          <cell r="F320" t="str">
            <v>PROMEDIO</v>
          </cell>
          <cell r="G320">
            <v>0</v>
          </cell>
          <cell r="H320" t="str">
            <v>M2</v>
          </cell>
          <cell r="I320">
            <v>94900</v>
          </cell>
          <cell r="J320" t="str">
            <v>HOMECENTER</v>
          </cell>
          <cell r="K320">
            <v>45106</v>
          </cell>
          <cell r="L320">
            <v>98294</v>
          </cell>
          <cell r="M320" t="str">
            <v>VINISOL</v>
          </cell>
          <cell r="N320">
            <v>45106</v>
          </cell>
          <cell r="O320" t="str">
            <v>NO APLICA</v>
          </cell>
          <cell r="P320" t="str">
            <v>NO APLICA</v>
          </cell>
          <cell r="Q320" t="str">
            <v>NO APLICA</v>
          </cell>
          <cell r="R320">
            <v>1</v>
          </cell>
          <cell r="S320">
            <v>1</v>
          </cell>
          <cell r="U320" t="str">
            <v>OK</v>
          </cell>
          <cell r="V320">
            <v>3</v>
          </cell>
          <cell r="W320">
            <v>1</v>
          </cell>
        </row>
        <row r="321">
          <cell r="A321" t="str">
            <v>Y23</v>
          </cell>
          <cell r="B321" t="str">
            <v>Retal mármol</v>
          </cell>
          <cell r="C321" t="str">
            <v>M2</v>
          </cell>
          <cell r="D321">
            <v>0</v>
          </cell>
          <cell r="E321">
            <v>61366.666666666664</v>
          </cell>
          <cell r="F321" t="str">
            <v>PROMEDIO</v>
          </cell>
          <cell r="G321">
            <v>0</v>
          </cell>
          <cell r="H321" t="str">
            <v>M2</v>
          </cell>
          <cell r="I321">
            <v>64900</v>
          </cell>
          <cell r="J321" t="str">
            <v>MÁRMOLES Y GRANITOS</v>
          </cell>
          <cell r="K321">
            <v>45036</v>
          </cell>
          <cell r="L321">
            <v>42000</v>
          </cell>
          <cell r="M321" t="str">
            <v>ROYAL VETA</v>
          </cell>
          <cell r="N321">
            <v>45106</v>
          </cell>
          <cell r="O321">
            <v>77200</v>
          </cell>
          <cell r="P321" t="str">
            <v>COLMARMOL</v>
          </cell>
          <cell r="Q321">
            <v>45121</v>
          </cell>
          <cell r="R321">
            <v>1</v>
          </cell>
          <cell r="S321">
            <v>1</v>
          </cell>
          <cell r="U321" t="str">
            <v>OK</v>
          </cell>
          <cell r="V321">
            <v>3</v>
          </cell>
          <cell r="W321">
            <v>1</v>
          </cell>
        </row>
        <row r="322">
          <cell r="A322" t="str">
            <v>Y24</v>
          </cell>
          <cell r="B322" t="str">
            <v>PEGACOR TABLÓN Y GRES GRIS</v>
          </cell>
          <cell r="C322" t="str">
            <v>KG</v>
          </cell>
          <cell r="D322">
            <v>0</v>
          </cell>
          <cell r="E322">
            <v>1540.64</v>
          </cell>
          <cell r="F322" t="str">
            <v>PROMEDIO</v>
          </cell>
          <cell r="G322">
            <v>0</v>
          </cell>
          <cell r="H322" t="str">
            <v>KG</v>
          </cell>
          <cell r="I322">
            <v>1848</v>
          </cell>
          <cell r="J322" t="str">
            <v>CORONA</v>
          </cell>
          <cell r="K322">
            <v>45078</v>
          </cell>
          <cell r="L322">
            <v>1057.92</v>
          </cell>
          <cell r="M322" t="str">
            <v>ALFA</v>
          </cell>
          <cell r="N322">
            <v>45078</v>
          </cell>
          <cell r="O322">
            <v>1716</v>
          </cell>
          <cell r="P322" t="str">
            <v>HOMECENTER</v>
          </cell>
          <cell r="Q322">
            <v>45084</v>
          </cell>
          <cell r="R322">
            <v>1</v>
          </cell>
          <cell r="S322">
            <v>1</v>
          </cell>
          <cell r="U322" t="str">
            <v>OK</v>
          </cell>
          <cell r="V322">
            <v>3</v>
          </cell>
          <cell r="W322">
            <v>1</v>
          </cell>
        </row>
        <row r="323">
          <cell r="A323" t="str">
            <v>Z</v>
          </cell>
          <cell r="B323" t="str">
            <v>ACTIVIDADES PREDECESORAS</v>
          </cell>
          <cell r="C323">
            <v>0</v>
          </cell>
          <cell r="D323">
            <v>0</v>
          </cell>
          <cell r="E323" t="str">
            <v/>
          </cell>
          <cell r="F323">
            <v>0</v>
          </cell>
          <cell r="G323">
            <v>0</v>
          </cell>
          <cell r="H323">
            <v>0</v>
          </cell>
          <cell r="I323">
            <v>0</v>
          </cell>
          <cell r="J323">
            <v>0</v>
          </cell>
          <cell r="K323">
            <v>0</v>
          </cell>
          <cell r="L323">
            <v>0</v>
          </cell>
          <cell r="M323">
            <v>0</v>
          </cell>
          <cell r="N323">
            <v>0</v>
          </cell>
          <cell r="O323">
            <v>0</v>
          </cell>
          <cell r="P323">
            <v>0</v>
          </cell>
          <cell r="Q323">
            <v>0</v>
          </cell>
          <cell r="R323" t="str">
            <v/>
          </cell>
          <cell r="S323" t="str">
            <v/>
          </cell>
          <cell r="T323">
            <v>0</v>
          </cell>
          <cell r="U323" t="str">
            <v/>
          </cell>
          <cell r="V323">
            <v>0</v>
          </cell>
          <cell r="W323" t="str">
            <v/>
          </cell>
          <cell r="X323">
            <v>0</v>
          </cell>
          <cell r="Y323">
            <v>0</v>
          </cell>
          <cell r="Z323">
            <v>0</v>
          </cell>
        </row>
        <row r="324">
          <cell r="A324" t="str">
            <v>ZA22</v>
          </cell>
          <cell r="B324" t="str">
            <v>EXCAVACIÓN MANUAL DE MATERIAL HETEROGÉNEO (Incluye cargue y retiro del material excavado a botadero.)</v>
          </cell>
          <cell r="C324" t="str">
            <v>M3</v>
          </cell>
          <cell r="D324">
            <v>0</v>
          </cell>
          <cell r="E324">
            <v>144287.5</v>
          </cell>
          <cell r="F324" t="str">
            <v>APU ANIDADO</v>
          </cell>
          <cell r="G324">
            <v>0</v>
          </cell>
          <cell r="H324" t="str">
            <v>M3</v>
          </cell>
          <cell r="I324">
            <v>144287.5</v>
          </cell>
          <cell r="J324" t="str">
            <v>APU ANIDADO</v>
          </cell>
          <cell r="K324">
            <v>0</v>
          </cell>
          <cell r="L324">
            <v>0</v>
          </cell>
          <cell r="M324">
            <v>0</v>
          </cell>
          <cell r="N324">
            <v>0</v>
          </cell>
          <cell r="O324">
            <v>0</v>
          </cell>
          <cell r="P324">
            <v>0</v>
          </cell>
          <cell r="Q324">
            <v>0</v>
          </cell>
          <cell r="R324">
            <v>2</v>
          </cell>
          <cell r="S324">
            <v>2</v>
          </cell>
          <cell r="T324">
            <v>0</v>
          </cell>
          <cell r="U324" t="str">
            <v>OK</v>
          </cell>
          <cell r="V324">
            <v>1</v>
          </cell>
          <cell r="W324">
            <v>0.33333333333333331</v>
          </cell>
          <cell r="X324">
            <v>0</v>
          </cell>
          <cell r="Y324">
            <v>0</v>
          </cell>
          <cell r="Z324">
            <v>0</v>
          </cell>
        </row>
        <row r="325">
          <cell r="A325" t="str">
            <v>ZA34</v>
          </cell>
          <cell r="B325" t="str">
            <v>DADO EN CONCRETO DE 3000 PSI (MEZCLADO EN OBRA) DE 0.35X0.35cm PARA CERRAMIENTO</v>
          </cell>
          <cell r="C325" t="str">
            <v>UND</v>
          </cell>
          <cell r="D325">
            <v>0</v>
          </cell>
          <cell r="E325">
            <v>27027.5</v>
          </cell>
          <cell r="F325" t="str">
            <v>APU ANIDADO</v>
          </cell>
          <cell r="G325">
            <v>0</v>
          </cell>
          <cell r="H325" t="str">
            <v>M3</v>
          </cell>
          <cell r="I325">
            <v>27027.5</v>
          </cell>
          <cell r="J325" t="str">
            <v>APU ANIDADO</v>
          </cell>
          <cell r="K325">
            <v>0</v>
          </cell>
          <cell r="L325">
            <v>0</v>
          </cell>
          <cell r="M325">
            <v>0</v>
          </cell>
          <cell r="N325">
            <v>0</v>
          </cell>
          <cell r="O325">
            <v>0</v>
          </cell>
          <cell r="P325">
            <v>0</v>
          </cell>
          <cell r="Q325">
            <v>0</v>
          </cell>
          <cell r="R325">
            <v>1</v>
          </cell>
          <cell r="S325">
            <v>1</v>
          </cell>
          <cell r="T325">
            <v>0</v>
          </cell>
          <cell r="U325" t="str">
            <v>OK</v>
          </cell>
          <cell r="V325">
            <v>1</v>
          </cell>
          <cell r="W325">
            <v>0.33333333333333331</v>
          </cell>
          <cell r="X325">
            <v>0</v>
          </cell>
          <cell r="Y325">
            <v>0</v>
          </cell>
          <cell r="Z325">
            <v>0</v>
          </cell>
        </row>
        <row r="326">
          <cell r="A326" t="str">
            <v>AA</v>
          </cell>
          <cell r="B326" t="str">
            <v xml:space="preserve">VARIOS - ANÁLISIS </v>
          </cell>
          <cell r="C326">
            <v>0</v>
          </cell>
          <cell r="D326">
            <v>0</v>
          </cell>
          <cell r="E326" t="str">
            <v/>
          </cell>
          <cell r="F326">
            <v>0</v>
          </cell>
          <cell r="G326">
            <v>0</v>
          </cell>
          <cell r="H326">
            <v>0</v>
          </cell>
          <cell r="I326">
            <v>0</v>
          </cell>
          <cell r="J326">
            <v>0</v>
          </cell>
          <cell r="K326">
            <v>0</v>
          </cell>
          <cell r="L326">
            <v>0</v>
          </cell>
          <cell r="M326">
            <v>0</v>
          </cell>
          <cell r="N326">
            <v>0</v>
          </cell>
          <cell r="O326">
            <v>0</v>
          </cell>
          <cell r="P326">
            <v>0</v>
          </cell>
          <cell r="Q326">
            <v>0</v>
          </cell>
          <cell r="R326" t="str">
            <v/>
          </cell>
          <cell r="S326" t="str">
            <v/>
          </cell>
          <cell r="T326">
            <v>0</v>
          </cell>
          <cell r="U326" t="str">
            <v/>
          </cell>
          <cell r="V326">
            <v>0</v>
          </cell>
          <cell r="W326" t="str">
            <v/>
          </cell>
          <cell r="X326">
            <v>0</v>
          </cell>
          <cell r="Y326">
            <v>0</v>
          </cell>
          <cell r="Z326">
            <v>0</v>
          </cell>
        </row>
        <row r="327">
          <cell r="A327" t="str">
            <v>AA1</v>
          </cell>
          <cell r="B327" t="str">
            <v>AGUA</v>
          </cell>
          <cell r="C327" t="str">
            <v>LT</v>
          </cell>
          <cell r="D327">
            <v>0</v>
          </cell>
          <cell r="E327">
            <v>119.5</v>
          </cell>
          <cell r="F327" t="str">
            <v>PROMEDIO</v>
          </cell>
          <cell r="G327">
            <v>0</v>
          </cell>
          <cell r="H327" t="str">
            <v>LT</v>
          </cell>
          <cell r="I327">
            <v>29</v>
          </cell>
          <cell r="J327" t="str">
            <v>PROYECTOS SIMILARES</v>
          </cell>
          <cell r="K327">
            <v>0</v>
          </cell>
          <cell r="L327">
            <v>210</v>
          </cell>
          <cell r="M327" t="str">
            <v>AGUAZUL</v>
          </cell>
          <cell r="N327">
            <v>45071</v>
          </cell>
          <cell r="O327" t="str">
            <v>NO APLICA</v>
          </cell>
          <cell r="P327" t="str">
            <v>NO APLICA</v>
          </cell>
          <cell r="Q327" t="str">
            <v>NO APLICA</v>
          </cell>
          <cell r="R327">
            <v>35</v>
          </cell>
          <cell r="S327">
            <v>35</v>
          </cell>
          <cell r="T327">
            <v>0</v>
          </cell>
          <cell r="U327" t="str">
            <v>OK</v>
          </cell>
          <cell r="V327">
            <v>3</v>
          </cell>
          <cell r="W327">
            <v>1</v>
          </cell>
          <cell r="X327">
            <v>0</v>
          </cell>
          <cell r="Y327">
            <v>0</v>
          </cell>
          <cell r="Z327">
            <v>0</v>
          </cell>
        </row>
        <row r="328">
          <cell r="A328" t="str">
            <v>AA2</v>
          </cell>
          <cell r="B328" t="str">
            <v>TRAMITE DE PLAN DE MANEJO DE TRANSITO PMT POR EL PLAZO DEL CONTRATO.</v>
          </cell>
          <cell r="C328" t="str">
            <v>UND</v>
          </cell>
          <cell r="D328">
            <v>0</v>
          </cell>
          <cell r="E328">
            <v>630713.5306656427</v>
          </cell>
          <cell r="F328" t="str">
            <v>PROMEDIO</v>
          </cell>
          <cell r="G328">
            <v>0</v>
          </cell>
          <cell r="H328" t="str">
            <v>UND</v>
          </cell>
          <cell r="I328">
            <v>593768</v>
          </cell>
          <cell r="J328" t="str">
            <v>INGEORBE</v>
          </cell>
          <cell r="K328">
            <v>45132</v>
          </cell>
          <cell r="L328">
            <v>601098.42222079996</v>
          </cell>
          <cell r="M328" t="str">
            <v>INGEORBE</v>
          </cell>
          <cell r="N328">
            <v>45132</v>
          </cell>
          <cell r="O328">
            <v>697274.16977612791</v>
          </cell>
          <cell r="P328" t="str">
            <v>MaRo ARQUITECTURA SAS</v>
          </cell>
          <cell r="Q328">
            <v>45132</v>
          </cell>
          <cell r="R328">
            <v>1</v>
          </cell>
          <cell r="S328">
            <v>1</v>
          </cell>
          <cell r="T328">
            <v>0</v>
          </cell>
          <cell r="U328" t="str">
            <v>OK</v>
          </cell>
          <cell r="V328">
            <v>3</v>
          </cell>
          <cell r="W328">
            <v>1</v>
          </cell>
          <cell r="X328">
            <v>0</v>
          </cell>
          <cell r="Y328">
            <v>0</v>
          </cell>
          <cell r="Z328">
            <v>0</v>
          </cell>
        </row>
        <row r="329">
          <cell r="A329" t="str">
            <v>AA3</v>
          </cell>
          <cell r="B329" t="str">
            <v>EXTINTOR TIPO K NACIONAL 10lb</v>
          </cell>
          <cell r="C329" t="str">
            <v>UND</v>
          </cell>
          <cell r="D329">
            <v>0</v>
          </cell>
          <cell r="E329">
            <v>373458</v>
          </cell>
          <cell r="F329" t="str">
            <v>PROMEDIO</v>
          </cell>
          <cell r="G329">
            <v>0</v>
          </cell>
          <cell r="H329" t="str">
            <v>UND</v>
          </cell>
          <cell r="I329">
            <v>612374</v>
          </cell>
          <cell r="J329" t="str">
            <v>TIENDA IMPLESEG</v>
          </cell>
          <cell r="K329">
            <v>45048</v>
          </cell>
          <cell r="L329">
            <v>213000</v>
          </cell>
          <cell r="M329" t="str">
            <v>MUNDODOTACIONES</v>
          </cell>
          <cell r="N329">
            <v>45048</v>
          </cell>
          <cell r="O329">
            <v>295000</v>
          </cell>
          <cell r="P329" t="str">
            <v>PRILSO</v>
          </cell>
          <cell r="Q329">
            <v>45106</v>
          </cell>
          <cell r="R329">
            <v>2</v>
          </cell>
          <cell r="S329">
            <v>2</v>
          </cell>
          <cell r="T329">
            <v>0</v>
          </cell>
          <cell r="U329" t="str">
            <v>OK</v>
          </cell>
          <cell r="V329">
            <v>3</v>
          </cell>
          <cell r="W329">
            <v>1</v>
          </cell>
          <cell r="X329">
            <v>0</v>
          </cell>
          <cell r="Y329">
            <v>0</v>
          </cell>
          <cell r="Z329">
            <v>0</v>
          </cell>
        </row>
        <row r="330">
          <cell r="A330" t="str">
            <v>AA4</v>
          </cell>
          <cell r="B330" t="str">
            <v>EXTINTOR DIÓXIDO DE CARBONO 10LB</v>
          </cell>
          <cell r="C330" t="str">
            <v>UND</v>
          </cell>
          <cell r="D330">
            <v>0</v>
          </cell>
          <cell r="E330">
            <v>540442</v>
          </cell>
          <cell r="F330" t="str">
            <v>PROMEDIO</v>
          </cell>
          <cell r="G330">
            <v>0</v>
          </cell>
          <cell r="H330" t="str">
            <v>UND</v>
          </cell>
          <cell r="I330">
            <v>624900</v>
          </cell>
          <cell r="J330" t="str">
            <v>HOMECENTER</v>
          </cell>
          <cell r="K330">
            <v>0</v>
          </cell>
          <cell r="L330">
            <v>455984</v>
          </cell>
          <cell r="M330" t="str">
            <v>FULLMINERIA</v>
          </cell>
          <cell r="N330">
            <v>0</v>
          </cell>
          <cell r="O330">
            <v>0</v>
          </cell>
          <cell r="P330">
            <v>351050</v>
          </cell>
          <cell r="Q330" t="str">
            <v>ELECTROMANFER LTDA.</v>
          </cell>
          <cell r="R330">
            <v>1</v>
          </cell>
          <cell r="S330">
            <v>1</v>
          </cell>
          <cell r="T330">
            <v>0</v>
          </cell>
          <cell r="U330" t="str">
            <v>PENDIENTE</v>
          </cell>
          <cell r="V330">
            <v>3</v>
          </cell>
          <cell r="W330">
            <v>1</v>
          </cell>
          <cell r="X330">
            <v>0</v>
          </cell>
          <cell r="Y330">
            <v>0</v>
          </cell>
          <cell r="Z330">
            <v>0</v>
          </cell>
        </row>
        <row r="331">
          <cell r="A331" t="str">
            <v>CC</v>
          </cell>
          <cell r="B331" t="str">
            <v>PERFILES Y LAMINAS</v>
          </cell>
          <cell r="C331">
            <v>0</v>
          </cell>
          <cell r="D331">
            <v>0</v>
          </cell>
          <cell r="E331" t="str">
            <v/>
          </cell>
          <cell r="F331">
            <v>0</v>
          </cell>
          <cell r="G331">
            <v>0</v>
          </cell>
          <cell r="H331">
            <v>0</v>
          </cell>
          <cell r="I331">
            <v>0</v>
          </cell>
          <cell r="J331">
            <v>0</v>
          </cell>
          <cell r="K331">
            <v>0</v>
          </cell>
          <cell r="L331">
            <v>0</v>
          </cell>
          <cell r="M331">
            <v>0</v>
          </cell>
          <cell r="N331">
            <v>0</v>
          </cell>
          <cell r="O331">
            <v>0</v>
          </cell>
          <cell r="P331">
            <v>0</v>
          </cell>
          <cell r="Q331">
            <v>0</v>
          </cell>
          <cell r="R331" t="str">
            <v/>
          </cell>
          <cell r="S331" t="str">
            <v/>
          </cell>
          <cell r="T331">
            <v>0</v>
          </cell>
          <cell r="U331" t="str">
            <v/>
          </cell>
          <cell r="V331">
            <v>0</v>
          </cell>
          <cell r="W331" t="str">
            <v/>
          </cell>
          <cell r="X331">
            <v>0</v>
          </cell>
          <cell r="Y331">
            <v>0</v>
          </cell>
          <cell r="Z331">
            <v>0</v>
          </cell>
        </row>
        <row r="332">
          <cell r="A332" t="str">
            <v>CC4</v>
          </cell>
          <cell r="B332" t="str">
            <v>LAMINA TEJA DE ZINC CALIBRE 35 0.17MM</v>
          </cell>
          <cell r="C332" t="str">
            <v>M2</v>
          </cell>
          <cell r="D332">
            <v>0</v>
          </cell>
          <cell r="E332">
            <v>22589.612786885245</v>
          </cell>
          <cell r="F332" t="str">
            <v>PROMEDIO</v>
          </cell>
          <cell r="G332">
            <v>0</v>
          </cell>
          <cell r="H332" t="str">
            <v>M2</v>
          </cell>
          <cell r="I332">
            <v>15463.49</v>
          </cell>
          <cell r="J332" t="str">
            <v>FERROPAZ</v>
          </cell>
          <cell r="K332" t="str">
            <v>18/01/23 - Listado FERROPAZ</v>
          </cell>
          <cell r="L332">
            <v>37345</v>
          </cell>
          <cell r="M332" t="str">
            <v>COVAL</v>
          </cell>
          <cell r="N332" t="str">
            <v>24/02/23 - LISTADO COVAL</v>
          </cell>
          <cell r="O332">
            <v>14960.348360655738</v>
          </cell>
          <cell r="P332" t="str">
            <v>LA CAMPANA</v>
          </cell>
          <cell r="Q332">
            <v>45055</v>
          </cell>
          <cell r="R332">
            <v>4</v>
          </cell>
          <cell r="S332">
            <v>4</v>
          </cell>
          <cell r="U332" t="str">
            <v>OK</v>
          </cell>
          <cell r="V332">
            <v>3</v>
          </cell>
          <cell r="W332">
            <v>1</v>
          </cell>
        </row>
        <row r="333">
          <cell r="A333" t="str">
            <v>CC6</v>
          </cell>
          <cell r="B333" t="str">
            <v>REMACHES ALUMINIO</v>
          </cell>
          <cell r="C333" t="str">
            <v>UND</v>
          </cell>
          <cell r="D333">
            <v>0</v>
          </cell>
          <cell r="E333">
            <v>156</v>
          </cell>
          <cell r="F333" t="str">
            <v>PROMEDIO</v>
          </cell>
          <cell r="G333">
            <v>0</v>
          </cell>
          <cell r="H333" t="str">
            <v>UND</v>
          </cell>
          <cell r="I333">
            <v>109</v>
          </cell>
          <cell r="J333" t="str">
            <v>MUNDIAL DE TORNILLOS</v>
          </cell>
          <cell r="K333" t="str">
            <v>16/01/23 - LISTADO MUNDIAL DE TORNILLOS</v>
          </cell>
          <cell r="L333">
            <v>109</v>
          </cell>
          <cell r="M333" t="str">
            <v>HOMECENTER</v>
          </cell>
          <cell r="N333">
            <v>45106</v>
          </cell>
          <cell r="O333">
            <v>250</v>
          </cell>
          <cell r="P333" t="str">
            <v>FERRETERÍA SUPREMA</v>
          </cell>
          <cell r="Q333">
            <v>45106</v>
          </cell>
          <cell r="R333">
            <v>3</v>
          </cell>
          <cell r="S333">
            <v>3</v>
          </cell>
          <cell r="U333" t="str">
            <v>OK</v>
          </cell>
          <cell r="V333">
            <v>3</v>
          </cell>
          <cell r="W333">
            <v>1</v>
          </cell>
        </row>
        <row r="334">
          <cell r="A334" t="str">
            <v>CC8</v>
          </cell>
          <cell r="B334" t="str">
            <v>Teja Perfil 7 #6 183x92cm</v>
          </cell>
          <cell r="C334" t="str">
            <v>UND</v>
          </cell>
          <cell r="D334">
            <v>0</v>
          </cell>
          <cell r="E334">
            <v>39053</v>
          </cell>
          <cell r="F334" t="b">
            <v>0</v>
          </cell>
          <cell r="G334">
            <v>0</v>
          </cell>
          <cell r="H334" t="str">
            <v>UND</v>
          </cell>
          <cell r="I334">
            <v>34800</v>
          </cell>
          <cell r="J334" t="str">
            <v>FERROPAZ</v>
          </cell>
          <cell r="K334" t="str">
            <v>18/01/23 - Listado FERROPAZ</v>
          </cell>
          <cell r="L334">
            <v>42759</v>
          </cell>
          <cell r="M334" t="str">
            <v>COVAL</v>
          </cell>
          <cell r="N334" t="str">
            <v>24/02/23 - LISTADO COVAL</v>
          </cell>
          <cell r="O334">
            <v>39600</v>
          </cell>
          <cell r="P334" t="str">
            <v>ADLDRYWALL</v>
          </cell>
          <cell r="Q334" t="str">
            <v>24/02/23 - Listado ADLDRYWALL</v>
          </cell>
          <cell r="R334">
            <v>1</v>
          </cell>
          <cell r="S334">
            <v>1</v>
          </cell>
          <cell r="U334" t="str">
            <v>OK</v>
          </cell>
          <cell r="V334">
            <v>3</v>
          </cell>
          <cell r="W334">
            <v>1</v>
          </cell>
        </row>
        <row r="335">
          <cell r="A335" t="str">
            <v>CC9</v>
          </cell>
          <cell r="B335" t="str">
            <v xml:space="preserve">Gancho Teja Estructura Metálica 14cm Cal 12 </v>
          </cell>
          <cell r="C335" t="str">
            <v>UND</v>
          </cell>
          <cell r="D335">
            <v>0</v>
          </cell>
          <cell r="E335">
            <v>577</v>
          </cell>
          <cell r="F335" t="b">
            <v>0</v>
          </cell>
          <cell r="G335">
            <v>0</v>
          </cell>
          <cell r="H335" t="str">
            <v>UND</v>
          </cell>
          <cell r="I335">
            <v>320</v>
          </cell>
          <cell r="J335" t="str">
            <v>CENTRO FERRETERO MAFER</v>
          </cell>
          <cell r="K335" t="str">
            <v>16/01/23 - Listado CENTRO FERRETERO MAFER</v>
          </cell>
          <cell r="L335">
            <v>1131</v>
          </cell>
          <cell r="M335" t="str">
            <v>COVAL</v>
          </cell>
          <cell r="N335" t="str">
            <v>24/02/23 - Listaco COVAL</v>
          </cell>
          <cell r="O335">
            <v>280</v>
          </cell>
          <cell r="P335" t="str">
            <v>PROTEJA</v>
          </cell>
          <cell r="Q335" t="str">
            <v>LISTO DE PRECIOS 2023</v>
          </cell>
          <cell r="R335">
            <v>2</v>
          </cell>
          <cell r="S335">
            <v>2</v>
          </cell>
          <cell r="U335" t="str">
            <v>OK</v>
          </cell>
          <cell r="V335">
            <v>3</v>
          </cell>
          <cell r="W335">
            <v>1</v>
          </cell>
        </row>
        <row r="336">
          <cell r="A336" t="str">
            <v>CC10</v>
          </cell>
          <cell r="B336" t="str">
            <v>Electrodo 6013 x 1/8 kilo</v>
          </cell>
          <cell r="C336" t="str">
            <v>KG</v>
          </cell>
          <cell r="D336">
            <v>0</v>
          </cell>
          <cell r="E336">
            <v>18934.333333333332</v>
          </cell>
          <cell r="F336" t="b">
            <v>0</v>
          </cell>
          <cell r="G336">
            <v>0</v>
          </cell>
          <cell r="H336" t="str">
            <v>KG</v>
          </cell>
          <cell r="I336">
            <v>17983</v>
          </cell>
          <cell r="J336" t="str">
            <v>FERRICENTRO</v>
          </cell>
          <cell r="K336" t="str">
            <v>13/01/23 Listado FERRICENTRO</v>
          </cell>
          <cell r="L336">
            <v>14900</v>
          </cell>
          <cell r="M336" t="str">
            <v>ACECOMADERAS</v>
          </cell>
          <cell r="N336" t="str">
            <v>19/12/22 - LISTADO ACECOMADERAS</v>
          </cell>
          <cell r="O336">
            <v>23920</v>
          </cell>
          <cell r="P336" t="str">
            <v>CENTRAL DE SUMINISTROS</v>
          </cell>
          <cell r="Q336">
            <v>45085</v>
          </cell>
          <cell r="R336">
            <v>3</v>
          </cell>
          <cell r="S336">
            <v>3</v>
          </cell>
          <cell r="U336" t="str">
            <v>OK</v>
          </cell>
          <cell r="V336">
            <v>3</v>
          </cell>
          <cell r="W336">
            <v>1</v>
          </cell>
        </row>
        <row r="337">
          <cell r="A337" t="str">
            <v>CC11</v>
          </cell>
          <cell r="B337" t="str">
            <v>Flanche 25 cm x 2,4 m cal 26</v>
          </cell>
          <cell r="C337" t="str">
            <v>UND</v>
          </cell>
          <cell r="D337">
            <v>0</v>
          </cell>
          <cell r="E337">
            <v>24621.666666666668</v>
          </cell>
          <cell r="F337" t="str">
            <v>PROMEDIO</v>
          </cell>
          <cell r="G337">
            <v>0</v>
          </cell>
          <cell r="H337" t="str">
            <v>UND</v>
          </cell>
          <cell r="I337">
            <v>10465</v>
          </cell>
          <cell r="J337" t="str">
            <v>SOLO TEJAS</v>
          </cell>
          <cell r="K337" t="str">
            <v>13/02/23 - Listado SOLO TEJAS</v>
          </cell>
          <cell r="L337">
            <v>41100</v>
          </cell>
          <cell r="M337" t="str">
            <v>HOMECENTER</v>
          </cell>
          <cell r="N337">
            <v>45106</v>
          </cell>
          <cell r="O337">
            <v>22300</v>
          </cell>
          <cell r="P337" t="str">
            <v>MUNDIAL DE TORNILLOS</v>
          </cell>
          <cell r="Q337">
            <v>45106</v>
          </cell>
          <cell r="R337">
            <v>1</v>
          </cell>
          <cell r="S337">
            <v>1</v>
          </cell>
          <cell r="U337" t="str">
            <v>OK</v>
          </cell>
          <cell r="V337">
            <v>3</v>
          </cell>
          <cell r="W337">
            <v>1</v>
          </cell>
        </row>
        <row r="338">
          <cell r="A338" t="str">
            <v>CC12</v>
          </cell>
          <cell r="B338" t="str">
            <v>Teja de barro cartabón 37 x 16 cm 1,6k</v>
          </cell>
          <cell r="C338" t="str">
            <v>UND</v>
          </cell>
          <cell r="D338">
            <v>0</v>
          </cell>
          <cell r="E338">
            <v>2460.3466666666668</v>
          </cell>
          <cell r="F338" t="str">
            <v>PROMEDIO</v>
          </cell>
          <cell r="G338">
            <v>0</v>
          </cell>
          <cell r="H338" t="str">
            <v>UND</v>
          </cell>
          <cell r="I338">
            <v>1990</v>
          </cell>
          <cell r="J338" t="str">
            <v>HOMECENTER</v>
          </cell>
          <cell r="K338" t="str">
            <v>26/04/23 - PÁGINA WEB</v>
          </cell>
          <cell r="L338">
            <v>3401.04</v>
          </cell>
          <cell r="M338" t="str">
            <v>PROTEJA</v>
          </cell>
          <cell r="N338" t="str">
            <v>LISTADO DE PRECIOS 2023</v>
          </cell>
          <cell r="O338">
            <v>1990</v>
          </cell>
          <cell r="P338" t="str">
            <v>FALABELLA</v>
          </cell>
          <cell r="Q338">
            <v>45106</v>
          </cell>
          <cell r="R338">
            <v>1</v>
          </cell>
          <cell r="S338">
            <v>1</v>
          </cell>
          <cell r="U338" t="str">
            <v>OK</v>
          </cell>
          <cell r="V338">
            <v>3</v>
          </cell>
          <cell r="W338">
            <v>1</v>
          </cell>
        </row>
        <row r="339">
          <cell r="A339" t="str">
            <v>CC14</v>
          </cell>
          <cell r="B339" t="str">
            <v>Perno de 3/8 x 6" con tuerca</v>
          </cell>
          <cell r="C339" t="str">
            <v>UND</v>
          </cell>
          <cell r="D339">
            <v>0</v>
          </cell>
          <cell r="E339">
            <v>10016.666666666666</v>
          </cell>
          <cell r="F339" t="str">
            <v>PROMEDIO</v>
          </cell>
          <cell r="G339">
            <v>0</v>
          </cell>
          <cell r="H339" t="str">
            <v>UND</v>
          </cell>
          <cell r="I339">
            <v>20000</v>
          </cell>
          <cell r="J339" t="str">
            <v>INDUSTRIAS WELDER</v>
          </cell>
          <cell r="K339">
            <v>45044</v>
          </cell>
          <cell r="L339">
            <v>4700</v>
          </cell>
          <cell r="M339" t="str">
            <v>HOMECENTER</v>
          </cell>
          <cell r="N339">
            <v>45106</v>
          </cell>
          <cell r="O339">
            <v>5350</v>
          </cell>
          <cell r="P339" t="str">
            <v>INTERELÉCTRICAS</v>
          </cell>
          <cell r="Q339">
            <v>45106</v>
          </cell>
          <cell r="R339">
            <v>15</v>
          </cell>
          <cell r="S339">
            <v>15</v>
          </cell>
          <cell r="U339" t="str">
            <v>OK</v>
          </cell>
          <cell r="V339">
            <v>3</v>
          </cell>
          <cell r="W339">
            <v>1</v>
          </cell>
        </row>
        <row r="340">
          <cell r="A340" t="str">
            <v>CC15</v>
          </cell>
          <cell r="B340" t="str">
            <v>PLATINA 1/2" de 34 x 62 cm aproximadamente de acuerdo a detalle 1 de plano de cubierta en madera</v>
          </cell>
          <cell r="C340" t="str">
            <v>UND</v>
          </cell>
          <cell r="D340">
            <v>0</v>
          </cell>
          <cell r="E340">
            <v>177794.19420822395</v>
          </cell>
          <cell r="F340" t="str">
            <v>PROMEDIO</v>
          </cell>
          <cell r="G340">
            <v>0</v>
          </cell>
          <cell r="H340" t="str">
            <v>UND</v>
          </cell>
          <cell r="I340">
            <v>297657.07999999996</v>
          </cell>
          <cell r="J340" t="str">
            <v>INDUSTRIAS WELDER</v>
          </cell>
          <cell r="K340">
            <v>45044</v>
          </cell>
          <cell r="L340">
            <v>113050</v>
          </cell>
          <cell r="M340" t="str">
            <v>GLADIUS CNC</v>
          </cell>
          <cell r="N340">
            <v>45048</v>
          </cell>
          <cell r="O340">
            <v>122675.50262467195</v>
          </cell>
          <cell r="P340" t="str">
            <v>G&amp;J</v>
          </cell>
          <cell r="Q340">
            <v>45106</v>
          </cell>
          <cell r="R340">
            <v>5</v>
          </cell>
          <cell r="S340">
            <v>5</v>
          </cell>
          <cell r="U340" t="str">
            <v>OK</v>
          </cell>
          <cell r="V340">
            <v>3</v>
          </cell>
          <cell r="W340">
            <v>1</v>
          </cell>
        </row>
        <row r="341">
          <cell r="A341" t="str">
            <v>CC16</v>
          </cell>
          <cell r="B341" t="str">
            <v>PLATINA 1/2" de 50 x 48 cm aproximadamente de acuerdo a detalle 2 de plano de cubierta en madera</v>
          </cell>
          <cell r="C341" t="str">
            <v>UND</v>
          </cell>
          <cell r="D341">
            <v>0</v>
          </cell>
          <cell r="E341">
            <v>214725.38131233596</v>
          </cell>
          <cell r="F341" t="str">
            <v>PROMEDIO</v>
          </cell>
          <cell r="G341">
            <v>0</v>
          </cell>
          <cell r="H341" t="str">
            <v>UND</v>
          </cell>
          <cell r="I341">
            <v>385507.63999999996</v>
          </cell>
          <cell r="J341" t="str">
            <v>INDUSTRIAS WELDER</v>
          </cell>
          <cell r="K341">
            <v>45044</v>
          </cell>
          <cell r="L341">
            <v>119000</v>
          </cell>
          <cell r="M341" t="str">
            <v>GLADIUS CNC</v>
          </cell>
          <cell r="N341">
            <v>45048</v>
          </cell>
          <cell r="O341">
            <v>139668.50393700789</v>
          </cell>
          <cell r="P341" t="str">
            <v>G&amp;J</v>
          </cell>
          <cell r="Q341">
            <v>45106</v>
          </cell>
          <cell r="R341">
            <v>3</v>
          </cell>
          <cell r="S341">
            <v>3</v>
          </cell>
          <cell r="U341" t="str">
            <v>OK</v>
          </cell>
          <cell r="V341">
            <v>3</v>
          </cell>
          <cell r="W341">
            <v>1</v>
          </cell>
        </row>
        <row r="342">
          <cell r="A342" t="str">
            <v>CC17</v>
          </cell>
          <cell r="B342" t="str">
            <v>PLATINA 1/2" de 15 x 35 cm de acuerdo a detalle 3 de plano de cubierta en madera</v>
          </cell>
          <cell r="C342" t="str">
            <v>UND</v>
          </cell>
          <cell r="D342">
            <v>0</v>
          </cell>
          <cell r="E342">
            <v>66861.878412073493</v>
          </cell>
          <cell r="F342" t="str">
            <v>PROMEDIO</v>
          </cell>
          <cell r="G342">
            <v>0</v>
          </cell>
          <cell r="H342" t="str">
            <v>UND</v>
          </cell>
          <cell r="I342">
            <v>116483.15</v>
          </cell>
          <cell r="J342" t="str">
            <v>INDUSTRIAS WELDER</v>
          </cell>
          <cell r="K342">
            <v>45044</v>
          </cell>
          <cell r="L342">
            <v>53550</v>
          </cell>
          <cell r="M342" t="str">
            <v>GLADIUS CNC</v>
          </cell>
          <cell r="N342">
            <v>45048</v>
          </cell>
          <cell r="O342">
            <v>30552.485236220473</v>
          </cell>
          <cell r="P342" t="str">
            <v>G&amp;J</v>
          </cell>
          <cell r="Q342">
            <v>45106</v>
          </cell>
          <cell r="R342">
            <v>2</v>
          </cell>
          <cell r="S342">
            <v>2</v>
          </cell>
          <cell r="U342" t="str">
            <v>OK</v>
          </cell>
          <cell r="V342">
            <v>3</v>
          </cell>
          <cell r="W342">
            <v>1</v>
          </cell>
        </row>
        <row r="343">
          <cell r="A343" t="str">
            <v>CC18</v>
          </cell>
          <cell r="B343" t="str">
            <v>PLATINA 1/2" de 43 x 9 cm aproximadamente de acuerdo a detalle 4 de plano de cubierta en madera</v>
          </cell>
          <cell r="C343" t="str">
            <v>UND</v>
          </cell>
          <cell r="D343">
            <v>0</v>
          </cell>
          <cell r="E343">
            <v>114012.57875328085</v>
          </cell>
          <cell r="F343" t="str">
            <v>PROMEDIO</v>
          </cell>
          <cell r="G343">
            <v>0</v>
          </cell>
          <cell r="H343" t="str">
            <v>UND</v>
          </cell>
          <cell r="I343">
            <v>271916.19</v>
          </cell>
          <cell r="J343" t="str">
            <v>INDUSTRIAS WELDER</v>
          </cell>
          <cell r="K343">
            <v>45044</v>
          </cell>
          <cell r="L343">
            <v>47600</v>
          </cell>
          <cell r="M343" t="str">
            <v>GLADIUS CNC</v>
          </cell>
          <cell r="N343">
            <v>45048</v>
          </cell>
          <cell r="O343">
            <v>22521.546259842522</v>
          </cell>
          <cell r="P343" t="str">
            <v>G&amp;J</v>
          </cell>
          <cell r="Q343">
            <v>45106</v>
          </cell>
          <cell r="R343">
            <v>6</v>
          </cell>
          <cell r="S343">
            <v>6</v>
          </cell>
          <cell r="U343" t="str">
            <v>OK</v>
          </cell>
          <cell r="V343">
            <v>3</v>
          </cell>
          <cell r="W343">
            <v>1</v>
          </cell>
        </row>
        <row r="344">
          <cell r="A344" t="str">
            <v>CC19</v>
          </cell>
          <cell r="B344" t="str">
            <v>PLATINA 1/2" de 63 x 19.5 cm aproximadamente de acuerdo a detalle 5 de plano de cubierta en madera</v>
          </cell>
          <cell r="C344" t="str">
            <v>UND</v>
          </cell>
          <cell r="D344">
            <v>0</v>
          </cell>
          <cell r="E344">
            <v>150169.66848425198</v>
          </cell>
          <cell r="F344" t="str">
            <v>PROMEDIO</v>
          </cell>
          <cell r="G344">
            <v>0</v>
          </cell>
          <cell r="H344" t="str">
            <v>UND</v>
          </cell>
          <cell r="I344">
            <v>271916.19</v>
          </cell>
          <cell r="J344" t="str">
            <v>INDUSTRIAS WELDER</v>
          </cell>
          <cell r="K344">
            <v>45044</v>
          </cell>
          <cell r="L344">
            <v>107100</v>
          </cell>
          <cell r="M344" t="str">
            <v>GLADIUS CNC</v>
          </cell>
          <cell r="N344">
            <v>45048</v>
          </cell>
          <cell r="O344">
            <v>71492.815452755924</v>
          </cell>
          <cell r="P344" t="str">
            <v>G&amp;J</v>
          </cell>
          <cell r="Q344">
            <v>45106</v>
          </cell>
          <cell r="R344">
            <v>3</v>
          </cell>
          <cell r="S344">
            <v>3</v>
          </cell>
          <cell r="U344" t="str">
            <v>OK</v>
          </cell>
          <cell r="V344">
            <v>3</v>
          </cell>
          <cell r="W344">
            <v>1</v>
          </cell>
        </row>
        <row r="345">
          <cell r="A345" t="str">
            <v>CC21</v>
          </cell>
          <cell r="B345" t="str">
            <v>PLATINA 3" x 1/4 de acuerdo a detalle de anclaje de plano de cubierta en madera</v>
          </cell>
          <cell r="C345" t="str">
            <v>UND</v>
          </cell>
          <cell r="D345">
            <v>0</v>
          </cell>
          <cell r="E345">
            <v>18532.087777777779</v>
          </cell>
          <cell r="F345" t="str">
            <v>PROMEDIO</v>
          </cell>
          <cell r="G345">
            <v>0</v>
          </cell>
          <cell r="H345" t="str">
            <v>UND</v>
          </cell>
          <cell r="I345">
            <v>19452.93</v>
          </cell>
          <cell r="J345" t="str">
            <v>INDUSTRIAS WELDER</v>
          </cell>
          <cell r="K345">
            <v>45044</v>
          </cell>
          <cell r="L345">
            <v>21420</v>
          </cell>
          <cell r="M345" t="str">
            <v>GLADIUS CNC</v>
          </cell>
          <cell r="N345">
            <v>45048</v>
          </cell>
          <cell r="O345">
            <v>14723.333333333334</v>
          </cell>
          <cell r="P345" t="str">
            <v>G&amp;J</v>
          </cell>
          <cell r="Q345">
            <v>45106</v>
          </cell>
          <cell r="R345">
            <v>7</v>
          </cell>
          <cell r="S345">
            <v>7</v>
          </cell>
          <cell r="U345" t="str">
            <v>OK</v>
          </cell>
          <cell r="V345">
            <v>3</v>
          </cell>
          <cell r="W345">
            <v>1</v>
          </cell>
        </row>
        <row r="346">
          <cell r="A346" t="str">
            <v>DD</v>
          </cell>
          <cell r="B346" t="str">
            <v>VARIOS 2</v>
          </cell>
          <cell r="C346">
            <v>0</v>
          </cell>
          <cell r="D346">
            <v>0</v>
          </cell>
          <cell r="E346" t="str">
            <v/>
          </cell>
          <cell r="F346">
            <v>0</v>
          </cell>
          <cell r="G346">
            <v>0</v>
          </cell>
          <cell r="H346">
            <v>0</v>
          </cell>
          <cell r="I346">
            <v>0</v>
          </cell>
          <cell r="J346">
            <v>0</v>
          </cell>
          <cell r="K346">
            <v>0</v>
          </cell>
          <cell r="L346">
            <v>0</v>
          </cell>
          <cell r="M346">
            <v>0</v>
          </cell>
          <cell r="N346">
            <v>0</v>
          </cell>
          <cell r="O346">
            <v>0</v>
          </cell>
          <cell r="P346">
            <v>0</v>
          </cell>
          <cell r="Q346">
            <v>0</v>
          </cell>
          <cell r="R346" t="str">
            <v/>
          </cell>
          <cell r="S346" t="str">
            <v/>
          </cell>
          <cell r="T346">
            <v>0</v>
          </cell>
          <cell r="U346" t="str">
            <v/>
          </cell>
          <cell r="V346">
            <v>0</v>
          </cell>
          <cell r="W346" t="str">
            <v/>
          </cell>
          <cell r="X346">
            <v>0</v>
          </cell>
          <cell r="Y346">
            <v>0</v>
          </cell>
          <cell r="Z346">
            <v>0</v>
          </cell>
        </row>
        <row r="347">
          <cell r="A347" t="str">
            <v>DD5</v>
          </cell>
          <cell r="B347" t="str">
            <v>HERBICIDA BONANZA 304 Y/O SIMILAR</v>
          </cell>
          <cell r="C347" t="str">
            <v>LT</v>
          </cell>
          <cell r="D347">
            <v>0</v>
          </cell>
          <cell r="E347">
            <v>39283.333333333336</v>
          </cell>
          <cell r="F347" t="str">
            <v>PROMEDIO</v>
          </cell>
          <cell r="G347">
            <v>0</v>
          </cell>
          <cell r="H347" t="str">
            <v>LT</v>
          </cell>
          <cell r="I347">
            <v>47400</v>
          </cell>
          <cell r="J347" t="str">
            <v>INVESA</v>
          </cell>
          <cell r="K347" t="str">
            <v>18/01/23 - LISTADO VARIOS 2</v>
          </cell>
          <cell r="L347">
            <v>35865</v>
          </cell>
          <cell r="M347" t="str">
            <v>AGROACTIVOCOL</v>
          </cell>
          <cell r="N347">
            <v>45071</v>
          </cell>
          <cell r="O347">
            <v>34585</v>
          </cell>
          <cell r="P347" t="str">
            <v>CROPER.COM</v>
          </cell>
          <cell r="Q347">
            <v>45071</v>
          </cell>
          <cell r="R347">
            <v>5</v>
          </cell>
          <cell r="S347">
            <v>5</v>
          </cell>
          <cell r="U347" t="str">
            <v>OK</v>
          </cell>
          <cell r="V347">
            <v>3</v>
          </cell>
          <cell r="W347">
            <v>1</v>
          </cell>
        </row>
        <row r="348">
          <cell r="A348" t="str">
            <v>DD6</v>
          </cell>
          <cell r="B348" t="str">
            <v>CLORURO DE BENZALCONIO O DIDOGEN</v>
          </cell>
          <cell r="C348" t="str">
            <v>GALÓN</v>
          </cell>
          <cell r="D348">
            <v>0</v>
          </cell>
          <cell r="E348">
            <v>83035</v>
          </cell>
          <cell r="F348" t="str">
            <v>PROMEDIO</v>
          </cell>
          <cell r="G348">
            <v>0</v>
          </cell>
          <cell r="H348" t="str">
            <v>GALÓN</v>
          </cell>
          <cell r="I348">
            <v>105000</v>
          </cell>
          <cell r="J348" t="str">
            <v>SUQUIN S.A.S</v>
          </cell>
          <cell r="K348" t="str">
            <v>27/02/23 - LISTADO VARIOS 2</v>
          </cell>
          <cell r="L348">
            <v>61070</v>
          </cell>
          <cell r="M348" t="str">
            <v>INSTRUMENTALIA</v>
          </cell>
          <cell r="N348">
            <v>45121</v>
          </cell>
          <cell r="O348" t="str">
            <v>NO APLICA</v>
          </cell>
          <cell r="P348" t="str">
            <v>NO APLICA</v>
          </cell>
          <cell r="Q348" t="str">
            <v>NO APLICA</v>
          </cell>
          <cell r="R348">
            <v>8</v>
          </cell>
          <cell r="S348">
            <v>8</v>
          </cell>
          <cell r="U348" t="str">
            <v>OK</v>
          </cell>
          <cell r="V348">
            <v>3</v>
          </cell>
          <cell r="W348">
            <v>1</v>
          </cell>
        </row>
        <row r="349">
          <cell r="A349" t="str">
            <v>DD8</v>
          </cell>
          <cell r="B349" t="str">
            <v xml:space="preserve">JABÓN NEUTRO </v>
          </cell>
          <cell r="C349" t="str">
            <v>GALÓN</v>
          </cell>
          <cell r="D349">
            <v>0</v>
          </cell>
          <cell r="E349">
            <v>22575.933333333334</v>
          </cell>
          <cell r="F349" t="str">
            <v>PROMEDIO</v>
          </cell>
          <cell r="G349">
            <v>0</v>
          </cell>
          <cell r="H349" t="str">
            <v>GALÓN</v>
          </cell>
          <cell r="I349">
            <v>21600</v>
          </cell>
          <cell r="J349" t="str">
            <v>DETERCOL</v>
          </cell>
          <cell r="K349" t="str">
            <v>27/02/23 - Listado VARIOS</v>
          </cell>
          <cell r="L349">
            <v>21127.8</v>
          </cell>
          <cell r="M349" t="str">
            <v>METROGRAFIK</v>
          </cell>
          <cell r="N349" t="str">
            <v>27/02/23 - Listado VARIOS</v>
          </cell>
          <cell r="O349">
            <v>25000</v>
          </cell>
          <cell r="P349" t="str">
            <v>SUQUIN SAS</v>
          </cell>
          <cell r="Q349">
            <v>45121</v>
          </cell>
          <cell r="R349">
            <v>21</v>
          </cell>
          <cell r="S349">
            <v>21</v>
          </cell>
          <cell r="U349" t="str">
            <v>OK</v>
          </cell>
          <cell r="V349">
            <v>3</v>
          </cell>
          <cell r="W349">
            <v>1</v>
          </cell>
        </row>
        <row r="350">
          <cell r="A350" t="str">
            <v>DD9</v>
          </cell>
          <cell r="B350" t="str">
            <v>DISOLVENTE DE PINTURA</v>
          </cell>
          <cell r="C350" t="str">
            <v>GALÓN</v>
          </cell>
          <cell r="D350">
            <v>0</v>
          </cell>
          <cell r="E350">
            <v>59303.333333333336</v>
          </cell>
          <cell r="F350" t="b">
            <v>0</v>
          </cell>
          <cell r="G350">
            <v>0</v>
          </cell>
          <cell r="H350" t="str">
            <v>GALÓN</v>
          </cell>
          <cell r="I350">
            <v>68700</v>
          </cell>
          <cell r="J350" t="str">
            <v>COVAL</v>
          </cell>
          <cell r="K350" t="str">
            <v>LISTA DE PRECIOS 2023 COVAL</v>
          </cell>
          <cell r="L350">
            <v>67410</v>
          </cell>
          <cell r="M350" t="str">
            <v>EASY</v>
          </cell>
          <cell r="N350">
            <v>45083</v>
          </cell>
          <cell r="O350">
            <v>41800</v>
          </cell>
          <cell r="P350" t="str">
            <v>TITO PABÓN</v>
          </cell>
          <cell r="Q350">
            <v>45083</v>
          </cell>
          <cell r="R350">
            <v>2</v>
          </cell>
          <cell r="S350">
            <v>2</v>
          </cell>
          <cell r="U350" t="str">
            <v>OK</v>
          </cell>
          <cell r="V350">
            <v>3</v>
          </cell>
          <cell r="W350">
            <v>1</v>
          </cell>
        </row>
        <row r="351">
          <cell r="A351" t="str">
            <v>DD10</v>
          </cell>
          <cell r="B351" t="str">
            <v>TEXAPON</v>
          </cell>
          <cell r="C351" t="str">
            <v>GALÓN</v>
          </cell>
          <cell r="D351">
            <v>0</v>
          </cell>
          <cell r="E351">
            <v>48598.333333333336</v>
          </cell>
          <cell r="F351" t="str">
            <v>PROMEDIO</v>
          </cell>
          <cell r="G351">
            <v>0</v>
          </cell>
          <cell r="H351" t="str">
            <v>GALÓN</v>
          </cell>
          <cell r="I351">
            <v>51800</v>
          </cell>
          <cell r="J351" t="str">
            <v>QUEN SAS</v>
          </cell>
          <cell r="K351" t="str">
            <v>13/02/23 - Listado QUEN SAS</v>
          </cell>
          <cell r="L351">
            <v>38000</v>
          </cell>
          <cell r="M351" t="str">
            <v>SAN JORGE</v>
          </cell>
          <cell r="N351">
            <v>45083</v>
          </cell>
          <cell r="O351">
            <v>55995</v>
          </cell>
          <cell r="P351" t="str">
            <v>SUQUIN SAS</v>
          </cell>
          <cell r="Q351">
            <v>45121</v>
          </cell>
          <cell r="R351">
            <v>4</v>
          </cell>
          <cell r="S351">
            <v>4</v>
          </cell>
          <cell r="U351" t="str">
            <v>OK</v>
          </cell>
          <cell r="V351">
            <v>3</v>
          </cell>
          <cell r="W351">
            <v>1</v>
          </cell>
        </row>
        <row r="352">
          <cell r="A352" t="str">
            <v>DD21</v>
          </cell>
          <cell r="B352" t="str">
            <v>ELEMENTOS DE ASEO</v>
          </cell>
          <cell r="C352" t="str">
            <v>M2</v>
          </cell>
          <cell r="D352">
            <v>0</v>
          </cell>
          <cell r="E352">
            <v>4160</v>
          </cell>
          <cell r="F352" t="str">
            <v>PROMEDIO</v>
          </cell>
          <cell r="G352">
            <v>0</v>
          </cell>
          <cell r="H352" t="str">
            <v>M2</v>
          </cell>
          <cell r="I352">
            <v>4160</v>
          </cell>
          <cell r="J352" t="str">
            <v>PROYECTOS SIMILARES</v>
          </cell>
          <cell r="K352" t="str">
            <v>PROYECTOS SIMILARES</v>
          </cell>
          <cell r="L352" t="str">
            <v>NO APLICA</v>
          </cell>
          <cell r="M352" t="str">
            <v>NO APLICA</v>
          </cell>
          <cell r="N352" t="str">
            <v>NO APLICA</v>
          </cell>
          <cell r="O352" t="str">
            <v>NO APLICA</v>
          </cell>
          <cell r="P352" t="str">
            <v>NO APLICA</v>
          </cell>
          <cell r="Q352" t="str">
            <v>NO APLICA</v>
          </cell>
          <cell r="R352">
            <v>0</v>
          </cell>
          <cell r="S352">
            <v>0</v>
          </cell>
          <cell r="U352" t="str">
            <v>OK</v>
          </cell>
          <cell r="V352">
            <v>3</v>
          </cell>
          <cell r="W352">
            <v>1</v>
          </cell>
        </row>
        <row r="353">
          <cell r="A353" t="str">
            <v>DD32</v>
          </cell>
          <cell r="B353" t="str">
            <v>ACIDO MURIATICO</v>
          </cell>
          <cell r="C353" t="str">
            <v>GL</v>
          </cell>
          <cell r="D353">
            <v>0</v>
          </cell>
          <cell r="E353">
            <v>31523.809523809527</v>
          </cell>
          <cell r="F353" t="b">
            <v>0</v>
          </cell>
          <cell r="G353">
            <v>0</v>
          </cell>
          <cell r="H353" t="str">
            <v>GL</v>
          </cell>
          <cell r="I353">
            <v>14000</v>
          </cell>
          <cell r="J353" t="str">
            <v>FERREPOLIS</v>
          </cell>
          <cell r="K353" t="str">
            <v>19/12/22 - LISTADO VARIOS 2</v>
          </cell>
          <cell r="L353">
            <v>16000</v>
          </cell>
          <cell r="M353" t="str">
            <v>SUMIRADA</v>
          </cell>
          <cell r="N353" t="str">
            <v>19/12/22 - LISTADO VARIOS 2</v>
          </cell>
          <cell r="O353">
            <v>64571.428571428572</v>
          </cell>
          <cell r="P353" t="str">
            <v>DETERCOL</v>
          </cell>
          <cell r="Q353" t="str">
            <v>LISTADO DE PRECIOS 2023</v>
          </cell>
          <cell r="R353">
            <v>1</v>
          </cell>
          <cell r="S353">
            <v>1</v>
          </cell>
          <cell r="U353" t="str">
            <v>OK</v>
          </cell>
          <cell r="V353">
            <v>3</v>
          </cell>
          <cell r="W353">
            <v>1</v>
          </cell>
        </row>
        <row r="354">
          <cell r="A354" t="str">
            <v>DD33</v>
          </cell>
          <cell r="B354" t="str">
            <v>Tubo Cebadero Para Control De Roedores</v>
          </cell>
          <cell r="C354" t="str">
            <v>UN</v>
          </cell>
          <cell r="D354">
            <v>0</v>
          </cell>
          <cell r="E354">
            <v>22250</v>
          </cell>
          <cell r="F354" t="b">
            <v>0</v>
          </cell>
          <cell r="G354">
            <v>0</v>
          </cell>
          <cell r="H354" t="str">
            <v>UN</v>
          </cell>
          <cell r="I354">
            <v>13750</v>
          </cell>
          <cell r="J354" t="str">
            <v>DISPLACOL</v>
          </cell>
          <cell r="K354" t="str">
            <v>17/01/23 - LISTADO VARIOS 2</v>
          </cell>
          <cell r="L354">
            <v>28000</v>
          </cell>
          <cell r="M354" t="str">
            <v>SHOPIX</v>
          </cell>
          <cell r="N354" t="str">
            <v>14/12/22 - LISTADO VARIOS 2</v>
          </cell>
          <cell r="O354">
            <v>25000</v>
          </cell>
          <cell r="P354" t="str">
            <v>Fumigaciones G SAS</v>
          </cell>
          <cell r="Q354" t="str">
            <v>14/12/22 - LISTADO VARIOS 2</v>
          </cell>
          <cell r="R354">
            <v>1</v>
          </cell>
          <cell r="S354">
            <v>1</v>
          </cell>
          <cell r="U354" t="str">
            <v>OK</v>
          </cell>
          <cell r="V354">
            <v>3</v>
          </cell>
          <cell r="W354">
            <v>1</v>
          </cell>
        </row>
        <row r="355">
          <cell r="A355" t="str">
            <v>DD34</v>
          </cell>
          <cell r="B355" t="str">
            <v>Raticida pellet 250 gramos</v>
          </cell>
          <cell r="C355" t="str">
            <v>UN</v>
          </cell>
          <cell r="D355">
            <v>0</v>
          </cell>
          <cell r="E355">
            <v>23380</v>
          </cell>
          <cell r="F355" t="b">
            <v>0</v>
          </cell>
          <cell r="G355">
            <v>0</v>
          </cell>
          <cell r="H355" t="str">
            <v>UN</v>
          </cell>
          <cell r="I355">
            <v>14250</v>
          </cell>
          <cell r="J355" t="str">
            <v>DISPLACOL</v>
          </cell>
          <cell r="K355" t="str">
            <v>17/01/23 - LISTADO VARIOS 2</v>
          </cell>
          <cell r="L355">
            <v>27900</v>
          </cell>
          <cell r="M355" t="str">
            <v>HOMECENTER</v>
          </cell>
          <cell r="N355" t="str">
            <v>14/12/22 - LISTADO VARIOS 2</v>
          </cell>
          <cell r="O355">
            <v>27990</v>
          </cell>
          <cell r="P355" t="str">
            <v>EASY</v>
          </cell>
          <cell r="Q355" t="str">
            <v>14/12/22 - LISTADO VARIOS 2</v>
          </cell>
          <cell r="R355">
            <v>1</v>
          </cell>
          <cell r="S355">
            <v>1</v>
          </cell>
          <cell r="U355" t="str">
            <v>OK</v>
          </cell>
          <cell r="V355">
            <v>3</v>
          </cell>
          <cell r="W355">
            <v>1</v>
          </cell>
        </row>
        <row r="356">
          <cell r="A356" t="str">
            <v>DD35</v>
          </cell>
          <cell r="B356" t="str">
            <v>Caseton Perdido Icopor 50/50</v>
          </cell>
          <cell r="C356" t="str">
            <v>M2</v>
          </cell>
          <cell r="D356">
            <v>0</v>
          </cell>
          <cell r="E356">
            <v>21533.333333333332</v>
          </cell>
          <cell r="F356" t="str">
            <v>PROMEDIO</v>
          </cell>
          <cell r="G356">
            <v>0</v>
          </cell>
          <cell r="H356" t="str">
            <v>M2</v>
          </cell>
          <cell r="I356">
            <v>19900</v>
          </cell>
          <cell r="J356" t="str">
            <v>HOMECENTER</v>
          </cell>
          <cell r="K356">
            <v>45061</v>
          </cell>
          <cell r="L356">
            <v>23500</v>
          </cell>
          <cell r="M356" t="str">
            <v>icoformas</v>
          </cell>
          <cell r="N356">
            <v>45061</v>
          </cell>
          <cell r="O356">
            <v>21200</v>
          </cell>
          <cell r="P356" t="str">
            <v>aconstructoras</v>
          </cell>
          <cell r="Q356">
            <v>45061</v>
          </cell>
          <cell r="R356">
            <v>1</v>
          </cell>
          <cell r="S356">
            <v>1</v>
          </cell>
          <cell r="U356">
            <v>0</v>
          </cell>
          <cell r="V356">
            <v>3</v>
          </cell>
          <cell r="W356">
            <v>0</v>
          </cell>
        </row>
        <row r="357">
          <cell r="A357" t="str">
            <v>DD36</v>
          </cell>
          <cell r="B357" t="str">
            <v>Cinta PVC SIKA Waterbar O-22</v>
          </cell>
          <cell r="C357" t="str">
            <v>M</v>
          </cell>
          <cell r="D357">
            <v>0</v>
          </cell>
          <cell r="E357">
            <v>82896</v>
          </cell>
          <cell r="F357" t="str">
            <v>PROMEDIO</v>
          </cell>
          <cell r="G357">
            <v>0</v>
          </cell>
          <cell r="H357" t="str">
            <v>M</v>
          </cell>
          <cell r="I357">
            <v>79860</v>
          </cell>
          <cell r="J357" t="str">
            <v>HOMECENTER</v>
          </cell>
          <cell r="K357">
            <v>45061</v>
          </cell>
          <cell r="L357">
            <v>78342</v>
          </cell>
          <cell r="M357" t="str">
            <v>COVAL</v>
          </cell>
          <cell r="N357">
            <v>45061</v>
          </cell>
          <cell r="O357">
            <v>90486</v>
          </cell>
          <cell r="P357" t="str">
            <v>SIKA COLOMBIA</v>
          </cell>
          <cell r="Q357">
            <v>45061</v>
          </cell>
          <cell r="R357">
            <v>1</v>
          </cell>
          <cell r="S357">
            <v>1</v>
          </cell>
          <cell r="U357">
            <v>0</v>
          </cell>
          <cell r="V357">
            <v>3</v>
          </cell>
          <cell r="W357">
            <v>0</v>
          </cell>
        </row>
        <row r="358">
          <cell r="A358" t="str">
            <v>DD37</v>
          </cell>
          <cell r="B358" t="str">
            <v xml:space="preserve">Inventario Forestal para individuos arbóreos, incluye: Elaboración de fichas técnicas, planos
georreferenciados, consignación pago por evaluación y radicación de documentos ante la
Secretaría de Ambiente. </v>
          </cell>
          <cell r="C358" t="str">
            <v>UND</v>
          </cell>
          <cell r="D358">
            <v>0</v>
          </cell>
          <cell r="E358">
            <v>130821</v>
          </cell>
          <cell r="F358" t="str">
            <v>PROMEDIO</v>
          </cell>
          <cell r="G358">
            <v>0</v>
          </cell>
          <cell r="H358" t="str">
            <v>UND</v>
          </cell>
          <cell r="I358">
            <v>134663</v>
          </cell>
          <cell r="J358" t="str">
            <v>PRADO ALEMÁN</v>
          </cell>
          <cell r="K358">
            <v>45148</v>
          </cell>
          <cell r="L358">
            <v>142800</v>
          </cell>
          <cell r="M358" t="str">
            <v>INGENIERÍA FORESTAL</v>
          </cell>
          <cell r="N358">
            <v>45132</v>
          </cell>
          <cell r="O358">
            <v>115000</v>
          </cell>
          <cell r="P358" t="str">
            <v>GESTION Y AMBIENTE SAS</v>
          </cell>
          <cell r="Q358">
            <v>45155</v>
          </cell>
          <cell r="R358">
            <v>1</v>
          </cell>
          <cell r="S358">
            <v>1</v>
          </cell>
          <cell r="U358">
            <v>0</v>
          </cell>
          <cell r="V358">
            <v>3</v>
          </cell>
          <cell r="W358">
            <v>0</v>
          </cell>
        </row>
        <row r="359">
          <cell r="A359" t="str">
            <v>EE</v>
          </cell>
          <cell r="B359" t="str">
            <v>EQUIPOS VERTICALES - SUBCONTRATO</v>
          </cell>
          <cell r="C359">
            <v>0</v>
          </cell>
          <cell r="D359">
            <v>0</v>
          </cell>
          <cell r="E359" t="str">
            <v/>
          </cell>
          <cell r="F359">
            <v>0</v>
          </cell>
          <cell r="G359">
            <v>0</v>
          </cell>
          <cell r="H359">
            <v>0</v>
          </cell>
          <cell r="I359">
            <v>0</v>
          </cell>
          <cell r="J359">
            <v>0</v>
          </cell>
          <cell r="K359">
            <v>0</v>
          </cell>
          <cell r="L359">
            <v>0</v>
          </cell>
          <cell r="M359">
            <v>0</v>
          </cell>
          <cell r="N359">
            <v>0</v>
          </cell>
          <cell r="O359">
            <v>0</v>
          </cell>
          <cell r="P359">
            <v>0</v>
          </cell>
          <cell r="Q359">
            <v>0</v>
          </cell>
          <cell r="R359" t="str">
            <v/>
          </cell>
          <cell r="S359" t="str">
            <v/>
          </cell>
          <cell r="T359">
            <v>0</v>
          </cell>
          <cell r="U359" t="str">
            <v/>
          </cell>
          <cell r="V359">
            <v>0</v>
          </cell>
          <cell r="W359" t="str">
            <v/>
          </cell>
          <cell r="X359">
            <v>0</v>
          </cell>
          <cell r="Y359">
            <v>0</v>
          </cell>
          <cell r="Z359">
            <v>0</v>
          </cell>
        </row>
        <row r="360">
          <cell r="A360" t="str">
            <v>FF</v>
          </cell>
          <cell r="B360" t="str">
            <v>CARPINTERÍA METÁLICA (REJILLAS - ESCALERAS TANQUES ETC.…)</v>
          </cell>
          <cell r="C360">
            <v>0</v>
          </cell>
          <cell r="D360">
            <v>0</v>
          </cell>
          <cell r="E360" t="str">
            <v/>
          </cell>
          <cell r="F360">
            <v>0</v>
          </cell>
          <cell r="G360">
            <v>0</v>
          </cell>
          <cell r="H360">
            <v>0</v>
          </cell>
          <cell r="I360">
            <v>0</v>
          </cell>
          <cell r="J360">
            <v>0</v>
          </cell>
          <cell r="K360">
            <v>0</v>
          </cell>
          <cell r="L360">
            <v>0</v>
          </cell>
          <cell r="M360">
            <v>0</v>
          </cell>
          <cell r="N360">
            <v>0</v>
          </cell>
          <cell r="O360">
            <v>0</v>
          </cell>
          <cell r="P360">
            <v>0</v>
          </cell>
          <cell r="Q360">
            <v>0</v>
          </cell>
          <cell r="R360" t="str">
            <v/>
          </cell>
          <cell r="S360" t="str">
            <v/>
          </cell>
          <cell r="T360">
            <v>0</v>
          </cell>
          <cell r="U360" t="str">
            <v/>
          </cell>
          <cell r="V360">
            <v>0</v>
          </cell>
          <cell r="W360" t="str">
            <v/>
          </cell>
          <cell r="X360">
            <v>0</v>
          </cell>
          <cell r="Y360">
            <v>0</v>
          </cell>
          <cell r="Z360">
            <v>0</v>
          </cell>
        </row>
        <row r="361">
          <cell r="A361" t="str">
            <v>FF9</v>
          </cell>
          <cell r="B361" t="str">
            <v>REJILLA TIPO IRVING</v>
          </cell>
          <cell r="C361" t="str">
            <v>UND</v>
          </cell>
          <cell r="D361">
            <v>0</v>
          </cell>
          <cell r="E361">
            <v>143295</v>
          </cell>
          <cell r="F361" t="str">
            <v>PROMEDIO</v>
          </cell>
          <cell r="G361">
            <v>0</v>
          </cell>
          <cell r="H361" t="str">
            <v>UND</v>
          </cell>
          <cell r="I361">
            <v>313172</v>
          </cell>
          <cell r="J361" t="str">
            <v>IDU 2023</v>
          </cell>
          <cell r="K361" t="str">
            <v>REFERENCIA DE PRECIOS 2023</v>
          </cell>
          <cell r="L361">
            <v>48857</v>
          </cell>
          <cell r="M361" t="str">
            <v>IMCOLMÉDICA</v>
          </cell>
          <cell r="N361">
            <v>45106</v>
          </cell>
          <cell r="O361">
            <v>67856</v>
          </cell>
          <cell r="P361" t="str">
            <v>INSTRUMENTALIA</v>
          </cell>
          <cell r="Q361">
            <v>45106</v>
          </cell>
          <cell r="R361">
            <v>0</v>
          </cell>
          <cell r="S361">
            <v>0</v>
          </cell>
          <cell r="U361" t="str">
            <v>OK</v>
          </cell>
          <cell r="V361">
            <v>3</v>
          </cell>
          <cell r="W361">
            <v>1</v>
          </cell>
        </row>
        <row r="362">
          <cell r="A362" t="str">
            <v>FF10</v>
          </cell>
          <cell r="B362" t="str">
            <v>REJILLA SUMIDERO LATERAL TIPO IDU (83.5x45CM)</v>
          </cell>
          <cell r="C362" t="str">
            <v>UND</v>
          </cell>
          <cell r="D362">
            <v>0</v>
          </cell>
          <cell r="E362">
            <v>143295</v>
          </cell>
          <cell r="F362" t="str">
            <v>PROMEDIO</v>
          </cell>
          <cell r="G362">
            <v>0</v>
          </cell>
          <cell r="H362" t="str">
            <v>UND</v>
          </cell>
          <cell r="I362">
            <v>313172</v>
          </cell>
          <cell r="J362" t="str">
            <v>IDU 2023</v>
          </cell>
          <cell r="K362" t="str">
            <v>REFERENCIA DE PRECIOS 2023</v>
          </cell>
          <cell r="L362">
            <v>48857</v>
          </cell>
          <cell r="M362" t="str">
            <v>IMCOLMÉDICA</v>
          </cell>
          <cell r="N362">
            <v>45106</v>
          </cell>
          <cell r="O362">
            <v>67856</v>
          </cell>
          <cell r="P362" t="str">
            <v>INSTRUMENTALIA</v>
          </cell>
          <cell r="Q362">
            <v>45106</v>
          </cell>
          <cell r="R362">
            <v>2</v>
          </cell>
          <cell r="S362">
            <v>2</v>
          </cell>
          <cell r="U362" t="str">
            <v>OK</v>
          </cell>
          <cell r="V362">
            <v>3</v>
          </cell>
          <cell r="W362">
            <v>1</v>
          </cell>
        </row>
        <row r="363">
          <cell r="A363" t="str">
            <v>FF11</v>
          </cell>
          <cell r="B363" t="str">
            <v>Container de 40 pies tipo oficina full econo con aire acondicionado y ventanería</v>
          </cell>
          <cell r="C363" t="str">
            <v>UND</v>
          </cell>
          <cell r="D363">
            <v>0</v>
          </cell>
          <cell r="E363">
            <v>57572143.530000001</v>
          </cell>
          <cell r="F363" t="str">
            <v>PROMEDIO</v>
          </cell>
          <cell r="G363">
            <v>0</v>
          </cell>
          <cell r="H363" t="str">
            <v>UND</v>
          </cell>
          <cell r="I363">
            <v>56989100</v>
          </cell>
          <cell r="J363" t="str">
            <v>ECONTAINERS</v>
          </cell>
          <cell r="K363">
            <v>45061</v>
          </cell>
          <cell r="L363">
            <v>69960100</v>
          </cell>
          <cell r="M363" t="str">
            <v>RYS</v>
          </cell>
          <cell r="N363">
            <v>45072</v>
          </cell>
          <cell r="O363">
            <v>45767230.590000004</v>
          </cell>
          <cell r="P363" t="str">
            <v>CINCO T</v>
          </cell>
          <cell r="Q363">
            <v>45098</v>
          </cell>
          <cell r="R363">
            <v>1</v>
          </cell>
          <cell r="S363">
            <v>1</v>
          </cell>
          <cell r="U363" t="str">
            <v>OK</v>
          </cell>
          <cell r="V363">
            <v>3</v>
          </cell>
          <cell r="W363">
            <v>1</v>
          </cell>
        </row>
        <row r="364">
          <cell r="A364" t="str">
            <v>FF12</v>
          </cell>
          <cell r="B364" t="str">
            <v>Container de 40 pies tipo bodega con ventanería</v>
          </cell>
          <cell r="C364" t="str">
            <v>UND</v>
          </cell>
          <cell r="D364">
            <v>0</v>
          </cell>
          <cell r="E364">
            <v>23679775.443333331</v>
          </cell>
          <cell r="F364" t="str">
            <v>PROMEDIO</v>
          </cell>
          <cell r="G364">
            <v>0</v>
          </cell>
          <cell r="H364" t="str">
            <v>UND</v>
          </cell>
          <cell r="I364">
            <v>23800000</v>
          </cell>
          <cell r="J364" t="str">
            <v>ECONTAINERS</v>
          </cell>
          <cell r="K364">
            <v>45061</v>
          </cell>
          <cell r="L364">
            <v>25930100</v>
          </cell>
          <cell r="M364" t="str">
            <v>RYS</v>
          </cell>
          <cell r="N364">
            <v>45072</v>
          </cell>
          <cell r="O364">
            <v>21309226.329999998</v>
          </cell>
          <cell r="P364" t="str">
            <v>CINCO T</v>
          </cell>
          <cell r="Q364">
            <v>45098</v>
          </cell>
          <cell r="R364">
            <v>1</v>
          </cell>
          <cell r="S364">
            <v>1</v>
          </cell>
          <cell r="U364" t="str">
            <v>OK</v>
          </cell>
          <cell r="V364">
            <v>3</v>
          </cell>
          <cell r="W364">
            <v>1</v>
          </cell>
        </row>
        <row r="365">
          <cell r="A365" t="str">
            <v>FF13</v>
          </cell>
          <cell r="B365" t="str">
            <v xml:space="preserve">Alquiler de baño portátil </v>
          </cell>
          <cell r="C365" t="str">
            <v>MES/UND</v>
          </cell>
          <cell r="D365">
            <v>0</v>
          </cell>
          <cell r="E365">
            <v>547566.66666666663</v>
          </cell>
          <cell r="F365" t="b">
            <v>0</v>
          </cell>
          <cell r="G365">
            <v>0</v>
          </cell>
          <cell r="H365" t="str">
            <v>MES/UND</v>
          </cell>
          <cell r="I365">
            <v>536000</v>
          </cell>
          <cell r="J365" t="str">
            <v>ECOBAÑOS</v>
          </cell>
          <cell r="K365" t="str">
            <v>17/01/23 - LISTADO ECOBAÑO</v>
          </cell>
          <cell r="L365">
            <v>571200</v>
          </cell>
          <cell r="M365" t="str">
            <v>BAÑO  MÓVIL KATHERINE MORENO</v>
          </cell>
          <cell r="N365" t="str">
            <v>12/12/22 - LISTADO BAÑO MÓVIL KATHERINE MORENO</v>
          </cell>
          <cell r="O365">
            <v>535500</v>
          </cell>
          <cell r="P365" t="str">
            <v>GESTIONSSPORT LILINANA BOTERO</v>
          </cell>
          <cell r="Q365" t="str">
            <v>12/12/22 - LISTADO GESTIONSSPORT LILIANA BOTERO</v>
          </cell>
          <cell r="R365">
            <v>1</v>
          </cell>
          <cell r="S365">
            <v>1</v>
          </cell>
          <cell r="U365" t="str">
            <v>OK</v>
          </cell>
          <cell r="V365">
            <v>3</v>
          </cell>
          <cell r="W365">
            <v>1</v>
          </cell>
        </row>
        <row r="366">
          <cell r="A366" t="str">
            <v>FF14</v>
          </cell>
          <cell r="B366" t="str">
            <v>Caseta de celaduría</v>
          </cell>
          <cell r="C366" t="str">
            <v>UND</v>
          </cell>
          <cell r="D366">
            <v>0</v>
          </cell>
          <cell r="E366">
            <v>4051500</v>
          </cell>
          <cell r="F366" t="str">
            <v>PROMEDIO</v>
          </cell>
          <cell r="G366">
            <v>0</v>
          </cell>
          <cell r="H366" t="str">
            <v>UND</v>
          </cell>
          <cell r="I366">
            <v>3700000</v>
          </cell>
          <cell r="J366" t="str">
            <v>MADERPLAST</v>
          </cell>
          <cell r="K366" t="str">
            <v>01/03/23 - LISTADO CAMPAMENTO</v>
          </cell>
          <cell r="L366">
            <v>4051500</v>
          </cell>
          <cell r="M366" t="str">
            <v>INGEORBE</v>
          </cell>
          <cell r="N366">
            <v>45132</v>
          </cell>
          <cell r="O366">
            <v>4403000</v>
          </cell>
          <cell r="P366" t="str">
            <v>FERRELÉCTRICOS</v>
          </cell>
          <cell r="Q366">
            <v>46587</v>
          </cell>
          <cell r="R366">
            <v>1</v>
          </cell>
          <cell r="S366">
            <v>1</v>
          </cell>
          <cell r="U366" t="str">
            <v>OK</v>
          </cell>
          <cell r="V366">
            <v>3</v>
          </cell>
          <cell r="W366">
            <v>1</v>
          </cell>
        </row>
        <row r="367">
          <cell r="A367" t="str">
            <v>JJ</v>
          </cell>
          <cell r="B367" t="str">
            <v>INSTALACIONES HIDROSANITARIAS Y SISTEMA DE CALENTADOR SOLAR</v>
          </cell>
          <cell r="C367">
            <v>0</v>
          </cell>
          <cell r="D367">
            <v>0</v>
          </cell>
          <cell r="E367" t="str">
            <v/>
          </cell>
          <cell r="F367">
            <v>0</v>
          </cell>
          <cell r="G367">
            <v>0</v>
          </cell>
          <cell r="H367">
            <v>0</v>
          </cell>
          <cell r="I367">
            <v>0</v>
          </cell>
          <cell r="J367">
            <v>0</v>
          </cell>
          <cell r="K367">
            <v>0</v>
          </cell>
          <cell r="L367">
            <v>0</v>
          </cell>
          <cell r="M367">
            <v>0</v>
          </cell>
          <cell r="N367">
            <v>0</v>
          </cell>
          <cell r="O367">
            <v>0</v>
          </cell>
          <cell r="P367">
            <v>0</v>
          </cell>
          <cell r="Q367">
            <v>0</v>
          </cell>
          <cell r="R367" t="str">
            <v/>
          </cell>
          <cell r="S367" t="str">
            <v/>
          </cell>
          <cell r="T367">
            <v>0</v>
          </cell>
          <cell r="U367" t="str">
            <v/>
          </cell>
          <cell r="V367">
            <v>0</v>
          </cell>
          <cell r="W367" t="str">
            <v/>
          </cell>
          <cell r="X367">
            <v>0</v>
          </cell>
        </row>
        <row r="368">
          <cell r="A368" t="str">
            <v>JJ1</v>
          </cell>
          <cell r="B368" t="str">
            <v>TUBERÍA ALCANTARILLADO NOVAFORT Ø4"</v>
          </cell>
          <cell r="C368" t="str">
            <v>ML</v>
          </cell>
          <cell r="D368">
            <v>0</v>
          </cell>
          <cell r="E368">
            <v>22049.555555555558</v>
          </cell>
          <cell r="F368" t="str">
            <v>PROMEDIO</v>
          </cell>
          <cell r="G368">
            <v>0</v>
          </cell>
          <cell r="H368" t="str">
            <v>ML</v>
          </cell>
          <cell r="I368">
            <v>22049.666666666668</v>
          </cell>
          <cell r="J368" t="str">
            <v>PAVCO</v>
          </cell>
          <cell r="K368" t="str">
            <v>LISTA PRECIOS OCT 2022</v>
          </cell>
          <cell r="L368">
            <v>22049.5</v>
          </cell>
          <cell r="M368" t="str">
            <v>DURMAN</v>
          </cell>
          <cell r="N368" t="str">
            <v>LISTADO DE PRECIOS ENERO 2023</v>
          </cell>
          <cell r="O368">
            <v>22049.5</v>
          </cell>
          <cell r="P368" t="str">
            <v>CELTA</v>
          </cell>
          <cell r="Q368" t="str">
            <v>LISTADO DE PRECIOS 2021</v>
          </cell>
          <cell r="R368">
            <v>0</v>
          </cell>
          <cell r="S368">
            <v>0</v>
          </cell>
          <cell r="T368">
            <v>0</v>
          </cell>
          <cell r="U368" t="str">
            <v>OK</v>
          </cell>
          <cell r="V368">
            <v>3</v>
          </cell>
          <cell r="W368">
            <v>1</v>
          </cell>
          <cell r="X368">
            <v>0</v>
          </cell>
        </row>
        <row r="369">
          <cell r="A369" t="str">
            <v>JJ2</v>
          </cell>
          <cell r="B369" t="str">
            <v>TUBERÍA SANITARIA Ø2"</v>
          </cell>
          <cell r="C369" t="str">
            <v>ML</v>
          </cell>
          <cell r="D369">
            <v>0</v>
          </cell>
          <cell r="E369">
            <v>15120.722222222221</v>
          </cell>
          <cell r="F369" t="str">
            <v>PROMEDIO</v>
          </cell>
          <cell r="G369">
            <v>0</v>
          </cell>
          <cell r="H369" t="str">
            <v>ML</v>
          </cell>
          <cell r="I369">
            <v>15121.5</v>
          </cell>
          <cell r="J369" t="str">
            <v>PAVCO</v>
          </cell>
          <cell r="K369" t="str">
            <v>LISTA PRECIOS OCT 2022</v>
          </cell>
          <cell r="L369">
            <v>15121.5</v>
          </cell>
          <cell r="M369" t="str">
            <v>DURMAN</v>
          </cell>
          <cell r="N369" t="str">
            <v>LISTADO DE PRECIOS ENERO 2023</v>
          </cell>
          <cell r="O369">
            <v>15119.166666666666</v>
          </cell>
          <cell r="P369" t="str">
            <v>CELTA</v>
          </cell>
          <cell r="Q369" t="str">
            <v>LISTADO DE PRECIOS 2021</v>
          </cell>
          <cell r="R369">
            <v>2</v>
          </cell>
          <cell r="S369">
            <v>2</v>
          </cell>
          <cell r="T369">
            <v>0</v>
          </cell>
          <cell r="U369" t="str">
            <v>OK</v>
          </cell>
          <cell r="V369">
            <v>3</v>
          </cell>
          <cell r="W369">
            <v>1</v>
          </cell>
          <cell r="X369">
            <v>0</v>
          </cell>
        </row>
        <row r="370">
          <cell r="A370" t="str">
            <v>JJ3</v>
          </cell>
          <cell r="B370" t="str">
            <v>TUBERÍA SANITARIA Ø3"</v>
          </cell>
          <cell r="C370" t="str">
            <v>ML</v>
          </cell>
          <cell r="D370">
            <v>0</v>
          </cell>
          <cell r="E370">
            <v>22586.111111111109</v>
          </cell>
          <cell r="F370" t="str">
            <v>PROMEDIO</v>
          </cell>
          <cell r="G370">
            <v>0</v>
          </cell>
          <cell r="H370" t="str">
            <v>ML</v>
          </cell>
          <cell r="I370">
            <v>22586</v>
          </cell>
          <cell r="J370" t="str">
            <v>PAVCO</v>
          </cell>
          <cell r="K370" t="str">
            <v>LISTA PRECIOS OCT 2022</v>
          </cell>
          <cell r="L370">
            <v>22585.833333333332</v>
          </cell>
          <cell r="M370" t="str">
            <v>DURMAN</v>
          </cell>
          <cell r="N370" t="str">
            <v>LISTADO DE PRECIOS ENERO 2023</v>
          </cell>
          <cell r="O370">
            <v>22586.5</v>
          </cell>
          <cell r="P370" t="str">
            <v>CELTA</v>
          </cell>
          <cell r="Q370" t="str">
            <v>LISTADO DE PRECIOS 2021</v>
          </cell>
          <cell r="R370">
            <v>1</v>
          </cell>
          <cell r="S370">
            <v>1</v>
          </cell>
          <cell r="U370" t="str">
            <v>OK</v>
          </cell>
          <cell r="V370">
            <v>3</v>
          </cell>
          <cell r="W370">
            <v>1</v>
          </cell>
        </row>
        <row r="371">
          <cell r="A371" t="str">
            <v>JJ4</v>
          </cell>
          <cell r="B371" t="str">
            <v>TUBERÍA SANITARIA Ø4"</v>
          </cell>
          <cell r="C371" t="str">
            <v>ML</v>
          </cell>
          <cell r="D371">
            <v>0</v>
          </cell>
          <cell r="E371">
            <v>31764.833333333332</v>
          </cell>
          <cell r="F371" t="str">
            <v>PROMEDIO</v>
          </cell>
          <cell r="G371">
            <v>0</v>
          </cell>
          <cell r="H371" t="str">
            <v>ML</v>
          </cell>
          <cell r="I371">
            <v>31764.833333333332</v>
          </cell>
          <cell r="J371" t="str">
            <v>PAVCO</v>
          </cell>
          <cell r="K371" t="str">
            <v>LISTA PRECIOS OCT 2022</v>
          </cell>
          <cell r="L371">
            <v>31764.666666666668</v>
          </cell>
          <cell r="M371" t="str">
            <v>DURMAN</v>
          </cell>
          <cell r="N371" t="str">
            <v>LISTADO DE PRECIOS ENERO 2023</v>
          </cell>
          <cell r="O371">
            <v>31765</v>
          </cell>
          <cell r="P371" t="str">
            <v>CELTA</v>
          </cell>
          <cell r="Q371" t="str">
            <v>LISTADO DE PRECIOS 2021</v>
          </cell>
          <cell r="R371">
            <v>3</v>
          </cell>
          <cell r="S371">
            <v>3</v>
          </cell>
          <cell r="U371" t="str">
            <v>OK</v>
          </cell>
          <cell r="V371">
            <v>3</v>
          </cell>
          <cell r="W371">
            <v>1</v>
          </cell>
        </row>
        <row r="372">
          <cell r="A372" t="str">
            <v>JJ5</v>
          </cell>
          <cell r="B372" t="str">
            <v>TUBERÍA SANITARIA Ø6"</v>
          </cell>
          <cell r="C372" t="str">
            <v>ML</v>
          </cell>
          <cell r="D372">
            <v>0</v>
          </cell>
          <cell r="E372">
            <v>66654.833333333328</v>
          </cell>
          <cell r="F372" t="str">
            <v>PROMEDIO</v>
          </cell>
          <cell r="G372">
            <v>0</v>
          </cell>
          <cell r="H372" t="str">
            <v>ML</v>
          </cell>
          <cell r="I372">
            <v>66655.5</v>
          </cell>
          <cell r="J372" t="str">
            <v>PAVCO</v>
          </cell>
          <cell r="K372" t="str">
            <v>LISTA PRECIOS OCT 2022</v>
          </cell>
          <cell r="L372">
            <v>66655</v>
          </cell>
          <cell r="M372" t="str">
            <v>DURMAN</v>
          </cell>
          <cell r="N372" t="str">
            <v>LISTADO DE PRECIOS ENERO 2023</v>
          </cell>
          <cell r="O372">
            <v>66654</v>
          </cell>
          <cell r="P372" t="str">
            <v>CELTA</v>
          </cell>
          <cell r="Q372" t="str">
            <v>LISTADO DE PRECIOS 2021</v>
          </cell>
          <cell r="R372">
            <v>1</v>
          </cell>
          <cell r="S372">
            <v>1</v>
          </cell>
          <cell r="U372" t="str">
            <v>OK</v>
          </cell>
          <cell r="V372">
            <v>3</v>
          </cell>
          <cell r="W372">
            <v>1</v>
          </cell>
        </row>
        <row r="373">
          <cell r="A373" t="str">
            <v>JJ6</v>
          </cell>
          <cell r="B373" t="str">
            <v>TUBERÍA ALCANTARILLADO NOVAFORT Ø8"</v>
          </cell>
          <cell r="C373" t="str">
            <v>ML</v>
          </cell>
          <cell r="D373">
            <v>0</v>
          </cell>
          <cell r="E373">
            <v>60993.722222222219</v>
          </cell>
          <cell r="F373" t="str">
            <v>PROMEDIO</v>
          </cell>
          <cell r="G373">
            <v>0</v>
          </cell>
          <cell r="H373" t="str">
            <v>ML</v>
          </cell>
          <cell r="I373">
            <v>60993.833333333336</v>
          </cell>
          <cell r="J373" t="str">
            <v>PAVCO</v>
          </cell>
          <cell r="K373" t="str">
            <v>LISTA PRECIOS OCT 2022</v>
          </cell>
          <cell r="L373">
            <v>60993.666666666664</v>
          </cell>
          <cell r="M373" t="str">
            <v>DURMAN</v>
          </cell>
          <cell r="N373" t="str">
            <v>LISTADO DE PRECIOS ENERO 2023</v>
          </cell>
          <cell r="O373">
            <v>60993.666666666664</v>
          </cell>
          <cell r="P373" t="str">
            <v>CELTA</v>
          </cell>
          <cell r="Q373" t="str">
            <v>LISTADO DE PRECIOS 2021</v>
          </cell>
          <cell r="R373">
            <v>1</v>
          </cell>
          <cell r="S373">
            <v>1</v>
          </cell>
          <cell r="U373" t="str">
            <v>OK</v>
          </cell>
          <cell r="V373">
            <v>3</v>
          </cell>
          <cell r="W373">
            <v>1</v>
          </cell>
        </row>
        <row r="374">
          <cell r="A374" t="str">
            <v>JJ7</v>
          </cell>
          <cell r="B374" t="str">
            <v>TUBERÍA VENTILACIÓN Ø4"</v>
          </cell>
          <cell r="C374" t="str">
            <v>ML</v>
          </cell>
          <cell r="D374">
            <v>0</v>
          </cell>
          <cell r="E374">
            <v>22796.111111111113</v>
          </cell>
          <cell r="F374" t="str">
            <v>PROMEDIO</v>
          </cell>
          <cell r="G374">
            <v>0</v>
          </cell>
          <cell r="H374" t="str">
            <v>ML</v>
          </cell>
          <cell r="I374">
            <v>22796.5</v>
          </cell>
          <cell r="J374" t="str">
            <v>PAVCO</v>
          </cell>
          <cell r="K374" t="str">
            <v>LISTA PRECIOS OCT 2022</v>
          </cell>
          <cell r="L374">
            <v>22796.166666666668</v>
          </cell>
          <cell r="M374" t="str">
            <v>DURMAN</v>
          </cell>
          <cell r="N374" t="str">
            <v>LISTADO DE PRECIOS ENERO 2023</v>
          </cell>
          <cell r="O374">
            <v>22795.666666666668</v>
          </cell>
          <cell r="P374" t="str">
            <v>CELTA</v>
          </cell>
          <cell r="Q374" t="str">
            <v>LISTADO DE PRECIOS 2021</v>
          </cell>
          <cell r="R374">
            <v>1</v>
          </cell>
          <cell r="S374">
            <v>1</v>
          </cell>
          <cell r="U374" t="str">
            <v>OK</v>
          </cell>
          <cell r="V374">
            <v>3</v>
          </cell>
          <cell r="W374">
            <v>1</v>
          </cell>
        </row>
        <row r="375">
          <cell r="A375" t="str">
            <v>JJ8</v>
          </cell>
          <cell r="B375" t="str">
            <v>CODO SANITARIO Ø2*90</v>
          </cell>
          <cell r="C375" t="str">
            <v>UN</v>
          </cell>
          <cell r="D375">
            <v>0</v>
          </cell>
          <cell r="E375">
            <v>4032.6666666666665</v>
          </cell>
          <cell r="F375" t="str">
            <v>PROMEDIO</v>
          </cell>
          <cell r="G375">
            <v>0</v>
          </cell>
          <cell r="H375" t="str">
            <v>UN</v>
          </cell>
          <cell r="I375">
            <v>4031</v>
          </cell>
          <cell r="J375" t="str">
            <v>PAVCO</v>
          </cell>
          <cell r="K375" t="str">
            <v>LISTA PRECIOS OCT 2022</v>
          </cell>
          <cell r="L375">
            <v>4031</v>
          </cell>
          <cell r="M375" t="str">
            <v>DURMAN</v>
          </cell>
          <cell r="N375" t="str">
            <v>LISTADO DE PRECIOS ENERO 2023</v>
          </cell>
          <cell r="O375">
            <v>4036</v>
          </cell>
          <cell r="P375" t="str">
            <v>CELTA</v>
          </cell>
          <cell r="Q375" t="str">
            <v>LISTADO DE PRECIOS 2021</v>
          </cell>
          <cell r="R375">
            <v>2</v>
          </cell>
          <cell r="S375">
            <v>2</v>
          </cell>
          <cell r="U375" t="str">
            <v>OK</v>
          </cell>
          <cell r="V375">
            <v>3</v>
          </cell>
          <cell r="W375">
            <v>1</v>
          </cell>
        </row>
        <row r="376">
          <cell r="A376" t="str">
            <v>JJ9</v>
          </cell>
          <cell r="B376" t="str">
            <v>CODO SANITARIO Ø3*90</v>
          </cell>
          <cell r="C376" t="str">
            <v>UN</v>
          </cell>
          <cell r="D376">
            <v>0</v>
          </cell>
          <cell r="E376">
            <v>9338</v>
          </cell>
          <cell r="F376" t="str">
            <v>PROMEDIO</v>
          </cell>
          <cell r="G376">
            <v>0</v>
          </cell>
          <cell r="H376" t="str">
            <v>UN</v>
          </cell>
          <cell r="I376">
            <v>9337</v>
          </cell>
          <cell r="J376" t="str">
            <v>PAVCO</v>
          </cell>
          <cell r="K376" t="str">
            <v>LISTA PRECIOS OCT 2022</v>
          </cell>
          <cell r="L376">
            <v>9336</v>
          </cell>
          <cell r="M376" t="str">
            <v>DURMAN</v>
          </cell>
          <cell r="N376" t="str">
            <v>LISTADO DE PRECIOS ENERO 2023</v>
          </cell>
          <cell r="O376">
            <v>9341</v>
          </cell>
          <cell r="P376" t="str">
            <v>CELTA</v>
          </cell>
          <cell r="Q376" t="str">
            <v>LISTADO DE PRECIOS 2021</v>
          </cell>
          <cell r="R376">
            <v>1</v>
          </cell>
          <cell r="S376">
            <v>1</v>
          </cell>
          <cell r="U376" t="str">
            <v>OK</v>
          </cell>
          <cell r="V376">
            <v>3</v>
          </cell>
          <cell r="W376">
            <v>1</v>
          </cell>
        </row>
        <row r="377">
          <cell r="A377" t="str">
            <v>JJ10</v>
          </cell>
          <cell r="B377" t="str">
            <v>CODO SANITARIO Ø4*90</v>
          </cell>
          <cell r="C377" t="str">
            <v>UN</v>
          </cell>
          <cell r="D377">
            <v>0</v>
          </cell>
          <cell r="E377">
            <v>16236</v>
          </cell>
          <cell r="F377" t="str">
            <v>PROMEDIO</v>
          </cell>
          <cell r="G377">
            <v>0</v>
          </cell>
          <cell r="H377" t="str">
            <v>UN</v>
          </cell>
          <cell r="I377">
            <v>16235</v>
          </cell>
          <cell r="J377" t="str">
            <v>PAVCO</v>
          </cell>
          <cell r="K377" t="str">
            <v>LISTA PRECIOS OCT 2022</v>
          </cell>
          <cell r="L377">
            <v>16234</v>
          </cell>
          <cell r="M377" t="str">
            <v>DURMAN</v>
          </cell>
          <cell r="N377" t="str">
            <v>LISTADO DE PRECIOS ENERO 2023</v>
          </cell>
          <cell r="O377">
            <v>16239</v>
          </cell>
          <cell r="P377" t="str">
            <v>CELTA</v>
          </cell>
          <cell r="Q377" t="str">
            <v>LISTADO DE PRECIOS 2021</v>
          </cell>
          <cell r="R377">
            <v>3</v>
          </cell>
          <cell r="S377">
            <v>3</v>
          </cell>
          <cell r="U377" t="str">
            <v>OK</v>
          </cell>
          <cell r="V377">
            <v>3</v>
          </cell>
          <cell r="W377">
            <v>1</v>
          </cell>
        </row>
        <row r="378">
          <cell r="A378" t="str">
            <v>JJ11</v>
          </cell>
          <cell r="B378" t="str">
            <v>CODO SANITARIO Ø6*90</v>
          </cell>
          <cell r="C378" t="str">
            <v>UN</v>
          </cell>
          <cell r="D378">
            <v>0</v>
          </cell>
          <cell r="E378">
            <v>137422.33333333334</v>
          </cell>
          <cell r="F378" t="str">
            <v>PROMEDIO</v>
          </cell>
          <cell r="G378">
            <v>0</v>
          </cell>
          <cell r="H378" t="str">
            <v>UN</v>
          </cell>
          <cell r="I378">
            <v>137425</v>
          </cell>
          <cell r="J378" t="str">
            <v>PAVCO</v>
          </cell>
          <cell r="K378" t="str">
            <v>LISTA PRECIOS OCT 2022</v>
          </cell>
          <cell r="L378">
            <v>137422</v>
          </cell>
          <cell r="M378" t="str">
            <v>DURMAN</v>
          </cell>
          <cell r="N378" t="str">
            <v>LISTADO DE PRECIOS ENERO 2023</v>
          </cell>
          <cell r="O378">
            <v>137420</v>
          </cell>
          <cell r="P378" t="str">
            <v>CELTA</v>
          </cell>
          <cell r="Q378" t="str">
            <v>LISTADO DE PRECIOS 2021</v>
          </cell>
          <cell r="R378">
            <v>1</v>
          </cell>
          <cell r="S378">
            <v>1</v>
          </cell>
          <cell r="U378" t="str">
            <v>OK</v>
          </cell>
          <cell r="V378">
            <v>3</v>
          </cell>
          <cell r="W378">
            <v>1</v>
          </cell>
        </row>
        <row r="379">
          <cell r="A379" t="str">
            <v>JJ12</v>
          </cell>
          <cell r="B379" t="str">
            <v>TEE SANITARIA Ø 3"</v>
          </cell>
          <cell r="C379" t="str">
            <v>UN</v>
          </cell>
          <cell r="D379">
            <v>0</v>
          </cell>
          <cell r="E379">
            <v>10318.666666666666</v>
          </cell>
          <cell r="F379" t="str">
            <v>PROMEDIO</v>
          </cell>
          <cell r="G379">
            <v>0</v>
          </cell>
          <cell r="H379" t="str">
            <v>UN</v>
          </cell>
          <cell r="I379">
            <v>10318</v>
          </cell>
          <cell r="J379" t="str">
            <v>PAVCO</v>
          </cell>
          <cell r="K379" t="str">
            <v>LISTA PRECIOS OCT 2022</v>
          </cell>
          <cell r="L379">
            <v>10317</v>
          </cell>
          <cell r="M379" t="str">
            <v>DURMAN</v>
          </cell>
          <cell r="N379" t="str">
            <v>LISTADO DE PRECIOS ENERO 2023</v>
          </cell>
          <cell r="O379">
            <v>10321</v>
          </cell>
          <cell r="P379" t="str">
            <v>CELTA</v>
          </cell>
          <cell r="Q379" t="str">
            <v>LISTADO DE PRECIOS 2021</v>
          </cell>
          <cell r="R379">
            <v>1</v>
          </cell>
          <cell r="S379">
            <v>1</v>
          </cell>
          <cell r="U379" t="str">
            <v>OK</v>
          </cell>
          <cell r="V379">
            <v>3</v>
          </cell>
          <cell r="W379">
            <v>1</v>
          </cell>
        </row>
        <row r="380">
          <cell r="A380" t="str">
            <v>JJ17</v>
          </cell>
          <cell r="B380" t="str">
            <v>CODO SANITARIO Ø2*90  C x E</v>
          </cell>
          <cell r="C380" t="str">
            <v>UN</v>
          </cell>
          <cell r="D380">
            <v>0</v>
          </cell>
          <cell r="E380">
            <v>4972</v>
          </cell>
          <cell r="F380" t="str">
            <v>PROMEDIO</v>
          </cell>
          <cell r="G380">
            <v>0</v>
          </cell>
          <cell r="H380" t="str">
            <v>UN</v>
          </cell>
          <cell r="I380">
            <v>4971</v>
          </cell>
          <cell r="J380" t="str">
            <v>PAVCO</v>
          </cell>
          <cell r="K380" t="str">
            <v>LISTA PRECIOS OCT 2022</v>
          </cell>
          <cell r="L380">
            <v>4971</v>
          </cell>
          <cell r="M380" t="str">
            <v>DURMAN</v>
          </cell>
          <cell r="N380" t="str">
            <v>LISTADO DE PRECIOS ENERO 2023</v>
          </cell>
          <cell r="O380">
            <v>4974</v>
          </cell>
          <cell r="P380" t="str">
            <v>CELTA</v>
          </cell>
          <cell r="Q380" t="str">
            <v>LISTADO DE PRECIOS 2021</v>
          </cell>
          <cell r="R380">
            <v>0</v>
          </cell>
          <cell r="S380">
            <v>0</v>
          </cell>
          <cell r="U380" t="str">
            <v>OK</v>
          </cell>
          <cell r="V380">
            <v>3</v>
          </cell>
          <cell r="W380">
            <v>1</v>
          </cell>
        </row>
        <row r="381">
          <cell r="A381" t="str">
            <v>JJ18</v>
          </cell>
          <cell r="B381" t="str">
            <v>YEE SANITARIA Ø 2</v>
          </cell>
          <cell r="C381" t="str">
            <v>UN</v>
          </cell>
          <cell r="D381">
            <v>0</v>
          </cell>
          <cell r="E381">
            <v>9247</v>
          </cell>
          <cell r="F381" t="str">
            <v>PROMEDIO</v>
          </cell>
          <cell r="G381">
            <v>0</v>
          </cell>
          <cell r="H381" t="str">
            <v>UN</v>
          </cell>
          <cell r="I381">
            <v>9247</v>
          </cell>
          <cell r="J381" t="str">
            <v>PAVCO</v>
          </cell>
          <cell r="K381" t="str">
            <v>LISTA PRECIOS OCT 2022</v>
          </cell>
          <cell r="L381">
            <v>9247</v>
          </cell>
          <cell r="M381" t="str">
            <v>DURMAN</v>
          </cell>
          <cell r="N381" t="str">
            <v>LISTADO DE PRECIOS ENERO 2023</v>
          </cell>
          <cell r="O381">
            <v>9247</v>
          </cell>
          <cell r="P381" t="str">
            <v>CELTA</v>
          </cell>
          <cell r="Q381" t="str">
            <v>LISTADO DE PRECIOS 2021</v>
          </cell>
          <cell r="R381">
            <v>1</v>
          </cell>
          <cell r="S381">
            <v>1</v>
          </cell>
          <cell r="U381" t="str">
            <v>OK</v>
          </cell>
          <cell r="V381">
            <v>3</v>
          </cell>
          <cell r="W381">
            <v>1</v>
          </cell>
        </row>
        <row r="382">
          <cell r="A382" t="str">
            <v>JJ19</v>
          </cell>
          <cell r="B382" t="str">
            <v>YEE SANITARIA Ø 3</v>
          </cell>
          <cell r="C382" t="str">
            <v>UN</v>
          </cell>
          <cell r="D382">
            <v>0</v>
          </cell>
          <cell r="E382">
            <v>18996.333333333332</v>
          </cell>
          <cell r="F382" t="str">
            <v>PROMEDIO</v>
          </cell>
          <cell r="G382">
            <v>0</v>
          </cell>
          <cell r="H382" t="str">
            <v>UN</v>
          </cell>
          <cell r="I382">
            <v>18995</v>
          </cell>
          <cell r="J382" t="str">
            <v>PAVCO</v>
          </cell>
          <cell r="K382" t="str">
            <v>LISTA PRECIOS OCT 2022</v>
          </cell>
          <cell r="L382">
            <v>18995</v>
          </cell>
          <cell r="M382" t="str">
            <v>DURMAN</v>
          </cell>
          <cell r="N382" t="str">
            <v>LISTADO DE PRECIOS ENERO 2023</v>
          </cell>
          <cell r="O382">
            <v>18999</v>
          </cell>
          <cell r="P382" t="str">
            <v>CELTA</v>
          </cell>
          <cell r="Q382" t="str">
            <v>LISTADO DE PRECIOS 2021</v>
          </cell>
          <cell r="R382">
            <v>1</v>
          </cell>
          <cell r="S382">
            <v>1</v>
          </cell>
          <cell r="U382" t="str">
            <v>OK</v>
          </cell>
          <cell r="V382">
            <v>3</v>
          </cell>
          <cell r="W382">
            <v>1</v>
          </cell>
        </row>
        <row r="383">
          <cell r="A383" t="str">
            <v>JJ20</v>
          </cell>
          <cell r="B383" t="str">
            <v>YEE SANITARIA Ø 4</v>
          </cell>
          <cell r="C383" t="str">
            <v>UN</v>
          </cell>
          <cell r="D383">
            <v>0</v>
          </cell>
          <cell r="E383">
            <v>33049</v>
          </cell>
          <cell r="F383" t="str">
            <v>PROMEDIO</v>
          </cell>
          <cell r="G383">
            <v>0</v>
          </cell>
          <cell r="H383" t="str">
            <v>UN</v>
          </cell>
          <cell r="I383">
            <v>33052</v>
          </cell>
          <cell r="J383" t="str">
            <v>PAVCO</v>
          </cell>
          <cell r="K383" t="str">
            <v>LISTA PRECIOS OCT 2022</v>
          </cell>
          <cell r="L383">
            <v>33051</v>
          </cell>
          <cell r="M383" t="str">
            <v>DURMAN</v>
          </cell>
          <cell r="N383" t="str">
            <v>LISTADO DE PRECIOS ENERO 2023</v>
          </cell>
          <cell r="O383">
            <v>33044</v>
          </cell>
          <cell r="P383" t="str">
            <v>CELTA</v>
          </cell>
          <cell r="Q383" t="str">
            <v>LISTADO DE PRECIOS 2021</v>
          </cell>
          <cell r="R383">
            <v>1</v>
          </cell>
          <cell r="S383">
            <v>1</v>
          </cell>
          <cell r="U383" t="str">
            <v>OK</v>
          </cell>
          <cell r="V383">
            <v>3</v>
          </cell>
          <cell r="W383">
            <v>1</v>
          </cell>
        </row>
        <row r="384">
          <cell r="A384" t="str">
            <v>JJ21</v>
          </cell>
          <cell r="B384" t="str">
            <v>YEE SANITARIA Ø 6</v>
          </cell>
          <cell r="C384" t="str">
            <v>UN</v>
          </cell>
          <cell r="D384">
            <v>0</v>
          </cell>
          <cell r="E384">
            <v>156387</v>
          </cell>
          <cell r="F384" t="str">
            <v>PROMEDIO</v>
          </cell>
          <cell r="G384">
            <v>0</v>
          </cell>
          <cell r="H384" t="str">
            <v>UN</v>
          </cell>
          <cell r="I384">
            <v>156386</v>
          </cell>
          <cell r="J384" t="str">
            <v>PAVCO</v>
          </cell>
          <cell r="K384" t="str">
            <v>LISTA PRECIOS OCT 2022</v>
          </cell>
          <cell r="L384">
            <v>156385</v>
          </cell>
          <cell r="M384" t="str">
            <v>DURMAN</v>
          </cell>
          <cell r="N384" t="str">
            <v>LISTADO DE PRECIOS ENERO 2023</v>
          </cell>
          <cell r="O384">
            <v>156390</v>
          </cell>
          <cell r="P384" t="str">
            <v>CELTA</v>
          </cell>
          <cell r="Q384" t="str">
            <v>LISTADO DE PRECIOS 2021</v>
          </cell>
          <cell r="R384">
            <v>1</v>
          </cell>
          <cell r="S384">
            <v>1</v>
          </cell>
          <cell r="U384" t="str">
            <v>OK</v>
          </cell>
          <cell r="V384">
            <v>3</v>
          </cell>
          <cell r="W384">
            <v>1</v>
          </cell>
        </row>
        <row r="385">
          <cell r="A385" t="str">
            <v>JJ22</v>
          </cell>
          <cell r="B385" t="str">
            <v>YEE REDUCIDA Ø 6X3"</v>
          </cell>
          <cell r="C385" t="str">
            <v>UN</v>
          </cell>
          <cell r="D385">
            <v>0</v>
          </cell>
          <cell r="E385">
            <v>148941</v>
          </cell>
          <cell r="F385" t="str">
            <v>PROMEDIO</v>
          </cell>
          <cell r="G385">
            <v>0</v>
          </cell>
          <cell r="H385" t="str">
            <v>UN</v>
          </cell>
          <cell r="I385">
            <v>148938</v>
          </cell>
          <cell r="J385" t="str">
            <v>PAVCO</v>
          </cell>
          <cell r="K385" t="str">
            <v>LISTA PRECIOS OCT 2022</v>
          </cell>
          <cell r="L385">
            <v>148937</v>
          </cell>
          <cell r="M385" t="str">
            <v>DURMAN</v>
          </cell>
          <cell r="N385" t="str">
            <v>LISTADO DE PRECIOS ENERO 2023</v>
          </cell>
          <cell r="O385">
            <v>148948</v>
          </cell>
          <cell r="P385" t="str">
            <v>CELTA</v>
          </cell>
          <cell r="Q385" t="str">
            <v>LISTADO DE PRECIOS 2021</v>
          </cell>
          <cell r="R385">
            <v>1</v>
          </cell>
          <cell r="S385">
            <v>1</v>
          </cell>
          <cell r="U385" t="str">
            <v>OK</v>
          </cell>
          <cell r="V385">
            <v>3</v>
          </cell>
          <cell r="W385">
            <v>1</v>
          </cell>
        </row>
        <row r="386">
          <cell r="A386" t="str">
            <v>JJ26</v>
          </cell>
          <cell r="B386" t="str">
            <v>TEE SANITARIA Ø 4</v>
          </cell>
          <cell r="C386" t="str">
            <v>UN</v>
          </cell>
          <cell r="D386">
            <v>0</v>
          </cell>
          <cell r="E386">
            <v>21502.333333333332</v>
          </cell>
          <cell r="F386" t="str">
            <v>PROMEDIO</v>
          </cell>
          <cell r="G386">
            <v>0</v>
          </cell>
          <cell r="H386" t="str">
            <v>UN</v>
          </cell>
          <cell r="I386">
            <v>21504</v>
          </cell>
          <cell r="J386" t="str">
            <v>PAVCO</v>
          </cell>
          <cell r="K386" t="str">
            <v>LISTA PRECIOS OCT 2022</v>
          </cell>
          <cell r="L386">
            <v>21503</v>
          </cell>
          <cell r="M386" t="str">
            <v>DURMAN</v>
          </cell>
          <cell r="N386" t="str">
            <v>LISTADO DE PRECIOS ENERO 2023</v>
          </cell>
          <cell r="O386">
            <v>21500</v>
          </cell>
          <cell r="P386" t="str">
            <v>CELTA</v>
          </cell>
          <cell r="Q386" t="str">
            <v>LISTADO DE PRECIOS 2021</v>
          </cell>
          <cell r="R386">
            <v>0</v>
          </cell>
          <cell r="S386">
            <v>0</v>
          </cell>
          <cell r="U386" t="str">
            <v>OK</v>
          </cell>
          <cell r="V386">
            <v>3</v>
          </cell>
          <cell r="W386">
            <v>1</v>
          </cell>
        </row>
        <row r="387">
          <cell r="A387" t="str">
            <v>JJ36</v>
          </cell>
          <cell r="B387" t="str">
            <v>TAPÓN PRUEBA Ø 2</v>
          </cell>
          <cell r="C387" t="str">
            <v>UN</v>
          </cell>
          <cell r="D387">
            <v>0</v>
          </cell>
          <cell r="E387">
            <v>1472</v>
          </cell>
          <cell r="F387" t="str">
            <v>PROMEDIO</v>
          </cell>
          <cell r="G387">
            <v>0</v>
          </cell>
          <cell r="H387" t="str">
            <v>UN</v>
          </cell>
          <cell r="I387">
            <v>1492</v>
          </cell>
          <cell r="J387" t="str">
            <v>PAVCO</v>
          </cell>
          <cell r="K387" t="str">
            <v>LISTA PRECIOS OCT 2022</v>
          </cell>
          <cell r="L387">
            <v>1492</v>
          </cell>
          <cell r="M387" t="str">
            <v>DURMAN</v>
          </cell>
          <cell r="N387" t="str">
            <v>LISTADO DE PRECIOS ENERO 2023</v>
          </cell>
          <cell r="O387">
            <v>1432</v>
          </cell>
          <cell r="P387" t="str">
            <v>CELTA</v>
          </cell>
          <cell r="Q387" t="str">
            <v>LISTADO DE PRECIOS 2021</v>
          </cell>
          <cell r="R387">
            <v>0</v>
          </cell>
          <cell r="S387">
            <v>0</v>
          </cell>
          <cell r="U387" t="str">
            <v>OK</v>
          </cell>
          <cell r="V387">
            <v>3</v>
          </cell>
          <cell r="W387">
            <v>1</v>
          </cell>
        </row>
        <row r="388">
          <cell r="A388" t="str">
            <v>JJ37</v>
          </cell>
          <cell r="B388" t="str">
            <v>TAPÓN PRUEBA Ø 4</v>
          </cell>
          <cell r="C388" t="str">
            <v>UN</v>
          </cell>
          <cell r="D388">
            <v>0</v>
          </cell>
          <cell r="E388">
            <v>3760.6666666666665</v>
          </cell>
          <cell r="F388" t="str">
            <v>PROMEDIO</v>
          </cell>
          <cell r="G388">
            <v>0</v>
          </cell>
          <cell r="H388" t="str">
            <v>UN</v>
          </cell>
          <cell r="I388">
            <v>3760</v>
          </cell>
          <cell r="J388" t="str">
            <v>PAVCO</v>
          </cell>
          <cell r="K388" t="str">
            <v>LISTA PRECIOS OCT 2022</v>
          </cell>
          <cell r="L388">
            <v>3759</v>
          </cell>
          <cell r="M388" t="str">
            <v>DURMAN</v>
          </cell>
          <cell r="N388" t="str">
            <v>LISTADO DE PRECIOS ENERO 2023</v>
          </cell>
          <cell r="O388">
            <v>3763</v>
          </cell>
          <cell r="P388" t="str">
            <v>CELTA</v>
          </cell>
          <cell r="Q388" t="str">
            <v>LISTADO DE PRECIOS 2021</v>
          </cell>
          <cell r="R388">
            <v>1</v>
          </cell>
          <cell r="S388">
            <v>1</v>
          </cell>
          <cell r="U388" t="str">
            <v>OK</v>
          </cell>
          <cell r="V388">
            <v>3</v>
          </cell>
          <cell r="W388">
            <v>1</v>
          </cell>
        </row>
        <row r="389">
          <cell r="A389" t="str">
            <v>JJ38</v>
          </cell>
          <cell r="B389" t="str">
            <v>TAPÓN PRUEBA Ø 3</v>
          </cell>
          <cell r="C389" t="str">
            <v>UN</v>
          </cell>
          <cell r="D389">
            <v>0</v>
          </cell>
          <cell r="E389">
            <v>3760.6666666666665</v>
          </cell>
          <cell r="F389" t="str">
            <v>PROMEDIO</v>
          </cell>
          <cell r="G389">
            <v>0</v>
          </cell>
          <cell r="H389" t="str">
            <v>UN</v>
          </cell>
          <cell r="I389">
            <v>3760</v>
          </cell>
          <cell r="J389" t="str">
            <v>PAVCO</v>
          </cell>
          <cell r="K389" t="str">
            <v>LISTA PRECIOS OCT 2022</v>
          </cell>
          <cell r="L389">
            <v>3759</v>
          </cell>
          <cell r="M389" t="str">
            <v>DURMAN</v>
          </cell>
          <cell r="N389" t="str">
            <v>LISTADO DE PRECIOS ENERO 2023</v>
          </cell>
          <cell r="O389">
            <v>3763</v>
          </cell>
          <cell r="P389" t="str">
            <v>CELTA</v>
          </cell>
          <cell r="Q389" t="str">
            <v>LISTADO DE PRECIOS 2021</v>
          </cell>
          <cell r="R389">
            <v>1</v>
          </cell>
          <cell r="S389">
            <v>1</v>
          </cell>
          <cell r="U389" t="str">
            <v>OK</v>
          </cell>
          <cell r="V389">
            <v>3</v>
          </cell>
          <cell r="W389">
            <v>1</v>
          </cell>
        </row>
        <row r="390">
          <cell r="A390" t="str">
            <v>JJ43</v>
          </cell>
          <cell r="B390" t="str">
            <v>SIFÓN SANITARIO Ø 2" x 180</v>
          </cell>
          <cell r="C390" t="str">
            <v>UN</v>
          </cell>
          <cell r="D390">
            <v>0</v>
          </cell>
          <cell r="E390">
            <v>6673.333333333333</v>
          </cell>
          <cell r="F390" t="str">
            <v>PROMEDIO</v>
          </cell>
          <cell r="G390">
            <v>0</v>
          </cell>
          <cell r="H390" t="str">
            <v>UN</v>
          </cell>
          <cell r="I390">
            <v>6671</v>
          </cell>
          <cell r="J390" t="str">
            <v>PAVCO</v>
          </cell>
          <cell r="K390" t="str">
            <v>LISTA PRECIOS OCT 2022</v>
          </cell>
          <cell r="L390">
            <v>6671</v>
          </cell>
          <cell r="M390" t="str">
            <v>DURMAN</v>
          </cell>
          <cell r="N390" t="str">
            <v>LISTADO DE PRECIOS ENERO 2023</v>
          </cell>
          <cell r="O390">
            <v>6678</v>
          </cell>
          <cell r="P390" t="str">
            <v>CELTA</v>
          </cell>
          <cell r="Q390" t="str">
            <v>LISTADO DE PRECIOS 2021</v>
          </cell>
          <cell r="R390">
            <v>0</v>
          </cell>
          <cell r="S390">
            <v>0</v>
          </cell>
          <cell r="U390" t="str">
            <v>OK</v>
          </cell>
          <cell r="V390">
            <v>3</v>
          </cell>
          <cell r="W390">
            <v>1</v>
          </cell>
        </row>
        <row r="391">
          <cell r="A391" t="str">
            <v>JJ44</v>
          </cell>
          <cell r="B391" t="str">
            <v>TUBERÍA PRESIÓN 2" RDE-21</v>
          </cell>
          <cell r="C391" t="str">
            <v>ML</v>
          </cell>
          <cell r="D391">
            <v>0</v>
          </cell>
          <cell r="E391">
            <v>21171.777777777777</v>
          </cell>
          <cell r="F391" t="str">
            <v>PROMEDIO</v>
          </cell>
          <cell r="G391">
            <v>0</v>
          </cell>
          <cell r="H391" t="str">
            <v>ML</v>
          </cell>
          <cell r="I391">
            <v>21172.5</v>
          </cell>
          <cell r="J391" t="str">
            <v>PAVCO</v>
          </cell>
          <cell r="K391" t="str">
            <v>LISTA PRECIOS OCT 2022</v>
          </cell>
          <cell r="L391">
            <v>21172.333333333332</v>
          </cell>
          <cell r="M391" t="str">
            <v>DURMAN</v>
          </cell>
          <cell r="N391" t="str">
            <v>LISTADO DE PRECIOS ENERO 2023</v>
          </cell>
          <cell r="O391">
            <v>21170.5</v>
          </cell>
          <cell r="P391" t="str">
            <v>CELTA</v>
          </cell>
          <cell r="Q391" t="str">
            <v>LISTADO DE PRECIOS 2021</v>
          </cell>
          <cell r="R391">
            <v>1</v>
          </cell>
          <cell r="S391">
            <v>1</v>
          </cell>
          <cell r="U391" t="str">
            <v>OK</v>
          </cell>
          <cell r="V391">
            <v>3</v>
          </cell>
          <cell r="W391">
            <v>1</v>
          </cell>
        </row>
        <row r="392">
          <cell r="A392" t="str">
            <v>JJ45</v>
          </cell>
          <cell r="B392" t="str">
            <v>TUBERÍA PRESIÓN Ø1/2" RDE-9</v>
          </cell>
          <cell r="C392" t="str">
            <v>ML</v>
          </cell>
          <cell r="D392">
            <v>0</v>
          </cell>
          <cell r="E392">
            <v>4731.666666666667</v>
          </cell>
          <cell r="F392" t="str">
            <v>PROMEDIO</v>
          </cell>
          <cell r="G392">
            <v>0</v>
          </cell>
          <cell r="H392" t="str">
            <v>ML</v>
          </cell>
          <cell r="I392">
            <v>4731.5</v>
          </cell>
          <cell r="J392" t="str">
            <v>PAVCO</v>
          </cell>
          <cell r="K392" t="str">
            <v>LISTA PRECIOS OCT 2022</v>
          </cell>
          <cell r="L392">
            <v>4731.166666666667</v>
          </cell>
          <cell r="M392" t="str">
            <v>DURMAN</v>
          </cell>
          <cell r="N392" t="str">
            <v>LISTADO DE PRECIOS ENERO 2023</v>
          </cell>
          <cell r="O392">
            <v>4732.333333333333</v>
          </cell>
          <cell r="P392" t="str">
            <v>CELTA</v>
          </cell>
          <cell r="Q392" t="str">
            <v>LISTADO DE PRECIOS 2021</v>
          </cell>
          <cell r="R392">
            <v>1</v>
          </cell>
          <cell r="S392">
            <v>1</v>
          </cell>
          <cell r="U392" t="str">
            <v>OK</v>
          </cell>
          <cell r="V392">
            <v>3</v>
          </cell>
          <cell r="W392">
            <v>1</v>
          </cell>
        </row>
        <row r="393">
          <cell r="A393" t="str">
            <v>JJ46</v>
          </cell>
          <cell r="B393" t="str">
            <v>TUBERÍA PRESIÓN Ø3/4" RDE-11</v>
          </cell>
          <cell r="C393" t="str">
            <v>ML</v>
          </cell>
          <cell r="D393">
            <v>0</v>
          </cell>
          <cell r="E393">
            <v>6300</v>
          </cell>
          <cell r="F393" t="str">
            <v>PROMEDIO</v>
          </cell>
          <cell r="G393">
            <v>0</v>
          </cell>
          <cell r="H393" t="str">
            <v>ML</v>
          </cell>
          <cell r="I393">
            <v>6299.833333333333</v>
          </cell>
          <cell r="J393" t="str">
            <v>PAVCO</v>
          </cell>
          <cell r="K393" t="str">
            <v>LISTA PRECIOS OCT 2022</v>
          </cell>
          <cell r="L393">
            <v>6299.666666666667</v>
          </cell>
          <cell r="M393" t="str">
            <v>DURMAN</v>
          </cell>
          <cell r="N393" t="str">
            <v>LISTADO DE PRECIOS ENERO 2023</v>
          </cell>
          <cell r="O393">
            <v>6300.5</v>
          </cell>
          <cell r="P393" t="str">
            <v>CELTA</v>
          </cell>
          <cell r="Q393" t="str">
            <v>LISTADO DE PRECIOS 2021</v>
          </cell>
          <cell r="R393">
            <v>1</v>
          </cell>
          <cell r="S393">
            <v>1</v>
          </cell>
          <cell r="U393" t="str">
            <v>OK</v>
          </cell>
          <cell r="V393">
            <v>3</v>
          </cell>
          <cell r="W393">
            <v>1</v>
          </cell>
        </row>
        <row r="394">
          <cell r="A394" t="str">
            <v>JJ47</v>
          </cell>
          <cell r="B394" t="str">
            <v>TUBERÍA PRESIÓN Ø 1" RDE-13.5</v>
          </cell>
          <cell r="C394" t="str">
            <v>ML</v>
          </cell>
          <cell r="D394">
            <v>0</v>
          </cell>
          <cell r="E394">
            <v>8500.8333333333339</v>
          </cell>
          <cell r="F394" t="str">
            <v>PROMEDIO</v>
          </cell>
          <cell r="G394">
            <v>0</v>
          </cell>
          <cell r="H394" t="str">
            <v>ML</v>
          </cell>
          <cell r="I394">
            <v>8500.1666666666661</v>
          </cell>
          <cell r="J394" t="str">
            <v>PAVCO</v>
          </cell>
          <cell r="K394" t="str">
            <v>LISTA PRECIOS OCT 2022</v>
          </cell>
          <cell r="L394">
            <v>8500.1666666666661</v>
          </cell>
          <cell r="M394" t="str">
            <v>DURMAN</v>
          </cell>
          <cell r="N394" t="str">
            <v>LISTADO DE PRECIOS ENERO 2023</v>
          </cell>
          <cell r="O394">
            <v>8502.1666666666661</v>
          </cell>
          <cell r="P394" t="str">
            <v>CELTA</v>
          </cell>
          <cell r="Q394" t="str">
            <v>LISTADO DE PRECIOS 2021</v>
          </cell>
          <cell r="R394">
            <v>1</v>
          </cell>
          <cell r="S394">
            <v>1</v>
          </cell>
          <cell r="U394" t="str">
            <v>OK</v>
          </cell>
          <cell r="V394">
            <v>3</v>
          </cell>
          <cell r="W394">
            <v>1</v>
          </cell>
        </row>
        <row r="395">
          <cell r="A395" t="str">
            <v>JJ48</v>
          </cell>
          <cell r="B395" t="str">
            <v>TUBERÍA PRESIÓN SCH 80 Ø2"</v>
          </cell>
          <cell r="C395" t="str">
            <v>ML</v>
          </cell>
          <cell r="D395">
            <v>0</v>
          </cell>
          <cell r="E395">
            <v>32418.722222222219</v>
          </cell>
          <cell r="F395" t="str">
            <v>PROMEDIO</v>
          </cell>
          <cell r="G395">
            <v>0</v>
          </cell>
          <cell r="H395" t="str">
            <v>ML</v>
          </cell>
          <cell r="I395">
            <v>40113.166666666664</v>
          </cell>
          <cell r="J395" t="str">
            <v>PAVCO</v>
          </cell>
          <cell r="K395" t="str">
            <v>LISTA PRECIOS OCT 2022</v>
          </cell>
          <cell r="L395">
            <v>40113</v>
          </cell>
          <cell r="M395" t="str">
            <v>DURMAN</v>
          </cell>
          <cell r="N395" t="str">
            <v>LISTADO DE PRECIOS ENERO 2023</v>
          </cell>
          <cell r="O395">
            <v>17030</v>
          </cell>
          <cell r="P395" t="str">
            <v>CELTA</v>
          </cell>
          <cell r="Q395" t="str">
            <v>LISTADO DE PRECIOS 2021</v>
          </cell>
          <cell r="R395">
            <v>1</v>
          </cell>
          <cell r="S395">
            <v>1</v>
          </cell>
          <cell r="U395" t="str">
            <v>OK</v>
          </cell>
          <cell r="V395">
            <v>3</v>
          </cell>
          <cell r="W395">
            <v>1</v>
          </cell>
        </row>
        <row r="396">
          <cell r="A396" t="str">
            <v>JJ49</v>
          </cell>
          <cell r="B396" t="str">
            <v>TUBERÍA PRESIÓN SCH 80 Ø1, 1/2"</v>
          </cell>
          <cell r="C396" t="str">
            <v>ML</v>
          </cell>
          <cell r="D396">
            <v>0</v>
          </cell>
          <cell r="E396">
            <v>72091.722222222219</v>
          </cell>
          <cell r="F396" t="str">
            <v>PROMEDIO</v>
          </cell>
          <cell r="G396">
            <v>0</v>
          </cell>
          <cell r="H396" t="str">
            <v>ML</v>
          </cell>
          <cell r="I396">
            <v>172388</v>
          </cell>
          <cell r="J396" t="str">
            <v>PAVCO</v>
          </cell>
          <cell r="K396" t="str">
            <v>LISTA PRECIOS OCT 2022</v>
          </cell>
          <cell r="L396">
            <v>28731.166666666668</v>
          </cell>
          <cell r="M396" t="str">
            <v>DURMAN</v>
          </cell>
          <cell r="N396" t="str">
            <v>LISTADO DE PRECIOS ENERO 2023</v>
          </cell>
          <cell r="O396">
            <v>15156</v>
          </cell>
          <cell r="P396" t="str">
            <v>CELTA</v>
          </cell>
          <cell r="Q396" t="str">
            <v>LISTADO DE PRECIOS 2021</v>
          </cell>
          <cell r="R396">
            <v>2</v>
          </cell>
          <cell r="S396">
            <v>2</v>
          </cell>
          <cell r="U396" t="str">
            <v>OK</v>
          </cell>
          <cell r="V396">
            <v>3</v>
          </cell>
          <cell r="W396">
            <v>1</v>
          </cell>
        </row>
        <row r="397">
          <cell r="A397" t="str">
            <v>JJ50</v>
          </cell>
          <cell r="B397" t="str">
            <v>TUBERÍA PRESIÓN SCH 80 Ø1, 1/4"</v>
          </cell>
          <cell r="C397" t="str">
            <v>ML</v>
          </cell>
          <cell r="D397">
            <v>0</v>
          </cell>
          <cell r="E397">
            <v>21809.166666666668</v>
          </cell>
          <cell r="F397" t="str">
            <v>PROMEDIO</v>
          </cell>
          <cell r="G397">
            <v>0</v>
          </cell>
          <cell r="H397" t="str">
            <v>ML</v>
          </cell>
          <cell r="I397">
            <v>26367.166666666668</v>
          </cell>
          <cell r="J397" t="str">
            <v>PAVCO</v>
          </cell>
          <cell r="K397" t="str">
            <v>LISTA PRECIOS OCT 2022</v>
          </cell>
          <cell r="L397">
            <v>26367</v>
          </cell>
          <cell r="M397" t="str">
            <v>DURMAN</v>
          </cell>
          <cell r="N397" t="str">
            <v>LISTADO DE PRECIOS ENERO 2023</v>
          </cell>
          <cell r="O397">
            <v>12693.333333333334</v>
          </cell>
          <cell r="P397" t="str">
            <v>CELTA</v>
          </cell>
          <cell r="Q397" t="str">
            <v>LISTADO DE PRECIOS 2021</v>
          </cell>
          <cell r="R397">
            <v>0</v>
          </cell>
          <cell r="S397">
            <v>0</v>
          </cell>
          <cell r="U397" t="str">
            <v>OK</v>
          </cell>
          <cell r="V397">
            <v>3</v>
          </cell>
          <cell r="W397">
            <v>1</v>
          </cell>
        </row>
        <row r="398">
          <cell r="A398" t="str">
            <v>JJ51</v>
          </cell>
          <cell r="B398" t="str">
            <v>TUBERÍA PRESIÓN SCH 80 Ø1"</v>
          </cell>
          <cell r="C398" t="str">
            <v>ML</v>
          </cell>
          <cell r="D398">
            <v>0</v>
          </cell>
          <cell r="E398">
            <v>15962.055555555555</v>
          </cell>
          <cell r="F398" t="str">
            <v>PROMEDIO</v>
          </cell>
          <cell r="G398">
            <v>0</v>
          </cell>
          <cell r="H398" t="str">
            <v>ML</v>
          </cell>
          <cell r="I398">
            <v>18049.333333333332</v>
          </cell>
          <cell r="J398" t="str">
            <v>PAVCO</v>
          </cell>
          <cell r="K398" t="str">
            <v>LISTA PRECIOS OCT 2022</v>
          </cell>
          <cell r="L398">
            <v>20457.166666666668</v>
          </cell>
          <cell r="M398" t="str">
            <v>DURMAN</v>
          </cell>
          <cell r="N398" t="str">
            <v>LISTADO DE PRECIOS ENERO 2023</v>
          </cell>
          <cell r="O398">
            <v>9379.6666666666661</v>
          </cell>
          <cell r="P398" t="str">
            <v>CELTA</v>
          </cell>
          <cell r="Q398" t="str">
            <v>LISTADO DE PRECIOS 2021</v>
          </cell>
          <cell r="R398">
            <v>1</v>
          </cell>
          <cell r="S398">
            <v>1</v>
          </cell>
          <cell r="U398" t="str">
            <v>OK</v>
          </cell>
          <cell r="V398">
            <v>3</v>
          </cell>
          <cell r="W398">
            <v>1</v>
          </cell>
        </row>
        <row r="399">
          <cell r="A399" t="str">
            <v>JJ52</v>
          </cell>
          <cell r="B399" t="str">
            <v>CODO PRESIÓN Ø1/2"</v>
          </cell>
          <cell r="C399" t="str">
            <v>UN</v>
          </cell>
          <cell r="D399">
            <v>0</v>
          </cell>
          <cell r="E399">
            <v>782.66666666666663</v>
          </cell>
          <cell r="F399" t="str">
            <v>PROMEDIO</v>
          </cell>
          <cell r="G399">
            <v>0</v>
          </cell>
          <cell r="H399" t="str">
            <v>UN</v>
          </cell>
          <cell r="I399">
            <v>784</v>
          </cell>
          <cell r="J399" t="str">
            <v>PAVCO</v>
          </cell>
          <cell r="K399" t="str">
            <v>LISTA PRECIOS OCT 2022</v>
          </cell>
          <cell r="L399">
            <v>784</v>
          </cell>
          <cell r="M399" t="str">
            <v>DURMAN</v>
          </cell>
          <cell r="N399" t="str">
            <v>LISTADO DE PRECIOS ENERO 2023</v>
          </cell>
          <cell r="O399">
            <v>780</v>
          </cell>
          <cell r="P399" t="str">
            <v>CELTA</v>
          </cell>
          <cell r="Q399" t="str">
            <v>LISTADO DE PRECIOS 2021</v>
          </cell>
          <cell r="R399">
            <v>2</v>
          </cell>
          <cell r="S399">
            <v>2</v>
          </cell>
          <cell r="U399" t="str">
            <v>OK</v>
          </cell>
          <cell r="V399">
            <v>3</v>
          </cell>
          <cell r="W399">
            <v>1</v>
          </cell>
        </row>
        <row r="400">
          <cell r="A400" t="str">
            <v>JJ53</v>
          </cell>
          <cell r="B400" t="str">
            <v>CODO PRESIÓN Ø3/4"</v>
          </cell>
          <cell r="C400" t="str">
            <v>UN</v>
          </cell>
          <cell r="D400">
            <v>0</v>
          </cell>
          <cell r="E400">
            <v>1253.3333333333333</v>
          </cell>
          <cell r="F400" t="str">
            <v>PROMEDIO</v>
          </cell>
          <cell r="G400">
            <v>0</v>
          </cell>
          <cell r="H400" t="str">
            <v>UN</v>
          </cell>
          <cell r="I400">
            <v>1255</v>
          </cell>
          <cell r="J400" t="str">
            <v>PAVCO</v>
          </cell>
          <cell r="K400" t="str">
            <v>LISTA PRECIOS OCT 2022</v>
          </cell>
          <cell r="L400">
            <v>1255</v>
          </cell>
          <cell r="M400" t="str">
            <v>DURMAN</v>
          </cell>
          <cell r="N400" t="str">
            <v>LISTADO DE PRECIOS ENERO 2023</v>
          </cell>
          <cell r="O400">
            <v>1250</v>
          </cell>
          <cell r="P400" t="str">
            <v>CELTA</v>
          </cell>
          <cell r="Q400" t="str">
            <v>LISTADO DE PRECIOS 2021</v>
          </cell>
          <cell r="R400">
            <v>2</v>
          </cell>
          <cell r="S400">
            <v>2</v>
          </cell>
          <cell r="U400" t="str">
            <v>OK</v>
          </cell>
          <cell r="V400">
            <v>3</v>
          </cell>
          <cell r="W400">
            <v>1</v>
          </cell>
        </row>
        <row r="401">
          <cell r="A401" t="str">
            <v>JJ54</v>
          </cell>
          <cell r="B401" t="str">
            <v>CODO PRESIÓN Ø1"</v>
          </cell>
          <cell r="C401" t="str">
            <v>UN</v>
          </cell>
          <cell r="D401">
            <v>0</v>
          </cell>
          <cell r="E401">
            <v>2453.6666666666665</v>
          </cell>
          <cell r="F401" t="str">
            <v>PROMEDIO</v>
          </cell>
          <cell r="G401">
            <v>0</v>
          </cell>
          <cell r="H401" t="str">
            <v>UN</v>
          </cell>
          <cell r="I401">
            <v>2454</v>
          </cell>
          <cell r="J401" t="str">
            <v>PAVCO</v>
          </cell>
          <cell r="K401" t="str">
            <v>LISTA PRECIOS OCT 2022</v>
          </cell>
          <cell r="L401">
            <v>2454</v>
          </cell>
          <cell r="M401" t="str">
            <v>DURMAN</v>
          </cell>
          <cell r="N401" t="str">
            <v>LISTADO DE PRECIOS ENERO 2023</v>
          </cell>
          <cell r="O401">
            <v>2453</v>
          </cell>
          <cell r="P401" t="str">
            <v>CELTA</v>
          </cell>
          <cell r="Q401" t="str">
            <v>LISTADO DE PRECIOS 2021</v>
          </cell>
          <cell r="R401">
            <v>1</v>
          </cell>
          <cell r="S401">
            <v>1</v>
          </cell>
          <cell r="U401" t="str">
            <v>OK</v>
          </cell>
          <cell r="V401">
            <v>3</v>
          </cell>
          <cell r="W401">
            <v>1</v>
          </cell>
        </row>
        <row r="402">
          <cell r="A402" t="str">
            <v>JJ55</v>
          </cell>
          <cell r="B402" t="str">
            <v>CODO PRESIÓN SCH 80 Ø2"</v>
          </cell>
          <cell r="C402" t="str">
            <v>UN</v>
          </cell>
          <cell r="D402">
            <v>0</v>
          </cell>
          <cell r="E402">
            <v>21543.666666666668</v>
          </cell>
          <cell r="F402" t="str">
            <v>PROMEDIO</v>
          </cell>
          <cell r="G402">
            <v>0</v>
          </cell>
          <cell r="H402" t="str">
            <v>UN</v>
          </cell>
          <cell r="I402">
            <v>21544</v>
          </cell>
          <cell r="J402" t="str">
            <v>PAVCO</v>
          </cell>
          <cell r="K402" t="str">
            <v>LISTA PRECIOS OCT 2022</v>
          </cell>
          <cell r="L402">
            <v>21543</v>
          </cell>
          <cell r="M402" t="str">
            <v>DURMAN</v>
          </cell>
          <cell r="N402" t="str">
            <v>LISTADO DE PRECIOS ENERO 2023</v>
          </cell>
          <cell r="O402">
            <v>21544</v>
          </cell>
          <cell r="P402" t="str">
            <v>CELTA</v>
          </cell>
          <cell r="Q402" t="str">
            <v>LISTADO DE PRECIOS 2023</v>
          </cell>
          <cell r="R402">
            <v>1</v>
          </cell>
          <cell r="S402">
            <v>1</v>
          </cell>
          <cell r="U402" t="str">
            <v>OK</v>
          </cell>
          <cell r="V402">
            <v>3</v>
          </cell>
          <cell r="W402">
            <v>1</v>
          </cell>
        </row>
        <row r="403">
          <cell r="A403" t="str">
            <v>JJ56</v>
          </cell>
          <cell r="B403" t="str">
            <v>CODO PRESIÓN SCH 80 Ø1, 1/2"</v>
          </cell>
          <cell r="C403" t="str">
            <v>UN</v>
          </cell>
          <cell r="D403">
            <v>0</v>
          </cell>
          <cell r="E403">
            <v>15830.333333333334</v>
          </cell>
          <cell r="F403" t="str">
            <v>PROMEDIO</v>
          </cell>
          <cell r="G403">
            <v>0</v>
          </cell>
          <cell r="H403" t="str">
            <v>UN</v>
          </cell>
          <cell r="I403">
            <v>15831</v>
          </cell>
          <cell r="J403" t="str">
            <v>PAVCO</v>
          </cell>
          <cell r="K403" t="str">
            <v>LISTA PRECIOS OCT 2022</v>
          </cell>
          <cell r="L403">
            <v>15829</v>
          </cell>
          <cell r="M403" t="str">
            <v>DURMAN</v>
          </cell>
          <cell r="N403" t="str">
            <v>LISTADO DE PRECIOS ENERO 2023</v>
          </cell>
          <cell r="O403">
            <v>15831</v>
          </cell>
          <cell r="P403" t="str">
            <v>CELTA</v>
          </cell>
          <cell r="Q403" t="str">
            <v>LISTADO DE PRECIOS 2023</v>
          </cell>
          <cell r="R403">
            <v>1</v>
          </cell>
          <cell r="S403">
            <v>1</v>
          </cell>
          <cell r="U403" t="str">
            <v>OK</v>
          </cell>
          <cell r="V403">
            <v>3</v>
          </cell>
          <cell r="W403">
            <v>1</v>
          </cell>
        </row>
        <row r="404">
          <cell r="A404" t="str">
            <v>JJ57</v>
          </cell>
          <cell r="B404" t="str">
            <v>CODO PRESIÓN SCH 80 Ø1, 1/4"</v>
          </cell>
          <cell r="C404" t="str">
            <v>UN</v>
          </cell>
          <cell r="D404">
            <v>0</v>
          </cell>
          <cell r="E404">
            <v>15828.666666666666</v>
          </cell>
          <cell r="F404" t="str">
            <v>PROMEDIO</v>
          </cell>
          <cell r="G404">
            <v>0</v>
          </cell>
          <cell r="H404" t="str">
            <v>UN</v>
          </cell>
          <cell r="I404">
            <v>15829</v>
          </cell>
          <cell r="J404" t="str">
            <v>PAVCO</v>
          </cell>
          <cell r="K404" t="str">
            <v>LISTA PRECIOS OCT 2022</v>
          </cell>
          <cell r="L404">
            <v>15828</v>
          </cell>
          <cell r="M404" t="str">
            <v>DURMAN</v>
          </cell>
          <cell r="N404" t="str">
            <v>LISTADO DE PRECIOS ENERO 2023</v>
          </cell>
          <cell r="O404">
            <v>15829</v>
          </cell>
          <cell r="P404" t="str">
            <v>CELTA</v>
          </cell>
          <cell r="Q404" t="str">
            <v>LISTADO DE PRECIOS 2023</v>
          </cell>
          <cell r="R404">
            <v>1</v>
          </cell>
          <cell r="S404">
            <v>1</v>
          </cell>
          <cell r="U404" t="str">
            <v>OK</v>
          </cell>
          <cell r="V404">
            <v>3</v>
          </cell>
          <cell r="W404">
            <v>1</v>
          </cell>
        </row>
        <row r="405">
          <cell r="A405" t="str">
            <v>JJ58</v>
          </cell>
          <cell r="B405" t="str">
            <v>CODO PRESIÓN SCH 80 Ø1"</v>
          </cell>
          <cell r="C405" t="str">
            <v>UN</v>
          </cell>
          <cell r="D405">
            <v>0</v>
          </cell>
          <cell r="E405">
            <v>12253.333333333334</v>
          </cell>
          <cell r="F405" t="str">
            <v>PROMEDIO</v>
          </cell>
          <cell r="G405">
            <v>0</v>
          </cell>
          <cell r="H405" t="str">
            <v>UN</v>
          </cell>
          <cell r="I405">
            <v>11403</v>
          </cell>
          <cell r="J405" t="str">
            <v>PAVCO</v>
          </cell>
          <cell r="K405" t="str">
            <v>LISTA PRECIOS OCT 2022</v>
          </cell>
          <cell r="L405">
            <v>13954</v>
          </cell>
          <cell r="M405" t="str">
            <v>DURMAN</v>
          </cell>
          <cell r="N405" t="str">
            <v>LISTADO DE PRECIOS ENERO 2023</v>
          </cell>
          <cell r="O405">
            <v>11403</v>
          </cell>
          <cell r="P405" t="str">
            <v>CELTA</v>
          </cell>
          <cell r="Q405" t="str">
            <v>LISTADO DE PRECIOS 2023</v>
          </cell>
          <cell r="R405">
            <v>1</v>
          </cell>
          <cell r="S405">
            <v>1</v>
          </cell>
          <cell r="U405" t="str">
            <v>OK</v>
          </cell>
          <cell r="V405">
            <v>3</v>
          </cell>
          <cell r="W405">
            <v>1</v>
          </cell>
        </row>
        <row r="406">
          <cell r="A406" t="str">
            <v>JJ59</v>
          </cell>
          <cell r="B406" t="str">
            <v>TEE PRESIÓN Ø1/2"</v>
          </cell>
          <cell r="C406" t="str">
            <v>UN</v>
          </cell>
          <cell r="D406">
            <v>0</v>
          </cell>
          <cell r="E406">
            <v>1538.3333333333333</v>
          </cell>
          <cell r="F406" t="str">
            <v>PROMEDIO</v>
          </cell>
          <cell r="G406">
            <v>0</v>
          </cell>
          <cell r="H406" t="str">
            <v>UN</v>
          </cell>
          <cell r="I406">
            <v>2549</v>
          </cell>
          <cell r="J406" t="str">
            <v>PAVCO</v>
          </cell>
          <cell r="K406" t="str">
            <v>LISTA PRECIOS OCT 2022</v>
          </cell>
          <cell r="L406">
            <v>1033</v>
          </cell>
          <cell r="M406" t="str">
            <v>DURMAN</v>
          </cell>
          <cell r="N406" t="str">
            <v>LISTADO DE PRECIOS ENERO 2023</v>
          </cell>
          <cell r="O406">
            <v>1033</v>
          </cell>
          <cell r="P406" t="str">
            <v>CELTA</v>
          </cell>
          <cell r="Q406" t="str">
            <v>LISTADO DE PRECIOS 2021</v>
          </cell>
          <cell r="R406">
            <v>1</v>
          </cell>
          <cell r="S406">
            <v>1</v>
          </cell>
          <cell r="U406" t="str">
            <v>OK</v>
          </cell>
          <cell r="V406">
            <v>3</v>
          </cell>
          <cell r="W406">
            <v>1</v>
          </cell>
        </row>
        <row r="407">
          <cell r="A407" t="str">
            <v>JJ60</v>
          </cell>
          <cell r="B407" t="str">
            <v>TEE PRESIÓN Ø3/4"</v>
          </cell>
          <cell r="C407" t="str">
            <v>UN</v>
          </cell>
          <cell r="D407">
            <v>0</v>
          </cell>
          <cell r="E407">
            <v>2509</v>
          </cell>
          <cell r="F407" t="str">
            <v>PROMEDIO</v>
          </cell>
          <cell r="G407">
            <v>0</v>
          </cell>
          <cell r="H407" t="str">
            <v>UN</v>
          </cell>
          <cell r="I407">
            <v>4036</v>
          </cell>
          <cell r="J407" t="str">
            <v>PAVCO</v>
          </cell>
          <cell r="K407" t="str">
            <v>LISTA PRECIOS OCT 2022</v>
          </cell>
          <cell r="L407">
            <v>1747</v>
          </cell>
          <cell r="M407" t="str">
            <v>DURMAN</v>
          </cell>
          <cell r="N407" t="str">
            <v>LISTADO DE PRECIOS ENERO 2023</v>
          </cell>
          <cell r="O407">
            <v>1744</v>
          </cell>
          <cell r="P407" t="str">
            <v>CELTA</v>
          </cell>
          <cell r="Q407" t="str">
            <v>LISTADO DE PRECIOS 2021</v>
          </cell>
          <cell r="R407">
            <v>2</v>
          </cell>
          <cell r="S407">
            <v>2</v>
          </cell>
          <cell r="U407" t="str">
            <v>OK</v>
          </cell>
          <cell r="V407">
            <v>3</v>
          </cell>
          <cell r="W407">
            <v>1</v>
          </cell>
        </row>
        <row r="408">
          <cell r="A408" t="str">
            <v>JJ61</v>
          </cell>
          <cell r="B408" t="str">
            <v>TEE PRESIÓN Ø1"</v>
          </cell>
          <cell r="C408" t="str">
            <v>UN</v>
          </cell>
          <cell r="D408">
            <v>0</v>
          </cell>
          <cell r="E408">
            <v>9992.3333333333339</v>
          </cell>
          <cell r="F408" t="str">
            <v>PROMEDIO</v>
          </cell>
          <cell r="G408">
            <v>0</v>
          </cell>
          <cell r="H408" t="str">
            <v>UN</v>
          </cell>
          <cell r="I408">
            <v>23160</v>
          </cell>
          <cell r="J408" t="str">
            <v>PAVCO</v>
          </cell>
          <cell r="K408" t="str">
            <v>LISTA PRECIOS OCT 2022</v>
          </cell>
          <cell r="L408">
            <v>3413</v>
          </cell>
          <cell r="M408" t="str">
            <v>DURMAN</v>
          </cell>
          <cell r="N408" t="str">
            <v>LISTADO DE PRECIOS ENERO 2023</v>
          </cell>
          <cell r="O408">
            <v>3404</v>
          </cell>
          <cell r="P408" t="str">
            <v>CELTA</v>
          </cell>
          <cell r="Q408" t="str">
            <v>LISTADO DE PRECIOS 2021</v>
          </cell>
          <cell r="R408">
            <v>1</v>
          </cell>
          <cell r="S408">
            <v>1</v>
          </cell>
          <cell r="U408" t="str">
            <v>OK</v>
          </cell>
          <cell r="V408">
            <v>3</v>
          </cell>
          <cell r="W408">
            <v>1</v>
          </cell>
        </row>
        <row r="409">
          <cell r="A409" t="str">
            <v>JJ62</v>
          </cell>
          <cell r="B409" t="str">
            <v>TEE PRESIÓN SCH 80 Ø2"</v>
          </cell>
          <cell r="C409" t="str">
            <v>UN</v>
          </cell>
          <cell r="D409">
            <v>0</v>
          </cell>
          <cell r="E409">
            <v>70796.333333333328</v>
          </cell>
          <cell r="F409" t="str">
            <v>PROMEDIO</v>
          </cell>
          <cell r="G409">
            <v>0</v>
          </cell>
          <cell r="H409" t="str">
            <v>UN</v>
          </cell>
          <cell r="I409">
            <v>70797</v>
          </cell>
          <cell r="J409" t="str">
            <v>PAVCO</v>
          </cell>
          <cell r="K409" t="str">
            <v>LISTA PRECIOS OCT 2022</v>
          </cell>
          <cell r="L409">
            <v>70795</v>
          </cell>
          <cell r="M409" t="str">
            <v>DURMAN</v>
          </cell>
          <cell r="N409" t="str">
            <v>LISTADO DE PRECIOS ENERO 2023</v>
          </cell>
          <cell r="O409">
            <v>70797</v>
          </cell>
          <cell r="P409" t="str">
            <v>CELTA</v>
          </cell>
          <cell r="Q409" t="str">
            <v>LISTADO DE PRECIOS 2023</v>
          </cell>
          <cell r="R409">
            <v>1</v>
          </cell>
          <cell r="S409">
            <v>1</v>
          </cell>
          <cell r="U409" t="str">
            <v>OK</v>
          </cell>
          <cell r="V409">
            <v>3</v>
          </cell>
          <cell r="W409">
            <v>1</v>
          </cell>
        </row>
        <row r="410">
          <cell r="A410" t="str">
            <v>JJ63</v>
          </cell>
          <cell r="B410" t="str">
            <v>TEE PRESIÓN SCH 80 Ø1, 1/2"</v>
          </cell>
          <cell r="C410" t="str">
            <v>UN</v>
          </cell>
          <cell r="D410">
            <v>0</v>
          </cell>
          <cell r="E410">
            <v>60296.333333333336</v>
          </cell>
          <cell r="F410" t="str">
            <v>PROMEDIO</v>
          </cell>
          <cell r="G410">
            <v>0</v>
          </cell>
          <cell r="H410" t="str">
            <v>UN</v>
          </cell>
          <cell r="I410">
            <v>60327</v>
          </cell>
          <cell r="J410" t="str">
            <v>PAVCO</v>
          </cell>
          <cell r="K410" t="str">
            <v>LISTA PRECIOS OCT 2022</v>
          </cell>
          <cell r="L410">
            <v>60235</v>
          </cell>
          <cell r="M410" t="str">
            <v>DURMAN</v>
          </cell>
          <cell r="N410" t="str">
            <v>LISTADO DE PRECIOS ENERO 2023</v>
          </cell>
          <cell r="O410">
            <v>60327</v>
          </cell>
          <cell r="P410" t="str">
            <v>CELTA</v>
          </cell>
          <cell r="Q410" t="str">
            <v>LISTADO DE PRECIOS 2023</v>
          </cell>
          <cell r="R410">
            <v>1</v>
          </cell>
          <cell r="S410">
            <v>1</v>
          </cell>
          <cell r="U410" t="str">
            <v>OK</v>
          </cell>
          <cell r="V410">
            <v>3</v>
          </cell>
          <cell r="W410">
            <v>1</v>
          </cell>
        </row>
        <row r="411">
          <cell r="A411" t="str">
            <v>JJ64</v>
          </cell>
          <cell r="B411" t="str">
            <v>TEE PRESIÓN SCH 80 Ø1, 1/4"</v>
          </cell>
          <cell r="C411" t="str">
            <v>UN</v>
          </cell>
          <cell r="D411">
            <v>0</v>
          </cell>
          <cell r="E411">
            <v>57361.333333333336</v>
          </cell>
          <cell r="F411" t="str">
            <v>PROMEDIO</v>
          </cell>
          <cell r="G411">
            <v>0</v>
          </cell>
          <cell r="H411" t="str">
            <v>UN</v>
          </cell>
          <cell r="I411">
            <v>57362</v>
          </cell>
          <cell r="J411" t="str">
            <v>PAVCO</v>
          </cell>
          <cell r="K411" t="str">
            <v>LISTA PRECIOS OCT 2022</v>
          </cell>
          <cell r="L411">
            <v>57360</v>
          </cell>
          <cell r="M411" t="str">
            <v>DURMAN</v>
          </cell>
          <cell r="N411" t="str">
            <v>LISTADO DE PRECIOS ENERO 2023</v>
          </cell>
          <cell r="O411">
            <v>57362</v>
          </cell>
          <cell r="P411" t="str">
            <v>CELTA</v>
          </cell>
          <cell r="Q411" t="str">
            <v>LISTADO DE PRECIOS 2023</v>
          </cell>
          <cell r="R411">
            <v>1</v>
          </cell>
          <cell r="S411">
            <v>1</v>
          </cell>
          <cell r="U411" t="str">
            <v>OK</v>
          </cell>
          <cell r="V411">
            <v>3</v>
          </cell>
          <cell r="W411">
            <v>1</v>
          </cell>
        </row>
        <row r="412">
          <cell r="A412" t="str">
            <v>JJ65</v>
          </cell>
          <cell r="B412" t="str">
            <v>TEE PRESIÓN SCH 80 Ø1"</v>
          </cell>
          <cell r="C412" t="str">
            <v>UN</v>
          </cell>
          <cell r="D412">
            <v>0</v>
          </cell>
          <cell r="E412">
            <v>40049</v>
          </cell>
          <cell r="F412" t="str">
            <v>PROMEDIO</v>
          </cell>
          <cell r="G412">
            <v>0</v>
          </cell>
          <cell r="H412" t="str">
            <v>UN</v>
          </cell>
          <cell r="I412">
            <v>50362</v>
          </cell>
          <cell r="J412" t="str">
            <v>PAVCO</v>
          </cell>
          <cell r="K412" t="str">
            <v>LISTA PRECIOS OCT 2022</v>
          </cell>
          <cell r="L412">
            <v>19423</v>
          </cell>
          <cell r="M412" t="str">
            <v>DURMAN</v>
          </cell>
          <cell r="N412" t="str">
            <v>LISTADO DE PRECIOS ENERO 2023</v>
          </cell>
          <cell r="O412">
            <v>50362</v>
          </cell>
          <cell r="P412" t="str">
            <v>CELTA</v>
          </cell>
          <cell r="Q412" t="str">
            <v>LISTADO DE PRECIOS 2023</v>
          </cell>
          <cell r="R412">
            <v>1</v>
          </cell>
          <cell r="S412">
            <v>1</v>
          </cell>
          <cell r="U412" t="str">
            <v>OK</v>
          </cell>
          <cell r="V412">
            <v>3</v>
          </cell>
          <cell r="W412">
            <v>1</v>
          </cell>
        </row>
        <row r="413">
          <cell r="A413" t="str">
            <v>JJ66</v>
          </cell>
          <cell r="B413" t="str">
            <v>BUJE PRESIÓN Ø3/4 x 1/2"</v>
          </cell>
          <cell r="C413" t="str">
            <v>UN</v>
          </cell>
          <cell r="D413">
            <v>0</v>
          </cell>
          <cell r="E413">
            <v>1115.6666666666667</v>
          </cell>
          <cell r="F413" t="str">
            <v>PROMEDIO</v>
          </cell>
          <cell r="G413">
            <v>0</v>
          </cell>
          <cell r="H413" t="str">
            <v>UN</v>
          </cell>
          <cell r="I413">
            <v>1827</v>
          </cell>
          <cell r="J413" t="str">
            <v>PAVCO</v>
          </cell>
          <cell r="K413" t="str">
            <v>LISTA PRECIOS OCT 2022</v>
          </cell>
          <cell r="L413">
            <v>759</v>
          </cell>
          <cell r="M413" t="str">
            <v>DURMAN</v>
          </cell>
          <cell r="N413" t="str">
            <v>LISTADO DE PRECIOS ENERO 2023</v>
          </cell>
          <cell r="O413">
            <v>761</v>
          </cell>
          <cell r="P413" t="str">
            <v>CELTA</v>
          </cell>
          <cell r="Q413" t="str">
            <v>LISTADO DE PRECIOS 2021</v>
          </cell>
          <cell r="R413">
            <v>0</v>
          </cell>
          <cell r="S413">
            <v>0</v>
          </cell>
          <cell r="U413" t="str">
            <v>OK</v>
          </cell>
          <cell r="V413">
            <v>3</v>
          </cell>
          <cell r="W413">
            <v>1</v>
          </cell>
        </row>
        <row r="414">
          <cell r="A414" t="str">
            <v>JJ67</v>
          </cell>
          <cell r="B414" t="str">
            <v>BRIDA AJUSTABLE PRESIÓN SCH 80 Ø2"</v>
          </cell>
          <cell r="C414" t="str">
            <v>UN</v>
          </cell>
          <cell r="D414">
            <v>0</v>
          </cell>
          <cell r="E414">
            <v>50945.666666666664</v>
          </cell>
          <cell r="F414" t="str">
            <v>PROMEDIO</v>
          </cell>
          <cell r="G414">
            <v>0</v>
          </cell>
          <cell r="H414" t="str">
            <v>UN</v>
          </cell>
          <cell r="I414">
            <v>50946</v>
          </cell>
          <cell r="J414" t="str">
            <v>PAVCO</v>
          </cell>
          <cell r="K414" t="str">
            <v>LISTA PRECIOS OCT 2022</v>
          </cell>
          <cell r="L414">
            <v>50945</v>
          </cell>
          <cell r="M414" t="str">
            <v>DURMAN</v>
          </cell>
          <cell r="N414" t="str">
            <v>LISTADO DE PRECIOS ENERO 2023</v>
          </cell>
          <cell r="O414">
            <v>50946</v>
          </cell>
          <cell r="P414" t="str">
            <v>CELTA</v>
          </cell>
          <cell r="Q414" t="str">
            <v>LISTADO DE PRECIOS 2023</v>
          </cell>
          <cell r="R414">
            <v>0</v>
          </cell>
          <cell r="S414">
            <v>0</v>
          </cell>
          <cell r="U414" t="str">
            <v>OK</v>
          </cell>
          <cell r="V414">
            <v>3</v>
          </cell>
          <cell r="W414">
            <v>1</v>
          </cell>
        </row>
        <row r="415">
          <cell r="A415" t="str">
            <v>JJ68</v>
          </cell>
          <cell r="B415" t="str">
            <v>BRIDA AJUSTABLE PRESIÓN SCH 80 Ø1, 1/2"</v>
          </cell>
          <cell r="C415" t="str">
            <v>UN</v>
          </cell>
          <cell r="D415">
            <v>0</v>
          </cell>
          <cell r="E415">
            <v>37421.666666666664</v>
          </cell>
          <cell r="F415" t="str">
            <v>PROMEDIO</v>
          </cell>
          <cell r="G415">
            <v>0</v>
          </cell>
          <cell r="H415" t="str">
            <v>UN</v>
          </cell>
          <cell r="I415">
            <v>37422</v>
          </cell>
          <cell r="J415" t="str">
            <v>PAVCO</v>
          </cell>
          <cell r="K415" t="str">
            <v>LISTA PRECIOS OCT 2022</v>
          </cell>
          <cell r="L415">
            <v>37421</v>
          </cell>
          <cell r="M415" t="str">
            <v>DURMAN</v>
          </cell>
          <cell r="N415" t="str">
            <v>LISTADO DE PRECIOS ENERO 2023</v>
          </cell>
          <cell r="O415">
            <v>37422</v>
          </cell>
          <cell r="P415" t="str">
            <v>CELTA</v>
          </cell>
          <cell r="Q415" t="str">
            <v>LISTADO DE PRECIOS 2023</v>
          </cell>
          <cell r="R415">
            <v>0</v>
          </cell>
          <cell r="S415">
            <v>0</v>
          </cell>
          <cell r="U415" t="str">
            <v>OK</v>
          </cell>
          <cell r="V415">
            <v>3</v>
          </cell>
          <cell r="W415">
            <v>1</v>
          </cell>
        </row>
        <row r="416">
          <cell r="A416" t="str">
            <v>JJ69</v>
          </cell>
          <cell r="B416" t="str">
            <v>BRIDA AJUSTABLE PRESIÓN SCH 80 Ø1 1/4"</v>
          </cell>
          <cell r="C416" t="str">
            <v>UN</v>
          </cell>
          <cell r="D416">
            <v>0</v>
          </cell>
          <cell r="E416">
            <v>36704</v>
          </cell>
          <cell r="F416" t="str">
            <v>PROMEDIO</v>
          </cell>
          <cell r="G416">
            <v>0</v>
          </cell>
          <cell r="H416" t="str">
            <v>UN</v>
          </cell>
          <cell r="I416">
            <v>37422</v>
          </cell>
          <cell r="J416" t="str">
            <v>PAVCO</v>
          </cell>
          <cell r="K416" t="str">
            <v>LISTA PRECIOS OCT 2022</v>
          </cell>
          <cell r="L416">
            <v>35268</v>
          </cell>
          <cell r="M416" t="str">
            <v>DURMAN</v>
          </cell>
          <cell r="N416" t="str">
            <v>LISTADO DE PRECIOS ENERO 2023</v>
          </cell>
          <cell r="O416">
            <v>37422</v>
          </cell>
          <cell r="P416" t="str">
            <v>CELTA</v>
          </cell>
          <cell r="Q416" t="str">
            <v>LISTADO DE PRECIOS 2023</v>
          </cell>
          <cell r="R416">
            <v>0</v>
          </cell>
          <cell r="S416">
            <v>0</v>
          </cell>
          <cell r="U416" t="str">
            <v>OK</v>
          </cell>
          <cell r="V416">
            <v>3</v>
          </cell>
          <cell r="W416">
            <v>1</v>
          </cell>
        </row>
        <row r="417">
          <cell r="A417" t="str">
            <v>JJ70</v>
          </cell>
          <cell r="B417" t="str">
            <v>BRIDA AJUSTABLE PRESIÓN SCH 80 Ø1"</v>
          </cell>
          <cell r="C417" t="str">
            <v>UN</v>
          </cell>
          <cell r="D417">
            <v>0</v>
          </cell>
          <cell r="E417">
            <v>36361.333333333336</v>
          </cell>
          <cell r="F417" t="str">
            <v>PROMEDIO</v>
          </cell>
          <cell r="G417">
            <v>0</v>
          </cell>
          <cell r="H417" t="str">
            <v>UN</v>
          </cell>
          <cell r="I417">
            <v>37422</v>
          </cell>
          <cell r="J417" t="str">
            <v>PAVCO</v>
          </cell>
          <cell r="K417" t="str">
            <v>LISTA PRECIOS OCT 2022</v>
          </cell>
          <cell r="L417">
            <v>34240</v>
          </cell>
          <cell r="M417" t="str">
            <v>DURMAN</v>
          </cell>
          <cell r="N417" t="str">
            <v>LISTADO DE PRECIOS ENERO 2023</v>
          </cell>
          <cell r="O417">
            <v>37422</v>
          </cell>
          <cell r="P417" t="str">
            <v>CELTA</v>
          </cell>
          <cell r="Q417" t="str">
            <v>LISTADO DE PRECIOS 2023</v>
          </cell>
          <cell r="R417">
            <v>0</v>
          </cell>
          <cell r="S417">
            <v>0</v>
          </cell>
          <cell r="U417" t="str">
            <v>OK</v>
          </cell>
          <cell r="V417">
            <v>3</v>
          </cell>
          <cell r="W417">
            <v>1</v>
          </cell>
        </row>
        <row r="418">
          <cell r="A418" t="str">
            <v>JJ71</v>
          </cell>
          <cell r="B418" t="str">
            <v>ADAPTADOR MACHO PRESIÓN Ø1/2"</v>
          </cell>
          <cell r="C418" t="str">
            <v>UN</v>
          </cell>
          <cell r="D418">
            <v>0</v>
          </cell>
          <cell r="E418">
            <v>1055.6666666666667</v>
          </cell>
          <cell r="F418" t="str">
            <v>PROMEDIO</v>
          </cell>
          <cell r="G418">
            <v>0</v>
          </cell>
          <cell r="H418" t="str">
            <v>UN</v>
          </cell>
          <cell r="I418">
            <v>2091</v>
          </cell>
          <cell r="J418" t="str">
            <v>PAVCO</v>
          </cell>
          <cell r="K418" t="str">
            <v>LISTA PRECIOS OCT 2022</v>
          </cell>
          <cell r="L418">
            <v>540</v>
          </cell>
          <cell r="M418" t="str">
            <v>DURMAN</v>
          </cell>
          <cell r="N418" t="str">
            <v>LISTADO DE PRECIOS ENERO 2023</v>
          </cell>
          <cell r="O418">
            <v>536</v>
          </cell>
          <cell r="P418" t="str">
            <v>CELTA</v>
          </cell>
          <cell r="Q418" t="str">
            <v>LISTADO DE PRECIOS 2021</v>
          </cell>
          <cell r="R418">
            <v>1</v>
          </cell>
          <cell r="S418">
            <v>1</v>
          </cell>
          <cell r="U418" t="str">
            <v>OK</v>
          </cell>
          <cell r="V418">
            <v>3</v>
          </cell>
          <cell r="W418">
            <v>1</v>
          </cell>
        </row>
        <row r="419">
          <cell r="A419" t="str">
            <v>JJ72</v>
          </cell>
          <cell r="B419" t="str">
            <v>ADAPTADOR MACHO PRESIÓN Ø3/4"</v>
          </cell>
          <cell r="C419" t="str">
            <v>UN</v>
          </cell>
          <cell r="D419">
            <v>0</v>
          </cell>
          <cell r="E419">
            <v>1510</v>
          </cell>
          <cell r="F419" t="str">
            <v>PROMEDIO</v>
          </cell>
          <cell r="G419">
            <v>0</v>
          </cell>
          <cell r="H419" t="str">
            <v>UN</v>
          </cell>
          <cell r="I419">
            <v>2570</v>
          </cell>
          <cell r="J419" t="str">
            <v>PAVCO</v>
          </cell>
          <cell r="K419" t="str">
            <v>LISTA PRECIOS OCT 2022</v>
          </cell>
          <cell r="L419">
            <v>979</v>
          </cell>
          <cell r="M419" t="str">
            <v>DURMAN</v>
          </cell>
          <cell r="N419" t="str">
            <v>LISTADO DE PRECIOS ENERO 2023</v>
          </cell>
          <cell r="O419">
            <v>981</v>
          </cell>
          <cell r="P419" t="str">
            <v>CELTA</v>
          </cell>
          <cell r="Q419" t="str">
            <v>LISTADO DE PRECIOS 2021</v>
          </cell>
          <cell r="R419">
            <v>1</v>
          </cell>
          <cell r="S419">
            <v>1</v>
          </cell>
          <cell r="U419" t="str">
            <v>OK</v>
          </cell>
          <cell r="V419">
            <v>3</v>
          </cell>
          <cell r="W419">
            <v>1</v>
          </cell>
        </row>
        <row r="420">
          <cell r="A420" t="str">
            <v>JJ73</v>
          </cell>
          <cell r="B420" t="str">
            <v>ADAPTADOR MACHO PRESIÓN Ø1"</v>
          </cell>
          <cell r="C420" t="str">
            <v>UN</v>
          </cell>
          <cell r="D420">
            <v>0</v>
          </cell>
          <cell r="E420">
            <v>6532.333333333333</v>
          </cell>
          <cell r="F420" t="str">
            <v>PROMEDIO</v>
          </cell>
          <cell r="G420">
            <v>0</v>
          </cell>
          <cell r="H420" t="str">
            <v>UN</v>
          </cell>
          <cell r="I420">
            <v>15508</v>
          </cell>
          <cell r="J420" t="str">
            <v>PAVCO</v>
          </cell>
          <cell r="K420" t="str">
            <v>LISTA PRECIOS OCT 2022</v>
          </cell>
          <cell r="L420">
            <v>2044</v>
          </cell>
          <cell r="M420" t="str">
            <v>DURMAN</v>
          </cell>
          <cell r="N420" t="str">
            <v>LISTADO DE PRECIOS ENERO 2023</v>
          </cell>
          <cell r="O420">
            <v>2045</v>
          </cell>
          <cell r="P420" t="str">
            <v>CELTA</v>
          </cell>
          <cell r="Q420" t="str">
            <v>LISTADO DE PRECIOS 2021</v>
          </cell>
          <cell r="R420">
            <v>0</v>
          </cell>
          <cell r="S420">
            <v>0</v>
          </cell>
          <cell r="U420" t="str">
            <v>OK</v>
          </cell>
          <cell r="V420">
            <v>3</v>
          </cell>
          <cell r="W420">
            <v>1</v>
          </cell>
        </row>
        <row r="421">
          <cell r="A421" t="str">
            <v>JJ74</v>
          </cell>
          <cell r="B421" t="str">
            <v>ADAPTADOR MACHO PRESIÓN Ø1, 1/4"</v>
          </cell>
          <cell r="C421" t="str">
            <v>UN</v>
          </cell>
          <cell r="D421">
            <v>0</v>
          </cell>
          <cell r="E421">
            <v>4305</v>
          </cell>
          <cell r="F421" t="str">
            <v>PROMEDIO</v>
          </cell>
          <cell r="G421">
            <v>0</v>
          </cell>
          <cell r="H421">
            <v>0</v>
          </cell>
          <cell r="I421">
            <v>4303</v>
          </cell>
          <cell r="J421" t="str">
            <v>PAVCO</v>
          </cell>
          <cell r="K421" t="str">
            <v>LISTA PRECIOS OCT 2022</v>
          </cell>
          <cell r="L421">
            <v>4303</v>
          </cell>
          <cell r="M421" t="str">
            <v>DURMAN</v>
          </cell>
          <cell r="N421" t="str">
            <v>LISTADO DE PRECIOS ENERO 2023</v>
          </cell>
          <cell r="O421">
            <v>4309</v>
          </cell>
          <cell r="P421" t="str">
            <v>CELTA</v>
          </cell>
          <cell r="Q421" t="str">
            <v>LISTADO DE PRECIOS 2021</v>
          </cell>
          <cell r="R421">
            <v>1</v>
          </cell>
          <cell r="S421">
            <v>1</v>
          </cell>
          <cell r="U421" t="str">
            <v>OK</v>
          </cell>
          <cell r="V421">
            <v>3</v>
          </cell>
          <cell r="W421">
            <v>1</v>
          </cell>
        </row>
        <row r="422">
          <cell r="A422" t="str">
            <v>JJ75</v>
          </cell>
          <cell r="B422" t="str">
            <v>ADAPTADOR MACHO PRESIÓN Ø1, 1/2"</v>
          </cell>
          <cell r="C422" t="str">
            <v>UN</v>
          </cell>
          <cell r="D422">
            <v>0</v>
          </cell>
          <cell r="E422">
            <v>5042.666666666667</v>
          </cell>
          <cell r="F422" t="str">
            <v>PROMEDIO</v>
          </cell>
          <cell r="G422">
            <v>0</v>
          </cell>
          <cell r="H422">
            <v>0</v>
          </cell>
          <cell r="I422">
            <v>5042</v>
          </cell>
          <cell r="J422" t="str">
            <v>PAVCO</v>
          </cell>
          <cell r="K422" t="str">
            <v>LISTA PRECIOS OCT 2022</v>
          </cell>
          <cell r="L422">
            <v>5042</v>
          </cell>
          <cell r="M422" t="str">
            <v>DURMAN</v>
          </cell>
          <cell r="N422" t="str">
            <v>LISTADO DE PRECIOS ENERO 2023</v>
          </cell>
          <cell r="O422">
            <v>5044</v>
          </cell>
          <cell r="P422" t="str">
            <v>CELTA</v>
          </cell>
          <cell r="Q422" t="str">
            <v>LISTADO DE PRECIOS 2021</v>
          </cell>
          <cell r="R422">
            <v>0</v>
          </cell>
          <cell r="S422">
            <v>0</v>
          </cell>
          <cell r="U422" t="str">
            <v>OK</v>
          </cell>
          <cell r="V422">
            <v>3</v>
          </cell>
          <cell r="W422">
            <v>1</v>
          </cell>
        </row>
        <row r="423">
          <cell r="A423" t="str">
            <v>JJ76</v>
          </cell>
          <cell r="B423" t="str">
            <v>ADAPTADOR MACHO PRESIÓN Ø2"</v>
          </cell>
          <cell r="C423" t="str">
            <v>UN</v>
          </cell>
          <cell r="D423">
            <v>0</v>
          </cell>
          <cell r="E423">
            <v>5202.333333333333</v>
          </cell>
          <cell r="F423" t="str">
            <v>PROMEDIO</v>
          </cell>
          <cell r="G423">
            <v>0</v>
          </cell>
          <cell r="H423">
            <v>0</v>
          </cell>
          <cell r="I423">
            <v>7203</v>
          </cell>
          <cell r="J423" t="str">
            <v>PAVCO</v>
          </cell>
          <cell r="K423" t="str">
            <v>LISTA PRECIOS OCT 2022</v>
          </cell>
          <cell r="L423">
            <v>7203</v>
          </cell>
          <cell r="M423" t="str">
            <v>DURMAN</v>
          </cell>
          <cell r="N423" t="str">
            <v>LISTADO DE PRECIOS ENERO 2023</v>
          </cell>
          <cell r="O423">
            <v>1201</v>
          </cell>
          <cell r="P423" t="str">
            <v>CELTA</v>
          </cell>
          <cell r="Q423" t="str">
            <v>LISTADO DE PRECIOS 2021</v>
          </cell>
          <cell r="R423">
            <v>0</v>
          </cell>
          <cell r="S423">
            <v>0</v>
          </cell>
          <cell r="U423" t="str">
            <v>OK</v>
          </cell>
          <cell r="V423">
            <v>3</v>
          </cell>
          <cell r="W423">
            <v>1</v>
          </cell>
        </row>
        <row r="424">
          <cell r="A424" t="str">
            <v>JJ78</v>
          </cell>
          <cell r="B424" t="str">
            <v>TAPÓN PRESIÓN Ø1/2"</v>
          </cell>
          <cell r="C424" t="str">
            <v>UN</v>
          </cell>
          <cell r="D424">
            <v>0</v>
          </cell>
          <cell r="E424">
            <v>904.66666666666663</v>
          </cell>
          <cell r="F424" t="str">
            <v>PROMEDIO</v>
          </cell>
          <cell r="G424">
            <v>0</v>
          </cell>
          <cell r="H424" t="str">
            <v>UN</v>
          </cell>
          <cell r="I424">
            <v>1827</v>
          </cell>
          <cell r="J424" t="str">
            <v>PAVCO</v>
          </cell>
          <cell r="K424" t="str">
            <v>LISTA PRECIOS OCT 2022</v>
          </cell>
          <cell r="L424">
            <v>447</v>
          </cell>
          <cell r="M424" t="str">
            <v>DURMAN</v>
          </cell>
          <cell r="N424" t="str">
            <v>LISTADO DE PRECIOS ENERO 2023</v>
          </cell>
          <cell r="O424">
            <v>440</v>
          </cell>
          <cell r="P424" t="str">
            <v>CELTA</v>
          </cell>
          <cell r="Q424" t="str">
            <v>LISTADO DE PRECIOS 2021</v>
          </cell>
          <cell r="R424">
            <v>3</v>
          </cell>
          <cell r="S424">
            <v>3</v>
          </cell>
          <cell r="U424" t="str">
            <v>OK</v>
          </cell>
          <cell r="V424">
            <v>3</v>
          </cell>
          <cell r="W424">
            <v>1</v>
          </cell>
        </row>
        <row r="425">
          <cell r="A425" t="str">
            <v>JJ112</v>
          </cell>
          <cell r="B425" t="str">
            <v>SOLDADURA 1/4 GAL</v>
          </cell>
          <cell r="C425" t="str">
            <v>UN</v>
          </cell>
          <cell r="D425">
            <v>0</v>
          </cell>
          <cell r="E425">
            <v>124266.33333333333</v>
          </cell>
          <cell r="F425" t="str">
            <v>PROMEDIO</v>
          </cell>
          <cell r="G425">
            <v>0</v>
          </cell>
          <cell r="H425" t="str">
            <v>UN</v>
          </cell>
          <cell r="I425">
            <v>124272</v>
          </cell>
          <cell r="J425" t="str">
            <v>PAVCO</v>
          </cell>
          <cell r="K425" t="str">
            <v>LISTA PRECIOS OCT 2022</v>
          </cell>
          <cell r="L425">
            <v>124269</v>
          </cell>
          <cell r="M425" t="str">
            <v>DURMAN</v>
          </cell>
          <cell r="N425" t="str">
            <v>LISTADO DE PRECIOS ENERO 2023</v>
          </cell>
          <cell r="O425">
            <v>124258</v>
          </cell>
          <cell r="P425" t="str">
            <v>CELTA</v>
          </cell>
          <cell r="Q425" t="str">
            <v>LISTADO DE PRECIOS 2021</v>
          </cell>
          <cell r="R425">
            <v>114</v>
          </cell>
          <cell r="S425">
            <v>114</v>
          </cell>
          <cell r="U425" t="str">
            <v>OK</v>
          </cell>
          <cell r="V425">
            <v>3</v>
          </cell>
          <cell r="W425">
            <v>1</v>
          </cell>
        </row>
        <row r="426">
          <cell r="A426" t="str">
            <v>JJ114</v>
          </cell>
          <cell r="B426" t="str">
            <v>LIMPIADOR 1/4 GAL</v>
          </cell>
          <cell r="C426" t="str">
            <v>UN</v>
          </cell>
          <cell r="D426">
            <v>0</v>
          </cell>
          <cell r="E426">
            <v>59916.666666666664</v>
          </cell>
          <cell r="F426" t="str">
            <v>PROMEDIO</v>
          </cell>
          <cell r="G426">
            <v>0</v>
          </cell>
          <cell r="H426" t="str">
            <v>UN</v>
          </cell>
          <cell r="I426">
            <v>59921</v>
          </cell>
          <cell r="J426" t="str">
            <v>PAVCO</v>
          </cell>
          <cell r="K426" t="str">
            <v>LISTA PRECIOS OCT 2022</v>
          </cell>
          <cell r="L426">
            <v>59919</v>
          </cell>
          <cell r="M426" t="str">
            <v>DURMAN</v>
          </cell>
          <cell r="N426" t="str">
            <v>LISTADO DE PRECIOS ENERO 2023</v>
          </cell>
          <cell r="O426">
            <v>59910</v>
          </cell>
          <cell r="P426" t="str">
            <v>CELTA</v>
          </cell>
          <cell r="Q426" t="str">
            <v>LISTADO DE PRECIOS 2021</v>
          </cell>
          <cell r="R426">
            <v>115</v>
          </cell>
          <cell r="S426">
            <v>115</v>
          </cell>
          <cell r="U426" t="str">
            <v>OK</v>
          </cell>
          <cell r="V426">
            <v>3</v>
          </cell>
          <cell r="W426">
            <v>1</v>
          </cell>
        </row>
        <row r="427">
          <cell r="A427" t="str">
            <v>JJ116</v>
          </cell>
          <cell r="B427" t="str">
            <v>CHAZO DE FIJACIÓN ø1/4" x 1 1/2"</v>
          </cell>
          <cell r="C427" t="str">
            <v>UN</v>
          </cell>
          <cell r="D427">
            <v>0</v>
          </cell>
          <cell r="E427">
            <v>416.66666666666669</v>
          </cell>
          <cell r="F427" t="str">
            <v>PROMEDIO</v>
          </cell>
          <cell r="G427">
            <v>0</v>
          </cell>
          <cell r="H427" t="str">
            <v>UN</v>
          </cell>
          <cell r="I427">
            <v>590</v>
          </cell>
          <cell r="J427" t="str">
            <v>HOMECENTER</v>
          </cell>
          <cell r="K427">
            <v>45032</v>
          </cell>
          <cell r="L427">
            <v>360</v>
          </cell>
          <cell r="M427" t="str">
            <v>FERRETERÍA MODERNA</v>
          </cell>
          <cell r="N427">
            <v>45106</v>
          </cell>
          <cell r="O427">
            <v>300</v>
          </cell>
          <cell r="P427" t="str">
            <v>FERROMETÁLICAS</v>
          </cell>
          <cell r="Q427">
            <v>45106</v>
          </cell>
          <cell r="R427">
            <v>2</v>
          </cell>
          <cell r="S427">
            <v>2</v>
          </cell>
          <cell r="U427" t="str">
            <v>OK</v>
          </cell>
          <cell r="V427">
            <v>3</v>
          </cell>
          <cell r="W427">
            <v>1</v>
          </cell>
        </row>
        <row r="428">
          <cell r="A428" t="str">
            <v>JJ117</v>
          </cell>
          <cell r="B428" t="str">
            <v>VÁLVULA RED WHITE Ø1/2"</v>
          </cell>
          <cell r="C428" t="str">
            <v>UN</v>
          </cell>
          <cell r="D428">
            <v>0</v>
          </cell>
          <cell r="E428">
            <v>82691.13</v>
          </cell>
          <cell r="F428" t="b">
            <v>0</v>
          </cell>
          <cell r="G428">
            <v>0</v>
          </cell>
          <cell r="H428" t="str">
            <v>UN</v>
          </cell>
          <cell r="I428">
            <v>69473.39</v>
          </cell>
          <cell r="J428" t="str">
            <v>TUVACOL</v>
          </cell>
          <cell r="K428">
            <v>56287</v>
          </cell>
          <cell r="L428">
            <v>88398</v>
          </cell>
          <cell r="M428" t="str">
            <v>COVAL</v>
          </cell>
          <cell r="N428">
            <v>45077</v>
          </cell>
          <cell r="O428">
            <v>90202</v>
          </cell>
          <cell r="P428" t="str">
            <v>HELBERT</v>
          </cell>
          <cell r="Q428" t="str">
            <v>LISTADO DE PRECIO</v>
          </cell>
          <cell r="R428">
            <v>0</v>
          </cell>
          <cell r="S428">
            <v>0</v>
          </cell>
          <cell r="U428" t="str">
            <v>OK</v>
          </cell>
          <cell r="V428">
            <v>3</v>
          </cell>
          <cell r="W428">
            <v>1</v>
          </cell>
        </row>
        <row r="429">
          <cell r="A429" t="str">
            <v>JJ118</v>
          </cell>
          <cell r="B429" t="str">
            <v>VÁLVULA RED WHITE Ø3/4"</v>
          </cell>
          <cell r="C429" t="str">
            <v>UN</v>
          </cell>
          <cell r="D429">
            <v>0</v>
          </cell>
          <cell r="E429">
            <v>101070.23666666665</v>
          </cell>
          <cell r="F429" t="b">
            <v>0</v>
          </cell>
          <cell r="G429">
            <v>0</v>
          </cell>
          <cell r="H429" t="str">
            <v>UN</v>
          </cell>
          <cell r="I429">
            <v>78193.709999999992</v>
          </cell>
          <cell r="J429" t="str">
            <v>TUVACOL</v>
          </cell>
          <cell r="K429">
            <v>71281</v>
          </cell>
          <cell r="L429">
            <v>111372</v>
          </cell>
          <cell r="M429" t="str">
            <v>COVAL</v>
          </cell>
          <cell r="N429">
            <v>45077</v>
          </cell>
          <cell r="O429">
            <v>113645</v>
          </cell>
          <cell r="P429" t="str">
            <v>HELBERT</v>
          </cell>
          <cell r="Q429" t="str">
            <v>LISTADO DE PRECIO</v>
          </cell>
          <cell r="R429">
            <v>1</v>
          </cell>
          <cell r="S429">
            <v>1</v>
          </cell>
          <cell r="U429" t="str">
            <v>OK</v>
          </cell>
          <cell r="V429">
            <v>3</v>
          </cell>
          <cell r="W429">
            <v>1</v>
          </cell>
        </row>
        <row r="430">
          <cell r="A430" t="str">
            <v>JJ119</v>
          </cell>
          <cell r="B430" t="str">
            <v>VÁLVULA RED WHITE Ø1"</v>
          </cell>
          <cell r="C430" t="str">
            <v>UN</v>
          </cell>
          <cell r="D430">
            <v>0</v>
          </cell>
          <cell r="E430">
            <v>143681.80333333332</v>
          </cell>
          <cell r="F430" t="b">
            <v>0</v>
          </cell>
          <cell r="G430">
            <v>0</v>
          </cell>
          <cell r="H430" t="str">
            <v>UN</v>
          </cell>
          <cell r="I430">
            <v>111073.40999999999</v>
          </cell>
          <cell r="J430" t="str">
            <v>TUVACOL</v>
          </cell>
          <cell r="K430">
            <v>103768</v>
          </cell>
          <cell r="L430">
            <v>158370</v>
          </cell>
          <cell r="M430" t="str">
            <v>COVAL</v>
          </cell>
          <cell r="N430">
            <v>45077</v>
          </cell>
          <cell r="O430">
            <v>161602</v>
          </cell>
          <cell r="P430" t="str">
            <v>HELBERT</v>
          </cell>
          <cell r="Q430" t="str">
            <v>LISTADO DE PRECIO</v>
          </cell>
          <cell r="R430">
            <v>1</v>
          </cell>
          <cell r="S430">
            <v>1</v>
          </cell>
          <cell r="U430" t="str">
            <v>OK</v>
          </cell>
          <cell r="V430">
            <v>3</v>
          </cell>
          <cell r="W430">
            <v>1</v>
          </cell>
        </row>
        <row r="431">
          <cell r="A431" t="str">
            <v>JJ120</v>
          </cell>
          <cell r="B431" t="str">
            <v>VÁLVULA RED WHITE Ø1, 1/4"</v>
          </cell>
          <cell r="C431" t="str">
            <v>UN</v>
          </cell>
          <cell r="D431">
            <v>0</v>
          </cell>
          <cell r="E431">
            <v>210783.33333333334</v>
          </cell>
          <cell r="F431">
            <v>0</v>
          </cell>
          <cell r="G431">
            <v>0</v>
          </cell>
          <cell r="H431" t="str">
            <v>UN</v>
          </cell>
          <cell r="I431">
            <v>193900</v>
          </cell>
          <cell r="J431" t="str">
            <v>HOMECENTER</v>
          </cell>
          <cell r="K431" t="str">
            <v>12-04-23 PÁGINA WEB</v>
          </cell>
          <cell r="L431">
            <v>221870</v>
          </cell>
          <cell r="M431" t="str">
            <v>COVAL</v>
          </cell>
          <cell r="N431">
            <v>45077</v>
          </cell>
          <cell r="O431">
            <v>216580</v>
          </cell>
          <cell r="P431" t="str">
            <v>HELBERT</v>
          </cell>
          <cell r="Q431" t="str">
            <v>LISTADO DE PRECIO</v>
          </cell>
          <cell r="R431">
            <v>1</v>
          </cell>
          <cell r="S431">
            <v>1</v>
          </cell>
          <cell r="U431" t="str">
            <v>OK</v>
          </cell>
          <cell r="V431">
            <v>3</v>
          </cell>
          <cell r="W431">
            <v>1</v>
          </cell>
        </row>
        <row r="432">
          <cell r="A432" t="str">
            <v>JJ121</v>
          </cell>
          <cell r="B432" t="str">
            <v>VÁLVULA RED WHITE Ø1, 1/2"</v>
          </cell>
          <cell r="C432" t="str">
            <v>UN</v>
          </cell>
          <cell r="D432">
            <v>0</v>
          </cell>
          <cell r="E432">
            <v>287154</v>
          </cell>
          <cell r="F432">
            <v>0</v>
          </cell>
          <cell r="G432">
            <v>0</v>
          </cell>
          <cell r="H432" t="str">
            <v>UN</v>
          </cell>
          <cell r="I432">
            <v>284900</v>
          </cell>
          <cell r="J432" t="str">
            <v>HOMECENTER</v>
          </cell>
          <cell r="K432" t="str">
            <v>12-04-23 PÁGINA WEB</v>
          </cell>
          <cell r="L432">
            <v>285369</v>
          </cell>
          <cell r="M432" t="str">
            <v>COVAL</v>
          </cell>
          <cell r="N432">
            <v>45077</v>
          </cell>
          <cell r="O432">
            <v>291193</v>
          </cell>
          <cell r="P432" t="str">
            <v>HELBERT</v>
          </cell>
          <cell r="Q432" t="str">
            <v>LISTADO DE PRECIO</v>
          </cell>
          <cell r="R432">
            <v>1</v>
          </cell>
          <cell r="S432">
            <v>1</v>
          </cell>
          <cell r="U432" t="str">
            <v>OK</v>
          </cell>
          <cell r="V432">
            <v>3</v>
          </cell>
          <cell r="W432">
            <v>1</v>
          </cell>
        </row>
        <row r="433">
          <cell r="A433" t="str">
            <v>JJ122</v>
          </cell>
          <cell r="B433" t="str">
            <v>VÁLVULA RED WHITE Ø2"</v>
          </cell>
          <cell r="C433" t="str">
            <v>UN</v>
          </cell>
          <cell r="D433">
            <v>0</v>
          </cell>
          <cell r="E433">
            <v>396766.33333333331</v>
          </cell>
          <cell r="F433">
            <v>0</v>
          </cell>
          <cell r="G433">
            <v>0</v>
          </cell>
          <cell r="H433" t="str">
            <v>UN</v>
          </cell>
          <cell r="I433">
            <v>259600</v>
          </cell>
          <cell r="J433" t="str">
            <v>HOMECENTER</v>
          </cell>
          <cell r="K433" t="str">
            <v>12-04-23 PÁGINA WEB</v>
          </cell>
          <cell r="L433">
            <v>460649</v>
          </cell>
          <cell r="M433" t="str">
            <v>COVAL</v>
          </cell>
          <cell r="N433">
            <v>45077</v>
          </cell>
          <cell r="O433">
            <v>470050</v>
          </cell>
          <cell r="P433" t="str">
            <v>HELBERT</v>
          </cell>
          <cell r="Q433" t="str">
            <v>LISTADO DE PRECIO</v>
          </cell>
          <cell r="R433">
            <v>2</v>
          </cell>
          <cell r="S433">
            <v>2</v>
          </cell>
          <cell r="U433" t="str">
            <v>OK</v>
          </cell>
          <cell r="V433">
            <v>3</v>
          </cell>
          <cell r="W433">
            <v>1</v>
          </cell>
        </row>
        <row r="434">
          <cell r="A434" t="str">
            <v>JJ123</v>
          </cell>
          <cell r="B434" t="str">
            <v>VÁLVULA RED WHITE Ø3"</v>
          </cell>
          <cell r="C434" t="str">
            <v>UN</v>
          </cell>
          <cell r="D434">
            <v>0</v>
          </cell>
          <cell r="E434">
            <v>770404.66666666663</v>
          </cell>
          <cell r="F434">
            <v>0</v>
          </cell>
          <cell r="G434">
            <v>0</v>
          </cell>
          <cell r="H434" t="str">
            <v>UN</v>
          </cell>
          <cell r="I434">
            <v>364900</v>
          </cell>
          <cell r="J434" t="str">
            <v>HOMECENTER</v>
          </cell>
          <cell r="K434" t="str">
            <v>12-04-23 PÁGINA WEB</v>
          </cell>
          <cell r="L434">
            <v>807127</v>
          </cell>
          <cell r="M434" t="str">
            <v>COVAL</v>
          </cell>
          <cell r="N434">
            <v>45077</v>
          </cell>
          <cell r="O434">
            <v>1139187</v>
          </cell>
          <cell r="P434" t="str">
            <v>HELBERT</v>
          </cell>
          <cell r="Q434" t="str">
            <v>LISTADO DE PRECIO</v>
          </cell>
          <cell r="R434">
            <v>1</v>
          </cell>
          <cell r="S434">
            <v>1</v>
          </cell>
          <cell r="U434" t="str">
            <v>OK</v>
          </cell>
          <cell r="V434">
            <v>3</v>
          </cell>
          <cell r="W434">
            <v>1</v>
          </cell>
        </row>
        <row r="435">
          <cell r="A435" t="str">
            <v>JJ181</v>
          </cell>
          <cell r="B435" t="str">
            <v>CINTA TEFLÓN 10 M</v>
          </cell>
          <cell r="C435" t="str">
            <v>UN</v>
          </cell>
          <cell r="D435">
            <v>0</v>
          </cell>
          <cell r="E435">
            <v>1760.6666666666667</v>
          </cell>
          <cell r="F435" t="str">
            <v>PROMEDIO</v>
          </cell>
          <cell r="G435">
            <v>0</v>
          </cell>
          <cell r="H435" t="str">
            <v>UN</v>
          </cell>
          <cell r="I435">
            <v>2500</v>
          </cell>
          <cell r="J435" t="str">
            <v>HOMECENTER</v>
          </cell>
          <cell r="K435">
            <v>45051</v>
          </cell>
          <cell r="L435">
            <v>1382</v>
          </cell>
          <cell r="M435" t="str">
            <v>DEPÓSITO EL NOGAL</v>
          </cell>
          <cell r="N435">
            <v>45075</v>
          </cell>
          <cell r="O435">
            <v>1400</v>
          </cell>
          <cell r="P435" t="str">
            <v>RHINO</v>
          </cell>
          <cell r="Q435">
            <v>45071</v>
          </cell>
          <cell r="R435">
            <v>84</v>
          </cell>
          <cell r="S435">
            <v>84</v>
          </cell>
          <cell r="U435" t="str">
            <v>OK</v>
          </cell>
          <cell r="V435">
            <v>3</v>
          </cell>
          <cell r="W435">
            <v>1</v>
          </cell>
        </row>
        <row r="436">
          <cell r="A436" t="str">
            <v>JJ268</v>
          </cell>
          <cell r="B436" t="str">
            <v>ESTOPA</v>
          </cell>
          <cell r="C436" t="str">
            <v>KG</v>
          </cell>
          <cell r="D436">
            <v>0</v>
          </cell>
          <cell r="E436">
            <v>12787.333333333334</v>
          </cell>
          <cell r="F436" t="str">
            <v>HOMECENTER</v>
          </cell>
          <cell r="G436">
            <v>0</v>
          </cell>
          <cell r="H436" t="str">
            <v>KG</v>
          </cell>
          <cell r="I436">
            <v>13000</v>
          </cell>
          <cell r="J436" t="str">
            <v>HOMECENTER</v>
          </cell>
          <cell r="K436">
            <v>45100</v>
          </cell>
          <cell r="L436">
            <v>10732</v>
          </cell>
          <cell r="M436" t="str">
            <v>FERRETERÍA OSORIO</v>
          </cell>
          <cell r="N436">
            <v>45100</v>
          </cell>
          <cell r="O436">
            <v>14630</v>
          </cell>
          <cell r="P436" t="str">
            <v>EASY</v>
          </cell>
          <cell r="Q436">
            <v>45100</v>
          </cell>
          <cell r="R436">
            <v>71</v>
          </cell>
          <cell r="S436">
            <v>71</v>
          </cell>
          <cell r="T436">
            <v>0</v>
          </cell>
          <cell r="U436" t="str">
            <v>OK</v>
          </cell>
          <cell r="V436">
            <v>3</v>
          </cell>
          <cell r="W436">
            <v>1</v>
          </cell>
          <cell r="X436">
            <v>0</v>
          </cell>
        </row>
        <row r="437">
          <cell r="A437" t="str">
            <v>JJ275</v>
          </cell>
          <cell r="B437" t="str">
            <v>LLAVE MANGUERA 1/2"</v>
          </cell>
          <cell r="C437" t="str">
            <v>UND</v>
          </cell>
          <cell r="D437">
            <v>0</v>
          </cell>
          <cell r="E437">
            <v>43800</v>
          </cell>
          <cell r="F437" t="str">
            <v>PROMEDIO</v>
          </cell>
          <cell r="G437">
            <v>0</v>
          </cell>
          <cell r="H437" t="str">
            <v>UND</v>
          </cell>
          <cell r="I437">
            <v>24500</v>
          </cell>
          <cell r="J437" t="str">
            <v>HOMECENTER</v>
          </cell>
          <cell r="K437">
            <v>45032</v>
          </cell>
          <cell r="L437">
            <v>62000</v>
          </cell>
          <cell r="M437" t="str">
            <v>GRICOL</v>
          </cell>
          <cell r="N437">
            <v>45106</v>
          </cell>
          <cell r="O437">
            <v>44900</v>
          </cell>
          <cell r="P437" t="str">
            <v>EASY</v>
          </cell>
          <cell r="Q437">
            <v>45106</v>
          </cell>
          <cell r="R437">
            <v>1</v>
          </cell>
          <cell r="S437">
            <v>1</v>
          </cell>
          <cell r="T437">
            <v>0</v>
          </cell>
          <cell r="U437" t="str">
            <v>OK</v>
          </cell>
          <cell r="V437">
            <v>3</v>
          </cell>
          <cell r="W437">
            <v>1</v>
          </cell>
          <cell r="X437">
            <v>0</v>
          </cell>
        </row>
        <row r="438">
          <cell r="A438" t="str">
            <v>JJ276</v>
          </cell>
          <cell r="B438" t="str">
            <v xml:space="preserve">BRIDA SANITARIA Ø4" </v>
          </cell>
          <cell r="C438" t="str">
            <v>UND</v>
          </cell>
          <cell r="D438">
            <v>0</v>
          </cell>
          <cell r="E438">
            <v>61527.666666666664</v>
          </cell>
          <cell r="F438" t="str">
            <v>HOMECENTER</v>
          </cell>
          <cell r="G438">
            <v>0</v>
          </cell>
          <cell r="H438" t="str">
            <v>UND</v>
          </cell>
          <cell r="I438">
            <v>35000</v>
          </cell>
          <cell r="J438" t="str">
            <v>HOMECENTER</v>
          </cell>
          <cell r="K438">
            <v>45051</v>
          </cell>
          <cell r="L438">
            <v>90083</v>
          </cell>
          <cell r="M438" t="str">
            <v>COFLEX</v>
          </cell>
          <cell r="N438">
            <v>45075</v>
          </cell>
          <cell r="O438">
            <v>59500</v>
          </cell>
          <cell r="P438" t="str">
            <v>ACCESORIOS Y ACABADOS</v>
          </cell>
          <cell r="Q438">
            <v>45084</v>
          </cell>
          <cell r="R438">
            <v>1</v>
          </cell>
          <cell r="S438">
            <v>1</v>
          </cell>
          <cell r="T438">
            <v>0</v>
          </cell>
          <cell r="U438" t="str">
            <v>OK</v>
          </cell>
          <cell r="V438">
            <v>3</v>
          </cell>
          <cell r="W438">
            <v>1</v>
          </cell>
          <cell r="X438">
            <v>0</v>
          </cell>
        </row>
        <row r="439">
          <cell r="A439" t="str">
            <v>JJ277</v>
          </cell>
          <cell r="B439" t="str">
            <v>FLANGE METÁLICO</v>
          </cell>
          <cell r="C439" t="str">
            <v>UND</v>
          </cell>
          <cell r="D439">
            <v>0</v>
          </cell>
          <cell r="E439">
            <v>1651.2600000000002</v>
          </cell>
          <cell r="F439" t="str">
            <v>PROMEDIO</v>
          </cell>
          <cell r="G439">
            <v>0</v>
          </cell>
          <cell r="H439" t="str">
            <v>UND</v>
          </cell>
          <cell r="I439">
            <v>1508</v>
          </cell>
          <cell r="J439" t="str">
            <v>HOMECENTER</v>
          </cell>
          <cell r="K439">
            <v>45032</v>
          </cell>
          <cell r="L439">
            <v>1651.26</v>
          </cell>
          <cell r="M439" t="str">
            <v>TRINARQ</v>
          </cell>
          <cell r="N439">
            <v>45132</v>
          </cell>
          <cell r="O439">
            <v>1794.52</v>
          </cell>
          <cell r="P439" t="str">
            <v>FERRELÉCTRICOS</v>
          </cell>
          <cell r="Q439">
            <v>46587</v>
          </cell>
          <cell r="R439">
            <v>1</v>
          </cell>
          <cell r="S439">
            <v>1</v>
          </cell>
          <cell r="T439">
            <v>0</v>
          </cell>
          <cell r="U439" t="str">
            <v>OK</v>
          </cell>
          <cell r="V439">
            <v>3</v>
          </cell>
          <cell r="W439">
            <v>1</v>
          </cell>
          <cell r="X439">
            <v>0</v>
          </cell>
        </row>
        <row r="440">
          <cell r="A440" t="str">
            <v>X13</v>
          </cell>
          <cell r="B440" t="str">
            <v>Pintura Látex Interior Antihongos 5 Años Blanco</v>
          </cell>
          <cell r="C440" t="str">
            <v>GALÓN</v>
          </cell>
          <cell r="D440">
            <v>0</v>
          </cell>
          <cell r="E440">
            <v>144654.66666666666</v>
          </cell>
          <cell r="F440" t="str">
            <v>PROMEDIO</v>
          </cell>
          <cell r="G440">
            <v>0</v>
          </cell>
          <cell r="H440" t="str">
            <v>GALÓN</v>
          </cell>
          <cell r="I440">
            <v>86600</v>
          </cell>
          <cell r="J440" t="str">
            <v>TITO PABÓN</v>
          </cell>
          <cell r="K440">
            <v>45076</v>
          </cell>
          <cell r="L440">
            <v>187600</v>
          </cell>
          <cell r="M440" t="str">
            <v>HOMECENTER</v>
          </cell>
          <cell r="N440">
            <v>45083</v>
          </cell>
          <cell r="O440">
            <v>159764</v>
          </cell>
          <cell r="P440" t="str">
            <v>EASY</v>
          </cell>
          <cell r="Q440">
            <v>45083</v>
          </cell>
          <cell r="R440">
            <v>2</v>
          </cell>
          <cell r="S440">
            <v>2</v>
          </cell>
          <cell r="U440" t="str">
            <v>OK</v>
          </cell>
          <cell r="V440">
            <v>3</v>
          </cell>
          <cell r="W440">
            <v>1</v>
          </cell>
        </row>
        <row r="441">
          <cell r="A441" t="str">
            <v>JJ279</v>
          </cell>
          <cell r="B441" t="str">
            <v>ADAPTADOR PARED SIFÓN 2" X 1-1/2"</v>
          </cell>
          <cell r="C441" t="str">
            <v>UND</v>
          </cell>
          <cell r="D441">
            <v>0</v>
          </cell>
          <cell r="E441">
            <v>2655.375</v>
          </cell>
          <cell r="F441" t="str">
            <v>PROMEDIO</v>
          </cell>
          <cell r="G441">
            <v>0</v>
          </cell>
          <cell r="H441" t="str">
            <v>UND</v>
          </cell>
          <cell r="I441">
            <v>2425</v>
          </cell>
          <cell r="J441" t="str">
            <v>HOMECENTER</v>
          </cell>
          <cell r="K441">
            <v>45032</v>
          </cell>
          <cell r="L441">
            <v>2655.375</v>
          </cell>
          <cell r="M441" t="str">
            <v>TRINARQ</v>
          </cell>
          <cell r="N441">
            <v>45132</v>
          </cell>
          <cell r="O441">
            <v>2885.75</v>
          </cell>
          <cell r="P441" t="str">
            <v>FERRELÉCTRICOS</v>
          </cell>
          <cell r="Q441">
            <v>46587</v>
          </cell>
          <cell r="R441">
            <v>1</v>
          </cell>
          <cell r="S441">
            <v>1</v>
          </cell>
          <cell r="T441">
            <v>0</v>
          </cell>
          <cell r="U441" t="str">
            <v>OK</v>
          </cell>
          <cell r="V441">
            <v>3</v>
          </cell>
          <cell r="W441">
            <v>1</v>
          </cell>
          <cell r="X441">
            <v>0</v>
          </cell>
        </row>
        <row r="442">
          <cell r="A442" t="str">
            <v>JJ280</v>
          </cell>
          <cell r="B442" t="str">
            <v>HERRAJES PRESIÓN DE TRABAJO 120 PSI</v>
          </cell>
          <cell r="C442" t="str">
            <v>UND</v>
          </cell>
          <cell r="D442">
            <v>0</v>
          </cell>
          <cell r="E442">
            <v>2737.5</v>
          </cell>
          <cell r="F442" t="str">
            <v>PROMEDIO</v>
          </cell>
          <cell r="G442">
            <v>0</v>
          </cell>
          <cell r="H442" t="str">
            <v>UND</v>
          </cell>
          <cell r="I442">
            <v>2500</v>
          </cell>
          <cell r="J442" t="str">
            <v>HOMECENTER</v>
          </cell>
          <cell r="K442">
            <v>45032</v>
          </cell>
          <cell r="L442">
            <v>2737.5</v>
          </cell>
          <cell r="M442" t="str">
            <v>TRINARQ</v>
          </cell>
          <cell r="N442">
            <v>45132</v>
          </cell>
          <cell r="O442">
            <v>2975</v>
          </cell>
          <cell r="P442" t="str">
            <v>FERRELÉCTRICOS</v>
          </cell>
          <cell r="Q442">
            <v>46587</v>
          </cell>
          <cell r="R442">
            <v>3</v>
          </cell>
          <cell r="S442">
            <v>3</v>
          </cell>
          <cell r="T442">
            <v>0</v>
          </cell>
          <cell r="U442" t="str">
            <v>OK</v>
          </cell>
          <cell r="V442">
            <v>3</v>
          </cell>
          <cell r="W442">
            <v>1</v>
          </cell>
          <cell r="X442">
            <v>0</v>
          </cell>
        </row>
        <row r="443">
          <cell r="A443" t="str">
            <v>JJ285</v>
          </cell>
          <cell r="B443" t="str">
            <v>CHAZO EXPANSIVO MULTIUSO 3/8"</v>
          </cell>
          <cell r="C443" t="str">
            <v>UND</v>
          </cell>
          <cell r="D443">
            <v>0</v>
          </cell>
          <cell r="E443">
            <v>872</v>
          </cell>
          <cell r="F443" t="str">
            <v>PROMEDIO</v>
          </cell>
          <cell r="G443">
            <v>0</v>
          </cell>
          <cell r="H443" t="str">
            <v>UND</v>
          </cell>
          <cell r="I443">
            <v>900</v>
          </cell>
          <cell r="J443" t="str">
            <v>HOMECENTER</v>
          </cell>
          <cell r="K443">
            <v>45032</v>
          </cell>
          <cell r="L443">
            <v>750</v>
          </cell>
          <cell r="M443" t="str">
            <v>FERRETERÍA MODERNA</v>
          </cell>
          <cell r="N443">
            <v>45106</v>
          </cell>
          <cell r="O443">
            <v>966</v>
          </cell>
          <cell r="P443" t="str">
            <v>SAMIR</v>
          </cell>
          <cell r="Q443">
            <v>45106</v>
          </cell>
          <cell r="R443">
            <v>6</v>
          </cell>
          <cell r="S443">
            <v>6</v>
          </cell>
          <cell r="T443">
            <v>0</v>
          </cell>
          <cell r="U443" t="str">
            <v>OK</v>
          </cell>
          <cell r="V443">
            <v>3</v>
          </cell>
          <cell r="W443">
            <v>1</v>
          </cell>
          <cell r="X443">
            <v>0</v>
          </cell>
        </row>
        <row r="444">
          <cell r="A444" t="str">
            <v>JJ288</v>
          </cell>
          <cell r="B444" t="str">
            <v>VÁLVULA TIPO BOLA Ø1/2"</v>
          </cell>
          <cell r="C444" t="str">
            <v>UND</v>
          </cell>
          <cell r="D444">
            <v>0</v>
          </cell>
          <cell r="E444">
            <v>10616</v>
          </cell>
          <cell r="F444" t="str">
            <v>PAVCO</v>
          </cell>
          <cell r="G444">
            <v>0</v>
          </cell>
          <cell r="H444" t="str">
            <v>UND</v>
          </cell>
          <cell r="I444">
            <v>10616</v>
          </cell>
          <cell r="J444" t="str">
            <v>PAVCO</v>
          </cell>
          <cell r="K444" t="str">
            <v>LISTADO DE PRECIOS ENE 2023</v>
          </cell>
          <cell r="L444">
            <v>10616</v>
          </cell>
          <cell r="M444" t="str">
            <v>DURMAN</v>
          </cell>
          <cell r="N444" t="str">
            <v>LISTADO DE PRECIOS ENERO 2023</v>
          </cell>
          <cell r="O444">
            <v>10616</v>
          </cell>
          <cell r="P444" t="str">
            <v>CELTA</v>
          </cell>
          <cell r="Q444" t="str">
            <v>LISTADO DE PRECIOS 2023</v>
          </cell>
          <cell r="R444">
            <v>0</v>
          </cell>
          <cell r="S444">
            <v>0</v>
          </cell>
          <cell r="T444">
            <v>0</v>
          </cell>
          <cell r="U444" t="str">
            <v>OK</v>
          </cell>
          <cell r="V444">
            <v>3</v>
          </cell>
          <cell r="W444">
            <v>1</v>
          </cell>
          <cell r="X444">
            <v>0</v>
          </cell>
        </row>
        <row r="445">
          <cell r="A445" t="str">
            <v>JJ289</v>
          </cell>
          <cell r="B445" t="str">
            <v>VÁLVULA TIPO BOLA Ø3/4"</v>
          </cell>
          <cell r="C445" t="str">
            <v>UND</v>
          </cell>
          <cell r="D445">
            <v>0</v>
          </cell>
          <cell r="E445">
            <v>14668</v>
          </cell>
          <cell r="F445" t="str">
            <v>PAVCO</v>
          </cell>
          <cell r="G445">
            <v>0</v>
          </cell>
          <cell r="H445" t="str">
            <v>UND</v>
          </cell>
          <cell r="I445">
            <v>14668</v>
          </cell>
          <cell r="J445" t="str">
            <v>PAVCO</v>
          </cell>
          <cell r="K445" t="str">
            <v>LISTADO DE PRECIOS ENE 2023</v>
          </cell>
          <cell r="L445">
            <v>14668</v>
          </cell>
          <cell r="M445" t="str">
            <v>DURMAN</v>
          </cell>
          <cell r="N445" t="str">
            <v>LISTADO DE PRECIOS ENERO 2023</v>
          </cell>
          <cell r="O445">
            <v>14668</v>
          </cell>
          <cell r="P445" t="str">
            <v>CELTA</v>
          </cell>
          <cell r="Q445" t="str">
            <v>LISTADO DE PRECIOS 2023</v>
          </cell>
          <cell r="R445">
            <v>0</v>
          </cell>
          <cell r="S445">
            <v>0</v>
          </cell>
          <cell r="T445">
            <v>0</v>
          </cell>
          <cell r="U445" t="str">
            <v>OK</v>
          </cell>
          <cell r="V445">
            <v>3</v>
          </cell>
          <cell r="W445">
            <v>1</v>
          </cell>
          <cell r="X445">
            <v>0</v>
          </cell>
        </row>
        <row r="446">
          <cell r="A446" t="str">
            <v>JJ290</v>
          </cell>
          <cell r="B446" t="str">
            <v>VÁLVULA TIPO BOLA Ø1"</v>
          </cell>
          <cell r="C446" t="str">
            <v>UND</v>
          </cell>
          <cell r="D446">
            <v>0</v>
          </cell>
          <cell r="E446">
            <v>19661</v>
          </cell>
          <cell r="F446" t="str">
            <v>PAVCO</v>
          </cell>
          <cell r="G446">
            <v>0</v>
          </cell>
          <cell r="H446" t="str">
            <v>UND</v>
          </cell>
          <cell r="I446">
            <v>19661</v>
          </cell>
          <cell r="J446" t="str">
            <v>PAVCO</v>
          </cell>
          <cell r="K446" t="str">
            <v>LISTADO DE PRECIOS ENE 2023</v>
          </cell>
          <cell r="L446">
            <v>19661</v>
          </cell>
          <cell r="M446" t="str">
            <v>DURMAN</v>
          </cell>
          <cell r="N446" t="str">
            <v>LISTADO DE PRECIOS ENERO 2023</v>
          </cell>
          <cell r="O446">
            <v>19661</v>
          </cell>
          <cell r="P446" t="str">
            <v>CELTA</v>
          </cell>
          <cell r="Q446" t="str">
            <v>LISTADO DE PRECIOS 2023</v>
          </cell>
          <cell r="R446">
            <v>0</v>
          </cell>
          <cell r="S446">
            <v>0</v>
          </cell>
          <cell r="T446">
            <v>0</v>
          </cell>
          <cell r="U446" t="str">
            <v>OK</v>
          </cell>
          <cell r="V446">
            <v>3</v>
          </cell>
          <cell r="W446">
            <v>1</v>
          </cell>
          <cell r="X446">
            <v>0</v>
          </cell>
        </row>
        <row r="447">
          <cell r="A447" t="str">
            <v>JJ291</v>
          </cell>
          <cell r="B447" t="str">
            <v>CHEQUE 1"</v>
          </cell>
          <cell r="C447" t="str">
            <v>UND</v>
          </cell>
          <cell r="D447">
            <v>0</v>
          </cell>
          <cell r="E447">
            <v>48520</v>
          </cell>
          <cell r="F447" t="str">
            <v>PAVCO</v>
          </cell>
          <cell r="G447">
            <v>0</v>
          </cell>
          <cell r="H447" t="str">
            <v>UND</v>
          </cell>
          <cell r="I447">
            <v>48520</v>
          </cell>
          <cell r="J447" t="str">
            <v>PAVCO</v>
          </cell>
          <cell r="K447" t="str">
            <v>LISTADO DE PRECIOS ENE 2023</v>
          </cell>
          <cell r="L447">
            <v>48520</v>
          </cell>
          <cell r="M447" t="str">
            <v>DURMAN</v>
          </cell>
          <cell r="N447" t="str">
            <v>LISTADO DE PRECIOS ENERO 2023</v>
          </cell>
          <cell r="O447">
            <v>48520</v>
          </cell>
          <cell r="P447" t="str">
            <v>CELTA</v>
          </cell>
          <cell r="Q447" t="str">
            <v>LISTADO DE PRECIOS 2023</v>
          </cell>
          <cell r="R447">
            <v>0</v>
          </cell>
          <cell r="S447">
            <v>0</v>
          </cell>
          <cell r="T447">
            <v>0</v>
          </cell>
          <cell r="U447" t="str">
            <v>OK</v>
          </cell>
          <cell r="V447">
            <v>3</v>
          </cell>
          <cell r="W447">
            <v>1</v>
          </cell>
          <cell r="X447">
            <v>0</v>
          </cell>
        </row>
        <row r="448">
          <cell r="A448" t="str">
            <v>JJ292</v>
          </cell>
          <cell r="B448" t="str">
            <v>UNIÓN UNIVERSAL 1"</v>
          </cell>
          <cell r="C448" t="str">
            <v>UND</v>
          </cell>
          <cell r="D448">
            <v>0</v>
          </cell>
          <cell r="E448">
            <v>6935.32</v>
          </cell>
          <cell r="F448" t="str">
            <v>PAVCO</v>
          </cell>
          <cell r="G448">
            <v>0</v>
          </cell>
          <cell r="H448" t="str">
            <v>UND</v>
          </cell>
          <cell r="I448">
            <v>6935.32</v>
          </cell>
          <cell r="J448" t="str">
            <v>PAVCO</v>
          </cell>
          <cell r="K448" t="str">
            <v>LISTADO DE PRECIOS ENE 2023</v>
          </cell>
          <cell r="L448">
            <v>6935.32</v>
          </cell>
          <cell r="M448" t="str">
            <v>DURMAN</v>
          </cell>
          <cell r="N448" t="str">
            <v>LISTADO DE PRECIOS ENERO 2023</v>
          </cell>
          <cell r="O448">
            <v>6935.32</v>
          </cell>
          <cell r="P448" t="str">
            <v>CELTA</v>
          </cell>
          <cell r="Q448" t="str">
            <v>LISTADO DE PRECIOS 2023</v>
          </cell>
          <cell r="R448">
            <v>0</v>
          </cell>
          <cell r="S448">
            <v>0</v>
          </cell>
          <cell r="T448">
            <v>0</v>
          </cell>
          <cell r="U448" t="str">
            <v>OK</v>
          </cell>
          <cell r="V448">
            <v>3</v>
          </cell>
          <cell r="W448">
            <v>1</v>
          </cell>
          <cell r="X448">
            <v>0</v>
          </cell>
        </row>
        <row r="449">
          <cell r="A449" t="str">
            <v>JJ293</v>
          </cell>
          <cell r="B449" t="str">
            <v>VÁLVULA TIPO BOLA Ø1" (COBRE)</v>
          </cell>
          <cell r="C449" t="str">
            <v>UND</v>
          </cell>
          <cell r="D449">
            <v>0</v>
          </cell>
          <cell r="E449">
            <v>35610.75</v>
          </cell>
          <cell r="F449" t="str">
            <v>PAVCO</v>
          </cell>
          <cell r="G449">
            <v>0</v>
          </cell>
          <cell r="H449" t="str">
            <v>UND</v>
          </cell>
          <cell r="I449">
            <v>35610.75</v>
          </cell>
          <cell r="J449" t="str">
            <v>PAVCO</v>
          </cell>
          <cell r="K449" t="str">
            <v>LISTADO DE PRECIOS ENE 2023</v>
          </cell>
          <cell r="L449">
            <v>35610.75</v>
          </cell>
          <cell r="M449" t="str">
            <v>DURMAN</v>
          </cell>
          <cell r="N449" t="str">
            <v>LISTADO DE PRECIOS ENERO 2023</v>
          </cell>
          <cell r="O449">
            <v>35610.75</v>
          </cell>
          <cell r="P449" t="str">
            <v>CELTA</v>
          </cell>
          <cell r="Q449" t="str">
            <v>LISTADO DE PRECIOS 2023</v>
          </cell>
          <cell r="R449">
            <v>0</v>
          </cell>
          <cell r="S449">
            <v>0</v>
          </cell>
          <cell r="T449">
            <v>0</v>
          </cell>
          <cell r="U449" t="str">
            <v>OK</v>
          </cell>
          <cell r="V449">
            <v>3</v>
          </cell>
          <cell r="W449">
            <v>1</v>
          </cell>
          <cell r="X449">
            <v>0</v>
          </cell>
        </row>
        <row r="450">
          <cell r="A450" t="str">
            <v>JJ294</v>
          </cell>
          <cell r="B450" t="str">
            <v>MEDIDOR DE VELOCIMÉTRICO 1" ( MEDIDOR TOTALIZADOR / MEDIDOR INCENDIO)</v>
          </cell>
          <cell r="C450" t="str">
            <v>UND</v>
          </cell>
          <cell r="D450">
            <v>0</v>
          </cell>
          <cell r="E450">
            <v>855325</v>
          </cell>
          <cell r="F450" t="str">
            <v>PAVCO</v>
          </cell>
          <cell r="G450">
            <v>0</v>
          </cell>
          <cell r="H450" t="str">
            <v>UND</v>
          </cell>
          <cell r="I450">
            <v>855325</v>
          </cell>
          <cell r="J450" t="str">
            <v>PAVCO</v>
          </cell>
          <cell r="K450" t="str">
            <v>LISTADO DE PRECIOS ENE 2023</v>
          </cell>
          <cell r="L450">
            <v>855325</v>
          </cell>
          <cell r="M450" t="str">
            <v>DURMAN</v>
          </cell>
          <cell r="N450" t="str">
            <v>LISTADO DE PRECIOS ENERO 2023</v>
          </cell>
          <cell r="O450">
            <v>855325</v>
          </cell>
          <cell r="P450" t="str">
            <v>CELTA</v>
          </cell>
          <cell r="Q450" t="str">
            <v>LISTADO DE PRECIOS 2023</v>
          </cell>
          <cell r="R450">
            <v>0</v>
          </cell>
          <cell r="S450">
            <v>0</v>
          </cell>
          <cell r="T450">
            <v>0</v>
          </cell>
          <cell r="U450" t="str">
            <v>OK</v>
          </cell>
          <cell r="V450">
            <v>3</v>
          </cell>
          <cell r="W450">
            <v>1</v>
          </cell>
          <cell r="X450">
            <v>0</v>
          </cell>
        </row>
        <row r="451">
          <cell r="A451" t="str">
            <v>JJ295</v>
          </cell>
          <cell r="B451" t="str">
            <v>ACCESORIO PARA MEDIDOR 1"</v>
          </cell>
          <cell r="C451" t="str">
            <v>UND</v>
          </cell>
          <cell r="D451">
            <v>0</v>
          </cell>
          <cell r="E451">
            <v>35343</v>
          </cell>
          <cell r="F451" t="str">
            <v>PAVCO</v>
          </cell>
          <cell r="G451">
            <v>0</v>
          </cell>
          <cell r="H451" t="str">
            <v>UND</v>
          </cell>
          <cell r="I451">
            <v>35343</v>
          </cell>
          <cell r="J451" t="str">
            <v>PAVCO</v>
          </cell>
          <cell r="K451" t="str">
            <v>LISTADO DE PRECIOS ENE 2023</v>
          </cell>
          <cell r="L451">
            <v>35343</v>
          </cell>
          <cell r="M451" t="str">
            <v>DURMAN</v>
          </cell>
          <cell r="N451" t="str">
            <v>LISTADO DE PRECIOS ENERO 2023</v>
          </cell>
          <cell r="O451">
            <v>35343</v>
          </cell>
          <cell r="P451" t="str">
            <v>CELTA</v>
          </cell>
          <cell r="Q451" t="str">
            <v>LISTADO DE PRECIOS 2023</v>
          </cell>
          <cell r="R451">
            <v>1</v>
          </cell>
          <cell r="S451">
            <v>1</v>
          </cell>
          <cell r="T451">
            <v>0</v>
          </cell>
          <cell r="U451" t="str">
            <v>OK</v>
          </cell>
          <cell r="V451">
            <v>3</v>
          </cell>
          <cell r="W451">
            <v>1</v>
          </cell>
          <cell r="X451">
            <v>0</v>
          </cell>
        </row>
        <row r="452">
          <cell r="A452" t="str">
            <v>JJ296</v>
          </cell>
          <cell r="B452" t="str">
            <v>CAJILLA PARA TOTALIZADORA ACCESO PRINCIPAL</v>
          </cell>
          <cell r="C452" t="str">
            <v>UND</v>
          </cell>
          <cell r="D452">
            <v>0</v>
          </cell>
          <cell r="E452">
            <v>1250000</v>
          </cell>
          <cell r="F452" t="str">
            <v>PAVCO</v>
          </cell>
          <cell r="G452">
            <v>0</v>
          </cell>
          <cell r="H452" t="str">
            <v>UND</v>
          </cell>
          <cell r="I452">
            <v>1250000</v>
          </cell>
          <cell r="J452" t="str">
            <v>PAVCO</v>
          </cell>
          <cell r="K452" t="str">
            <v>LISTADO DE PRECIOS ENE 2023</v>
          </cell>
          <cell r="L452">
            <v>1250000</v>
          </cell>
          <cell r="M452" t="str">
            <v>DURMAN</v>
          </cell>
          <cell r="N452" t="str">
            <v>LISTADO DE PRECIOS ENERO 2023</v>
          </cell>
          <cell r="O452">
            <v>1250000</v>
          </cell>
          <cell r="P452" t="str">
            <v>CELTA</v>
          </cell>
          <cell r="Q452" t="str">
            <v>LISTADO DE PRECIOS 2023</v>
          </cell>
          <cell r="R452">
            <v>0</v>
          </cell>
          <cell r="S452">
            <v>0</v>
          </cell>
          <cell r="T452">
            <v>0</v>
          </cell>
          <cell r="U452" t="str">
            <v>OK</v>
          </cell>
          <cell r="V452">
            <v>3</v>
          </cell>
          <cell r="W452">
            <v>1</v>
          </cell>
          <cell r="X452">
            <v>0</v>
          </cell>
        </row>
        <row r="453">
          <cell r="A453" t="str">
            <v>JJ297</v>
          </cell>
          <cell r="B453" t="str">
            <v>VÁLVULA CORTINA 1" ROSCAR</v>
          </cell>
          <cell r="C453" t="str">
            <v>UND</v>
          </cell>
          <cell r="D453">
            <v>0</v>
          </cell>
          <cell r="E453">
            <v>149853.33333333334</v>
          </cell>
          <cell r="F453" t="str">
            <v>PAVCO</v>
          </cell>
          <cell r="G453">
            <v>0</v>
          </cell>
          <cell r="H453" t="str">
            <v>UND</v>
          </cell>
          <cell r="I453">
            <v>132820</v>
          </cell>
          <cell r="J453" t="str">
            <v>PAVCO</v>
          </cell>
          <cell r="K453" t="str">
            <v>LISTADO DE PRECIOS ENE 2023</v>
          </cell>
          <cell r="L453">
            <v>158370</v>
          </cell>
          <cell r="M453" t="str">
            <v>COVAL</v>
          </cell>
          <cell r="N453">
            <v>45077</v>
          </cell>
          <cell r="O453">
            <v>158370</v>
          </cell>
          <cell r="P453" t="str">
            <v>CELTA</v>
          </cell>
          <cell r="Q453" t="str">
            <v>LISTADO DE PRECIOS 2023</v>
          </cell>
          <cell r="R453">
            <v>0</v>
          </cell>
          <cell r="S453">
            <v>0</v>
          </cell>
          <cell r="T453">
            <v>0</v>
          </cell>
          <cell r="U453" t="str">
            <v>OK</v>
          </cell>
          <cell r="V453">
            <v>3</v>
          </cell>
          <cell r="W453">
            <v>1</v>
          </cell>
          <cell r="X453">
            <v>0</v>
          </cell>
        </row>
        <row r="454">
          <cell r="A454" t="str">
            <v>JJ298</v>
          </cell>
          <cell r="B454" t="str">
            <v>COLLAR DE DERIVACIÓN 6" X 3/4"</v>
          </cell>
          <cell r="C454" t="str">
            <v>UND</v>
          </cell>
          <cell r="D454">
            <v>0</v>
          </cell>
          <cell r="E454">
            <v>32043</v>
          </cell>
          <cell r="F454" t="str">
            <v>PAVCO</v>
          </cell>
          <cell r="G454">
            <v>0</v>
          </cell>
          <cell r="H454" t="str">
            <v>UND</v>
          </cell>
          <cell r="I454">
            <v>32043</v>
          </cell>
          <cell r="J454" t="str">
            <v>PAVCO</v>
          </cell>
          <cell r="K454" t="str">
            <v>LISTADO DE PRECIOS ENE 2023</v>
          </cell>
          <cell r="L454">
            <v>32043</v>
          </cell>
          <cell r="M454" t="str">
            <v>DURMAN</v>
          </cell>
          <cell r="N454" t="str">
            <v>LISTADO DE PRECIOS ENERO 2023</v>
          </cell>
          <cell r="O454">
            <v>32043</v>
          </cell>
          <cell r="P454" t="str">
            <v>CELTA</v>
          </cell>
          <cell r="Q454" t="str">
            <v>LISTADO DE PRECIOS 2023</v>
          </cell>
          <cell r="R454">
            <v>0</v>
          </cell>
          <cell r="S454">
            <v>0</v>
          </cell>
          <cell r="T454">
            <v>0</v>
          </cell>
          <cell r="U454" t="str">
            <v>OK</v>
          </cell>
          <cell r="V454">
            <v>3</v>
          </cell>
          <cell r="W454">
            <v>1</v>
          </cell>
          <cell r="X454">
            <v>0</v>
          </cell>
        </row>
        <row r="455">
          <cell r="A455" t="str">
            <v>JJ299</v>
          </cell>
          <cell r="B455" t="str">
            <v xml:space="preserve"> Codo PVC.P Ø 1,1/2"</v>
          </cell>
          <cell r="C455" t="str">
            <v>UND</v>
          </cell>
          <cell r="D455">
            <v>0</v>
          </cell>
          <cell r="E455">
            <v>8478.3333333333339</v>
          </cell>
          <cell r="F455" t="str">
            <v>PROMEDIO</v>
          </cell>
          <cell r="G455">
            <v>0</v>
          </cell>
          <cell r="H455" t="str">
            <v>UND</v>
          </cell>
          <cell r="I455">
            <v>7840</v>
          </cell>
          <cell r="J455" t="str">
            <v>PAVCO</v>
          </cell>
          <cell r="K455" t="str">
            <v>LISTADO DE PRECIOS ENE 2023</v>
          </cell>
          <cell r="L455">
            <v>8799</v>
          </cell>
          <cell r="M455" t="str">
            <v>DURMAN</v>
          </cell>
          <cell r="N455" t="str">
            <v>LISTADO DE PRECIOS ENERO 2023</v>
          </cell>
          <cell r="O455">
            <v>8796</v>
          </cell>
          <cell r="P455" t="str">
            <v>CELTA</v>
          </cell>
          <cell r="Q455" t="str">
            <v>LISTADO DE PRECIOS 2023</v>
          </cell>
          <cell r="R455">
            <v>1</v>
          </cell>
          <cell r="S455">
            <v>1</v>
          </cell>
          <cell r="U455" t="str">
            <v>OK</v>
          </cell>
          <cell r="V455">
            <v>3</v>
          </cell>
          <cell r="W455">
            <v>1</v>
          </cell>
        </row>
        <row r="456">
          <cell r="A456" t="str">
            <v>JJ300</v>
          </cell>
          <cell r="B456" t="str">
            <v xml:space="preserve"> Tee PVC.P Ø 1, 1/2"</v>
          </cell>
          <cell r="C456" t="str">
            <v>UND</v>
          </cell>
          <cell r="D456">
            <v>0</v>
          </cell>
          <cell r="E456">
            <v>11156.333333333334</v>
          </cell>
          <cell r="F456" t="str">
            <v>PROMEDIO</v>
          </cell>
          <cell r="G456">
            <v>0</v>
          </cell>
          <cell r="H456" t="str">
            <v>UND</v>
          </cell>
          <cell r="I456">
            <v>10330</v>
          </cell>
          <cell r="J456" t="str">
            <v>PAVCO</v>
          </cell>
          <cell r="K456" t="str">
            <v>LISTADO DE PRECIOS ENE 2023</v>
          </cell>
          <cell r="L456">
            <v>11570</v>
          </cell>
          <cell r="M456" t="str">
            <v>DURMAN</v>
          </cell>
          <cell r="N456" t="str">
            <v>LISTADO DE PRECIOS ENERO 2023</v>
          </cell>
          <cell r="O456">
            <v>11569</v>
          </cell>
          <cell r="P456" t="str">
            <v>CELTA</v>
          </cell>
          <cell r="Q456" t="str">
            <v>LISTADO DE PRECIOS 2023</v>
          </cell>
          <cell r="R456">
            <v>1</v>
          </cell>
          <cell r="S456">
            <v>1</v>
          </cell>
          <cell r="U456" t="str">
            <v>OK</v>
          </cell>
          <cell r="V456">
            <v>3</v>
          </cell>
          <cell r="W456">
            <v>1</v>
          </cell>
        </row>
        <row r="457">
          <cell r="A457" t="str">
            <v>JJ301</v>
          </cell>
          <cell r="B457" t="str">
            <v xml:space="preserve"> Buje Soldado PVC.P Ø 1, 1/2x1"</v>
          </cell>
          <cell r="C457" t="str">
            <v>UND</v>
          </cell>
          <cell r="D457">
            <v>0</v>
          </cell>
          <cell r="E457">
            <v>4478</v>
          </cell>
          <cell r="F457" t="str">
            <v>PROMEDIO</v>
          </cell>
          <cell r="G457">
            <v>0</v>
          </cell>
          <cell r="H457" t="str">
            <v>UND</v>
          </cell>
          <cell r="I457">
            <v>4480</v>
          </cell>
          <cell r="J457" t="str">
            <v>PAVCO</v>
          </cell>
          <cell r="K457" t="str">
            <v>LISTADO DE PRECIOS ENE 2023</v>
          </cell>
          <cell r="L457">
            <v>4480</v>
          </cell>
          <cell r="M457" t="str">
            <v>DURMAN</v>
          </cell>
          <cell r="N457" t="str">
            <v>LISTADO DE PRECIOS ENERO 2023</v>
          </cell>
          <cell r="O457">
            <v>4474</v>
          </cell>
          <cell r="P457" t="str">
            <v>CELTA</v>
          </cell>
          <cell r="Q457" t="str">
            <v>LISTADO DE PRECIOS 2023</v>
          </cell>
          <cell r="R457">
            <v>1</v>
          </cell>
          <cell r="S457">
            <v>1</v>
          </cell>
          <cell r="U457" t="str">
            <v>OK</v>
          </cell>
          <cell r="V457">
            <v>3</v>
          </cell>
          <cell r="W457">
            <v>1</v>
          </cell>
        </row>
        <row r="458">
          <cell r="A458" t="str">
            <v>JJ302</v>
          </cell>
          <cell r="B458" t="str">
            <v xml:space="preserve"> Buje Soldado PVC.P Ø 1, 1/2x1, 1/4"</v>
          </cell>
          <cell r="C458" t="str">
            <v>UND</v>
          </cell>
          <cell r="D458">
            <v>0</v>
          </cell>
          <cell r="E458">
            <v>8478.3333333333339</v>
          </cell>
          <cell r="F458" t="str">
            <v>PROMEDIO</v>
          </cell>
          <cell r="G458">
            <v>0</v>
          </cell>
          <cell r="H458" t="str">
            <v>UND</v>
          </cell>
          <cell r="I458">
            <v>7840</v>
          </cell>
          <cell r="J458" t="str">
            <v>PAVCO</v>
          </cell>
          <cell r="K458" t="str">
            <v>LISTADO DE PRECIOS ENE 2023</v>
          </cell>
          <cell r="L458">
            <v>8799</v>
          </cell>
          <cell r="M458" t="str">
            <v>DURMAN</v>
          </cell>
          <cell r="N458" t="str">
            <v>LISTADO DE PRECIOS ENERO 2023</v>
          </cell>
          <cell r="O458">
            <v>8796</v>
          </cell>
          <cell r="P458" t="str">
            <v>CELTA</v>
          </cell>
          <cell r="Q458" t="str">
            <v>LISTADO DE PRECIOS 2023</v>
          </cell>
          <cell r="R458">
            <v>1</v>
          </cell>
          <cell r="S458">
            <v>1</v>
          </cell>
          <cell r="U458" t="str">
            <v>OK</v>
          </cell>
          <cell r="V458">
            <v>3</v>
          </cell>
          <cell r="W458">
            <v>1</v>
          </cell>
        </row>
        <row r="459">
          <cell r="A459" t="str">
            <v>JJ303</v>
          </cell>
          <cell r="B459" t="str">
            <v xml:space="preserve"> Válvula de Bola Roscada PVC.P Ø 1, 1/2"</v>
          </cell>
          <cell r="C459" t="str">
            <v>UND</v>
          </cell>
          <cell r="D459">
            <v>0</v>
          </cell>
          <cell r="E459">
            <v>11156.333333333334</v>
          </cell>
          <cell r="F459" t="str">
            <v>PROMEDIO</v>
          </cell>
          <cell r="G459">
            <v>0</v>
          </cell>
          <cell r="H459" t="str">
            <v>UND</v>
          </cell>
          <cell r="I459">
            <v>10330</v>
          </cell>
          <cell r="J459" t="str">
            <v>PAVCO</v>
          </cell>
          <cell r="K459" t="str">
            <v>LISTADO DE PRECIOS ENE 2023</v>
          </cell>
          <cell r="L459">
            <v>11570</v>
          </cell>
          <cell r="M459" t="str">
            <v>DURMAN</v>
          </cell>
          <cell r="N459" t="str">
            <v>LISTADO DE PRECIOS ENERO 2023</v>
          </cell>
          <cell r="O459">
            <v>11569</v>
          </cell>
          <cell r="P459" t="str">
            <v>CELTA</v>
          </cell>
          <cell r="Q459" t="str">
            <v>LISTADO DE PRECIOS 2023</v>
          </cell>
          <cell r="R459">
            <v>1</v>
          </cell>
          <cell r="S459">
            <v>1</v>
          </cell>
          <cell r="U459" t="str">
            <v>OK</v>
          </cell>
          <cell r="V459">
            <v>3</v>
          </cell>
          <cell r="W459">
            <v>1</v>
          </cell>
        </row>
        <row r="460">
          <cell r="A460" t="str">
            <v>JJ304</v>
          </cell>
          <cell r="B460" t="str">
            <v xml:space="preserve"> Buje Soldado PVC.P Ø 1, 1/4x3/4"</v>
          </cell>
          <cell r="C460" t="str">
            <v>UND</v>
          </cell>
          <cell r="D460">
            <v>0</v>
          </cell>
          <cell r="E460">
            <v>4478</v>
          </cell>
          <cell r="F460" t="str">
            <v>PROMEDIO</v>
          </cell>
          <cell r="G460">
            <v>0</v>
          </cell>
          <cell r="H460" t="str">
            <v>UND</v>
          </cell>
          <cell r="I460">
            <v>4480</v>
          </cell>
          <cell r="J460" t="str">
            <v>PAVCO</v>
          </cell>
          <cell r="K460" t="str">
            <v>LISTADO DE PRECIOS ENE 2023</v>
          </cell>
          <cell r="L460">
            <v>4480</v>
          </cell>
          <cell r="M460" t="str">
            <v>DURMAN</v>
          </cell>
          <cell r="N460" t="str">
            <v>LISTADO DE PRECIOS ENERO 2023</v>
          </cell>
          <cell r="O460">
            <v>4474</v>
          </cell>
          <cell r="P460" t="str">
            <v>CELTA</v>
          </cell>
          <cell r="Q460" t="str">
            <v>LISTADO DE PRECIOS 2023</v>
          </cell>
          <cell r="R460">
            <v>1</v>
          </cell>
          <cell r="S460">
            <v>1</v>
          </cell>
          <cell r="U460" t="str">
            <v>OK</v>
          </cell>
          <cell r="V460">
            <v>3</v>
          </cell>
          <cell r="W460">
            <v>1</v>
          </cell>
        </row>
        <row r="461">
          <cell r="A461" t="str">
            <v>JJ305</v>
          </cell>
          <cell r="B461" t="str">
            <v xml:space="preserve"> Buje Soldado PVC.P Ø 1, 1/4x1"</v>
          </cell>
          <cell r="C461" t="str">
            <v>UND</v>
          </cell>
          <cell r="D461">
            <v>0</v>
          </cell>
          <cell r="E461">
            <v>4478</v>
          </cell>
          <cell r="F461" t="str">
            <v>PROMEDIO</v>
          </cell>
          <cell r="G461">
            <v>0</v>
          </cell>
          <cell r="H461" t="str">
            <v>UND</v>
          </cell>
          <cell r="I461">
            <v>4480</v>
          </cell>
          <cell r="J461" t="str">
            <v>PAVCO</v>
          </cell>
          <cell r="K461" t="str">
            <v>LISTADO DE PRECIOS ENE 2023</v>
          </cell>
          <cell r="L461">
            <v>4480</v>
          </cell>
          <cell r="M461" t="str">
            <v>DURMAN</v>
          </cell>
          <cell r="N461" t="str">
            <v>LISTADO DE PRECIOS ENERO 2023</v>
          </cell>
          <cell r="O461">
            <v>4474</v>
          </cell>
          <cell r="P461" t="str">
            <v>CELTA</v>
          </cell>
          <cell r="Q461" t="str">
            <v>LISTADO DE PRECIOS 2023</v>
          </cell>
          <cell r="R461">
            <v>1</v>
          </cell>
          <cell r="S461">
            <v>1</v>
          </cell>
          <cell r="U461" t="str">
            <v>OK</v>
          </cell>
          <cell r="V461">
            <v>3</v>
          </cell>
          <cell r="W461">
            <v>1</v>
          </cell>
        </row>
        <row r="462">
          <cell r="A462" t="str">
            <v>JJ306</v>
          </cell>
          <cell r="B462" t="str">
            <v xml:space="preserve"> Válvula de Bola Roscada PVC.P Ø 1, 1/4"</v>
          </cell>
          <cell r="C462" t="str">
            <v>UND</v>
          </cell>
          <cell r="D462">
            <v>0</v>
          </cell>
          <cell r="E462">
            <v>31697</v>
          </cell>
          <cell r="F462" t="str">
            <v>PROMEDIO</v>
          </cell>
          <cell r="G462">
            <v>0</v>
          </cell>
          <cell r="H462" t="str">
            <v>UND</v>
          </cell>
          <cell r="I462">
            <v>31697</v>
          </cell>
          <cell r="J462" t="str">
            <v>PAVCO</v>
          </cell>
          <cell r="K462" t="str">
            <v>LISTA DE PRECIOS OCT 2022</v>
          </cell>
          <cell r="L462">
            <v>31697</v>
          </cell>
          <cell r="M462" t="str">
            <v>DURMAN</v>
          </cell>
          <cell r="N462" t="str">
            <v>LISTADO DE PRECIOS ENERO 2023</v>
          </cell>
          <cell r="O462">
            <v>31697</v>
          </cell>
          <cell r="P462" t="str">
            <v>CELTA</v>
          </cell>
          <cell r="Q462" t="str">
            <v>LISTADO DE PRECIOS 2023</v>
          </cell>
          <cell r="R462">
            <v>1</v>
          </cell>
          <cell r="S462">
            <v>1</v>
          </cell>
          <cell r="U462" t="str">
            <v>OK</v>
          </cell>
          <cell r="V462">
            <v>3</v>
          </cell>
          <cell r="W462">
            <v>1</v>
          </cell>
        </row>
        <row r="463">
          <cell r="A463" t="str">
            <v>JJ307</v>
          </cell>
          <cell r="B463" t="str">
            <v xml:space="preserve"> Buje Soldado PVC.P Ø 1x3/4"</v>
          </cell>
          <cell r="C463" t="str">
            <v>UND</v>
          </cell>
          <cell r="D463">
            <v>0</v>
          </cell>
          <cell r="E463">
            <v>1510.3333333333333</v>
          </cell>
          <cell r="F463" t="str">
            <v>PROMEDIO</v>
          </cell>
          <cell r="G463">
            <v>0</v>
          </cell>
          <cell r="H463" t="str">
            <v>UND</v>
          </cell>
          <cell r="I463">
            <v>1511</v>
          </cell>
          <cell r="J463" t="str">
            <v>PAVCO</v>
          </cell>
          <cell r="K463" t="str">
            <v>LISTADO DE PRECIOS ENE 2023</v>
          </cell>
          <cell r="L463">
            <v>1511</v>
          </cell>
          <cell r="M463" t="str">
            <v>DURMAN</v>
          </cell>
          <cell r="N463" t="str">
            <v>LISTADO DE PRECIOS ENERO 2023</v>
          </cell>
          <cell r="O463">
            <v>1509</v>
          </cell>
          <cell r="P463" t="str">
            <v>CELTA</v>
          </cell>
          <cell r="Q463" t="str">
            <v>LISTADO DE PRECIOS 2023</v>
          </cell>
          <cell r="R463">
            <v>1</v>
          </cell>
          <cell r="S463">
            <v>1</v>
          </cell>
          <cell r="U463" t="str">
            <v>OK</v>
          </cell>
          <cell r="V463">
            <v>3</v>
          </cell>
          <cell r="W463">
            <v>1</v>
          </cell>
        </row>
        <row r="464">
          <cell r="A464" t="str">
            <v>JJ308</v>
          </cell>
          <cell r="B464" t="str">
            <v xml:space="preserve"> Buje Soldado PVC.P Ø 1x1/2"</v>
          </cell>
          <cell r="C464" t="str">
            <v>UND</v>
          </cell>
          <cell r="D464">
            <v>0</v>
          </cell>
          <cell r="E464">
            <v>1510.3333333333333</v>
          </cell>
          <cell r="F464" t="str">
            <v>PROMEDIO</v>
          </cell>
          <cell r="G464">
            <v>0</v>
          </cell>
          <cell r="H464" t="str">
            <v>UND</v>
          </cell>
          <cell r="I464">
            <v>1511</v>
          </cell>
          <cell r="J464" t="str">
            <v>PAVCO</v>
          </cell>
          <cell r="K464" t="str">
            <v>LISTADO DE PRECIOS ENE 2023</v>
          </cell>
          <cell r="L464">
            <v>1511</v>
          </cell>
          <cell r="M464" t="str">
            <v>DURMAN</v>
          </cell>
          <cell r="N464" t="str">
            <v>LISTADO DE PRECIOS ENERO 2023</v>
          </cell>
          <cell r="O464">
            <v>1509</v>
          </cell>
          <cell r="P464" t="str">
            <v>CELTA</v>
          </cell>
          <cell r="Q464" t="str">
            <v>LISTADO DE PRECIOS 2023</v>
          </cell>
          <cell r="R464">
            <v>1</v>
          </cell>
          <cell r="S464">
            <v>1</v>
          </cell>
          <cell r="U464" t="str">
            <v>OK</v>
          </cell>
          <cell r="V464">
            <v>3</v>
          </cell>
          <cell r="W464">
            <v>1</v>
          </cell>
        </row>
        <row r="465">
          <cell r="A465" t="str">
            <v>JJ309</v>
          </cell>
          <cell r="B465" t="str">
            <v xml:space="preserve"> Tee Reducida PVC.P Ø 1x3/4"</v>
          </cell>
          <cell r="C465" t="str">
            <v>UND</v>
          </cell>
          <cell r="D465">
            <v>0</v>
          </cell>
          <cell r="E465">
            <v>5077.666666666667</v>
          </cell>
          <cell r="F465" t="str">
            <v>PROMEDIO</v>
          </cell>
          <cell r="G465">
            <v>0</v>
          </cell>
          <cell r="H465" t="str">
            <v>UND</v>
          </cell>
          <cell r="I465">
            <v>5078</v>
          </cell>
          <cell r="J465" t="str">
            <v>PAVCO</v>
          </cell>
          <cell r="K465" t="str">
            <v>LISTADO DE PRECIOS ENE 2023</v>
          </cell>
          <cell r="L465">
            <v>5078</v>
          </cell>
          <cell r="M465" t="str">
            <v>DURMAN</v>
          </cell>
          <cell r="N465" t="str">
            <v>LISTADO DE PRECIOS ENERO 2023</v>
          </cell>
          <cell r="O465">
            <v>5077</v>
          </cell>
          <cell r="P465" t="str">
            <v>CELTA</v>
          </cell>
          <cell r="Q465" t="str">
            <v>LISTADO DE PRECIOS 2023</v>
          </cell>
          <cell r="R465">
            <v>1</v>
          </cell>
          <cell r="S465">
            <v>1</v>
          </cell>
          <cell r="U465" t="str">
            <v>OK</v>
          </cell>
          <cell r="V465">
            <v>3</v>
          </cell>
          <cell r="W465">
            <v>1</v>
          </cell>
        </row>
        <row r="466">
          <cell r="A466" t="str">
            <v>JJ310</v>
          </cell>
          <cell r="B466" t="str">
            <v>Registro de corte Ø 1"</v>
          </cell>
          <cell r="C466" t="str">
            <v>UND</v>
          </cell>
          <cell r="D466">
            <v>0</v>
          </cell>
          <cell r="E466">
            <v>23637</v>
          </cell>
          <cell r="F466" t="str">
            <v>PROMEDIO</v>
          </cell>
          <cell r="G466">
            <v>0</v>
          </cell>
          <cell r="H466" t="str">
            <v>UND</v>
          </cell>
          <cell r="I466">
            <v>23637</v>
          </cell>
          <cell r="J466" t="str">
            <v>PAVCO</v>
          </cell>
          <cell r="K466" t="str">
            <v>LISTA DE PRECIOS OCT 2022</v>
          </cell>
          <cell r="L466">
            <v>23637</v>
          </cell>
          <cell r="M466" t="str">
            <v>DURMAN</v>
          </cell>
          <cell r="N466" t="str">
            <v>LISTADO DE PRECIOS ENERO 2023</v>
          </cell>
          <cell r="O466">
            <v>23637</v>
          </cell>
          <cell r="P466" t="str">
            <v>CELTA</v>
          </cell>
          <cell r="Q466" t="str">
            <v>LISTADO DE PRECIOS 2023</v>
          </cell>
          <cell r="R466">
            <v>1</v>
          </cell>
          <cell r="S466">
            <v>1</v>
          </cell>
          <cell r="U466" t="str">
            <v>OK</v>
          </cell>
          <cell r="V466">
            <v>3</v>
          </cell>
          <cell r="W466">
            <v>1</v>
          </cell>
        </row>
        <row r="467">
          <cell r="A467" t="str">
            <v>JJ311</v>
          </cell>
          <cell r="B467" t="str">
            <v>Cajilla para un medidor de piso Ø 1"</v>
          </cell>
          <cell r="C467" t="str">
            <v>UND</v>
          </cell>
          <cell r="D467">
            <v>0</v>
          </cell>
          <cell r="E467">
            <v>53450</v>
          </cell>
          <cell r="F467" t="str">
            <v>PROMEDIO</v>
          </cell>
          <cell r="G467">
            <v>0</v>
          </cell>
          <cell r="H467" t="str">
            <v>UND</v>
          </cell>
          <cell r="I467">
            <v>60000</v>
          </cell>
          <cell r="J467" t="str">
            <v>FF SOLUCIONES</v>
          </cell>
          <cell r="K467">
            <v>45091</v>
          </cell>
          <cell r="L467">
            <v>46900</v>
          </cell>
          <cell r="M467" t="str">
            <v>HOMECENTER</v>
          </cell>
          <cell r="N467">
            <v>45091</v>
          </cell>
          <cell r="O467">
            <v>0</v>
          </cell>
          <cell r="P467" t="str">
            <v>CELTA</v>
          </cell>
          <cell r="Q467" t="str">
            <v>LISTADO DE PRECIOS 2023</v>
          </cell>
          <cell r="R467">
            <v>2</v>
          </cell>
          <cell r="S467">
            <v>2</v>
          </cell>
          <cell r="U467" t="str">
            <v>PENDIENTE</v>
          </cell>
          <cell r="V467">
            <v>3</v>
          </cell>
          <cell r="W467">
            <v>1</v>
          </cell>
        </row>
        <row r="468">
          <cell r="A468" t="str">
            <v>JJ312</v>
          </cell>
          <cell r="B468" t="str">
            <v>Medidor Agua Volumétrico R200 Mecánico L110mm de 1 Pulgada</v>
          </cell>
          <cell r="C468" t="str">
            <v>UND</v>
          </cell>
          <cell r="D468">
            <v>0</v>
          </cell>
          <cell r="E468">
            <v>556900</v>
          </cell>
          <cell r="F468" t="str">
            <v>PROMEDIO</v>
          </cell>
          <cell r="G468">
            <v>0</v>
          </cell>
          <cell r="H468" t="str">
            <v>UND</v>
          </cell>
          <cell r="I468">
            <v>556900</v>
          </cell>
          <cell r="J468" t="str">
            <v>HOMECENTER</v>
          </cell>
          <cell r="K468" t="str">
            <v>14-4-23 PÁGINA WEB</v>
          </cell>
          <cell r="L468">
            <v>556900</v>
          </cell>
          <cell r="M468" t="str">
            <v>DURMAN</v>
          </cell>
          <cell r="N468" t="str">
            <v>LISTADO DE PRECIOS ENERO 2023</v>
          </cell>
          <cell r="O468">
            <v>556900</v>
          </cell>
          <cell r="P468" t="str">
            <v>CELTA</v>
          </cell>
          <cell r="Q468" t="str">
            <v>LISTADO DE PRECIOS 2023</v>
          </cell>
          <cell r="R468">
            <v>1</v>
          </cell>
          <cell r="S468">
            <v>1</v>
          </cell>
          <cell r="U468" t="str">
            <v>OK</v>
          </cell>
          <cell r="V468">
            <v>3</v>
          </cell>
          <cell r="W468">
            <v>1</v>
          </cell>
        </row>
        <row r="469">
          <cell r="A469" t="str">
            <v>JJ313</v>
          </cell>
          <cell r="B469" t="str">
            <v>Cheque Ø 1"</v>
          </cell>
          <cell r="C469" t="str">
            <v>UND</v>
          </cell>
          <cell r="D469">
            <v>0</v>
          </cell>
          <cell r="E469">
            <v>48520</v>
          </cell>
          <cell r="F469" t="str">
            <v>PROMEDIO</v>
          </cell>
          <cell r="G469">
            <v>0</v>
          </cell>
          <cell r="H469">
            <v>0</v>
          </cell>
          <cell r="I469">
            <v>48520</v>
          </cell>
          <cell r="J469" t="str">
            <v>PAVCO</v>
          </cell>
          <cell r="K469" t="str">
            <v>12/04/23 PÁGINA WEB</v>
          </cell>
          <cell r="L469">
            <v>48520</v>
          </cell>
          <cell r="M469" t="str">
            <v>DURMAN</v>
          </cell>
          <cell r="N469" t="str">
            <v>LISTADO DE PRECIOS ENERO 2023</v>
          </cell>
          <cell r="O469">
            <v>48520</v>
          </cell>
          <cell r="P469" t="str">
            <v>CELTA</v>
          </cell>
          <cell r="Q469" t="str">
            <v>LISTADO DE PRECIOS 2023</v>
          </cell>
          <cell r="R469">
            <v>1</v>
          </cell>
          <cell r="S469">
            <v>1</v>
          </cell>
          <cell r="U469" t="str">
            <v>OK</v>
          </cell>
          <cell r="V469">
            <v>3</v>
          </cell>
          <cell r="W469">
            <v>1</v>
          </cell>
        </row>
        <row r="470">
          <cell r="A470" t="str">
            <v>JJ314</v>
          </cell>
          <cell r="B470" t="str">
            <v>Flotador mecánico Ø 1"</v>
          </cell>
          <cell r="C470" t="str">
            <v>UND</v>
          </cell>
          <cell r="D470">
            <v>0</v>
          </cell>
          <cell r="E470">
            <v>49647</v>
          </cell>
          <cell r="F470" t="str">
            <v>PROMEDIO</v>
          </cell>
          <cell r="G470">
            <v>0</v>
          </cell>
          <cell r="H470" t="str">
            <v>UND</v>
          </cell>
          <cell r="I470">
            <v>49647</v>
          </cell>
          <cell r="J470" t="str">
            <v>PAVCO</v>
          </cell>
          <cell r="K470" t="str">
            <v>LISTA DE PRECIOS OCT 2022</v>
          </cell>
          <cell r="L470">
            <v>49647</v>
          </cell>
          <cell r="M470" t="str">
            <v>DURMAN</v>
          </cell>
          <cell r="N470" t="str">
            <v>LISTADO DE PRECIOS ENERO 2023</v>
          </cell>
          <cell r="O470">
            <v>49647</v>
          </cell>
          <cell r="P470" t="str">
            <v>CELTA</v>
          </cell>
          <cell r="Q470" t="str">
            <v>LISTADO DE PRECIOS 2023</v>
          </cell>
          <cell r="R470">
            <v>1</v>
          </cell>
          <cell r="S470">
            <v>1</v>
          </cell>
          <cell r="U470" t="str">
            <v>OK</v>
          </cell>
          <cell r="V470">
            <v>3</v>
          </cell>
          <cell r="W470">
            <v>1</v>
          </cell>
        </row>
        <row r="471">
          <cell r="A471" t="str">
            <v>JJ316</v>
          </cell>
          <cell r="B471" t="str">
            <v xml:space="preserve"> Válvula de Bola Roscada PVC.P Ø 3/4"</v>
          </cell>
          <cell r="C471" t="str">
            <v>UND</v>
          </cell>
          <cell r="D471">
            <v>0</v>
          </cell>
          <cell r="E471">
            <v>17203</v>
          </cell>
          <cell r="F471" t="str">
            <v>PROMEDIO</v>
          </cell>
          <cell r="G471">
            <v>0</v>
          </cell>
          <cell r="H471" t="str">
            <v>UND</v>
          </cell>
          <cell r="I471">
            <v>17203</v>
          </cell>
          <cell r="J471" t="str">
            <v>PAVCO</v>
          </cell>
          <cell r="K471" t="str">
            <v>LISTA DE PRECIOS OCT 2022</v>
          </cell>
          <cell r="L471">
            <v>17203</v>
          </cell>
          <cell r="M471" t="str">
            <v>DURMAN</v>
          </cell>
          <cell r="N471" t="str">
            <v>LISTADO DE PRECIOS ENERO 2023</v>
          </cell>
          <cell r="O471">
            <v>17203</v>
          </cell>
          <cell r="P471" t="str">
            <v>CELTA</v>
          </cell>
          <cell r="Q471" t="str">
            <v>LISTADO DE PRECIOS 2023</v>
          </cell>
          <cell r="R471">
            <v>1</v>
          </cell>
          <cell r="S471">
            <v>1</v>
          </cell>
          <cell r="U471" t="str">
            <v>OK</v>
          </cell>
          <cell r="V471">
            <v>3</v>
          </cell>
          <cell r="W471">
            <v>1</v>
          </cell>
        </row>
        <row r="472">
          <cell r="A472" t="str">
            <v>JJ317</v>
          </cell>
          <cell r="B472" t="str">
            <v xml:space="preserve"> Buje Soldado PVC.P Ø 3/4x1/2"</v>
          </cell>
          <cell r="C472" t="str">
            <v>UND</v>
          </cell>
          <cell r="D472">
            <v>0</v>
          </cell>
          <cell r="E472">
            <v>759</v>
          </cell>
          <cell r="F472" t="str">
            <v>PROMEDIO</v>
          </cell>
          <cell r="G472">
            <v>0</v>
          </cell>
          <cell r="H472" t="str">
            <v>UND</v>
          </cell>
          <cell r="I472">
            <v>759</v>
          </cell>
          <cell r="J472" t="str">
            <v>PAVCO</v>
          </cell>
          <cell r="K472" t="str">
            <v>LISTADO DE PRECIOS ENE 2023</v>
          </cell>
          <cell r="L472">
            <v>759</v>
          </cell>
          <cell r="M472" t="str">
            <v>DURMAN</v>
          </cell>
          <cell r="N472" t="str">
            <v>LISTADO DE PRECIOS ENERO 2023</v>
          </cell>
          <cell r="O472">
            <v>759</v>
          </cell>
          <cell r="P472" t="str">
            <v>CELTA</v>
          </cell>
          <cell r="Q472" t="str">
            <v>LISTADO DE PRECIOS 2023</v>
          </cell>
          <cell r="R472">
            <v>1</v>
          </cell>
          <cell r="S472">
            <v>1</v>
          </cell>
          <cell r="U472" t="str">
            <v>OK</v>
          </cell>
          <cell r="V472">
            <v>3</v>
          </cell>
          <cell r="W472">
            <v>1</v>
          </cell>
        </row>
        <row r="473">
          <cell r="A473" t="str">
            <v>JJ318</v>
          </cell>
          <cell r="B473" t="str">
            <v xml:space="preserve"> Tee Reducida PVC.P Ø 3/4x1/2"</v>
          </cell>
          <cell r="C473" t="str">
            <v>UND</v>
          </cell>
          <cell r="D473">
            <v>0</v>
          </cell>
          <cell r="E473">
            <v>2574</v>
          </cell>
          <cell r="F473" t="str">
            <v>PROMEDIO</v>
          </cell>
          <cell r="G473">
            <v>0</v>
          </cell>
          <cell r="H473" t="str">
            <v>UND</v>
          </cell>
          <cell r="I473">
            <v>2574</v>
          </cell>
          <cell r="J473" t="str">
            <v>PAVCO</v>
          </cell>
          <cell r="K473" t="str">
            <v>LISTADO DE PRECIOS ENE 2023</v>
          </cell>
          <cell r="L473">
            <v>2574</v>
          </cell>
          <cell r="M473" t="str">
            <v>DURMAN</v>
          </cell>
          <cell r="N473" t="str">
            <v>LISTADO DE PRECIOS ENERO 2023</v>
          </cell>
          <cell r="O473">
            <v>2574</v>
          </cell>
          <cell r="P473" t="str">
            <v>CELTA</v>
          </cell>
          <cell r="Q473" t="str">
            <v>LISTADO DE PRECIOS 2023</v>
          </cell>
          <cell r="R473">
            <v>1</v>
          </cell>
          <cell r="S473">
            <v>1</v>
          </cell>
          <cell r="U473" t="str">
            <v>OK</v>
          </cell>
          <cell r="V473">
            <v>3</v>
          </cell>
          <cell r="W473">
            <v>1</v>
          </cell>
        </row>
        <row r="474">
          <cell r="A474" t="str">
            <v>JJ319</v>
          </cell>
          <cell r="B474" t="str">
            <v>Flotador mecánico Ø 3/4"</v>
          </cell>
          <cell r="C474" t="str">
            <v>UND</v>
          </cell>
          <cell r="D474">
            <v>0</v>
          </cell>
          <cell r="E474">
            <v>49647</v>
          </cell>
          <cell r="F474" t="str">
            <v>PROMEDIO</v>
          </cell>
          <cell r="G474">
            <v>0</v>
          </cell>
          <cell r="H474" t="str">
            <v>UND</v>
          </cell>
          <cell r="I474">
            <v>49647</v>
          </cell>
          <cell r="J474" t="str">
            <v>PAVCO</v>
          </cell>
          <cell r="K474" t="str">
            <v>LISTA DE PRECIOS OCT 2022</v>
          </cell>
          <cell r="L474">
            <v>49647</v>
          </cell>
          <cell r="M474" t="str">
            <v>DURMAN</v>
          </cell>
          <cell r="N474" t="str">
            <v>LISTADO DE PRECIOS ENERO 2023</v>
          </cell>
          <cell r="O474">
            <v>49647</v>
          </cell>
          <cell r="P474" t="str">
            <v>CELTA</v>
          </cell>
          <cell r="Q474" t="str">
            <v>LISTADO DE PRECIOS 2023</v>
          </cell>
          <cell r="R474">
            <v>1</v>
          </cell>
          <cell r="S474">
            <v>1</v>
          </cell>
          <cell r="U474" t="str">
            <v>OK</v>
          </cell>
          <cell r="V474">
            <v>3</v>
          </cell>
          <cell r="W474">
            <v>1</v>
          </cell>
        </row>
        <row r="475">
          <cell r="A475" t="str">
            <v>JJ320</v>
          </cell>
          <cell r="B475" t="str">
            <v>Válvula solenoide Ø 3/4"</v>
          </cell>
          <cell r="C475" t="str">
            <v>UND</v>
          </cell>
          <cell r="D475">
            <v>0</v>
          </cell>
          <cell r="E475">
            <v>226590</v>
          </cell>
          <cell r="F475" t="str">
            <v>PROMEDIO</v>
          </cell>
          <cell r="G475">
            <v>0</v>
          </cell>
          <cell r="H475" t="str">
            <v>UND</v>
          </cell>
          <cell r="I475">
            <v>70000</v>
          </cell>
          <cell r="J475" t="str">
            <v>HOMECENTER</v>
          </cell>
          <cell r="K475">
            <v>45091</v>
          </cell>
          <cell r="L475">
            <v>383180</v>
          </cell>
          <cell r="M475" t="str">
            <v>VALVECO</v>
          </cell>
          <cell r="N475">
            <v>45091</v>
          </cell>
          <cell r="O475">
            <v>0</v>
          </cell>
          <cell r="P475" t="str">
            <v>CELTA</v>
          </cell>
          <cell r="Q475" t="str">
            <v>LISTADO DE PRECIOS 2023</v>
          </cell>
          <cell r="R475">
            <v>1</v>
          </cell>
          <cell r="S475">
            <v>1</v>
          </cell>
          <cell r="U475" t="str">
            <v>PENDIENTE</v>
          </cell>
          <cell r="V475">
            <v>3</v>
          </cell>
          <cell r="W475">
            <v>1</v>
          </cell>
        </row>
        <row r="476">
          <cell r="A476" t="str">
            <v>JJ321</v>
          </cell>
          <cell r="B476" t="str">
            <v xml:space="preserve"> Válvula de Bola Roscada PVC.P Ø 1/2"</v>
          </cell>
          <cell r="C476" t="str">
            <v>UND</v>
          </cell>
          <cell r="D476">
            <v>0</v>
          </cell>
          <cell r="E476">
            <v>12802</v>
          </cell>
          <cell r="F476" t="str">
            <v>PROMEDIO</v>
          </cell>
          <cell r="G476">
            <v>0</v>
          </cell>
          <cell r="H476" t="str">
            <v>UND</v>
          </cell>
          <cell r="I476">
            <v>12802</v>
          </cell>
          <cell r="J476" t="str">
            <v>PAVCO</v>
          </cell>
          <cell r="K476" t="str">
            <v>LISTA DE PRECIOS OCT 2022</v>
          </cell>
          <cell r="L476">
            <v>12802</v>
          </cell>
          <cell r="M476" t="str">
            <v>DURMAN</v>
          </cell>
          <cell r="N476" t="str">
            <v>LISTADO DE PRECIOS ENERO 2023</v>
          </cell>
          <cell r="O476">
            <v>12802</v>
          </cell>
          <cell r="P476" t="str">
            <v>CELTA</v>
          </cell>
          <cell r="Q476" t="str">
            <v>LISTADO DE PRECIOS 2023</v>
          </cell>
          <cell r="R476">
            <v>1</v>
          </cell>
          <cell r="S476">
            <v>1</v>
          </cell>
          <cell r="U476" t="str">
            <v>OK</v>
          </cell>
          <cell r="V476">
            <v>3</v>
          </cell>
          <cell r="W476">
            <v>1</v>
          </cell>
        </row>
        <row r="477">
          <cell r="A477" t="str">
            <v>JJ322</v>
          </cell>
          <cell r="B477" t="str">
            <v>Abrazaderas Ø 1,1/2"-1/2"</v>
          </cell>
          <cell r="C477" t="str">
            <v>UND</v>
          </cell>
          <cell r="D477">
            <v>0</v>
          </cell>
          <cell r="E477">
            <v>2683</v>
          </cell>
          <cell r="F477" t="str">
            <v>PROMEDIO</v>
          </cell>
          <cell r="G477">
            <v>0</v>
          </cell>
          <cell r="H477" t="str">
            <v>UND</v>
          </cell>
          <cell r="I477">
            <v>2100</v>
          </cell>
          <cell r="J477" t="str">
            <v>INTERELÉCTRICAS</v>
          </cell>
          <cell r="K477">
            <v>45106</v>
          </cell>
          <cell r="L477">
            <v>3999</v>
          </cell>
          <cell r="M477" t="str">
            <v>APLHA SUMINISTROS</v>
          </cell>
          <cell r="N477">
            <v>45121</v>
          </cell>
          <cell r="O477">
            <v>1950</v>
          </cell>
          <cell r="P477" t="str">
            <v>VALMACOL</v>
          </cell>
          <cell r="Q477">
            <v>45121</v>
          </cell>
          <cell r="R477">
            <v>1</v>
          </cell>
          <cell r="S477">
            <v>1</v>
          </cell>
          <cell r="U477" t="str">
            <v>OK</v>
          </cell>
          <cell r="V477">
            <v>3</v>
          </cell>
          <cell r="W477">
            <v>1</v>
          </cell>
        </row>
        <row r="478">
          <cell r="A478" t="str">
            <v>JJ323</v>
          </cell>
          <cell r="B478" t="str">
            <v>Abrazaderas Ø 1,1/4"-1/2"</v>
          </cell>
          <cell r="C478" t="str">
            <v>UND</v>
          </cell>
          <cell r="D478">
            <v>0</v>
          </cell>
          <cell r="E478">
            <v>3804</v>
          </cell>
          <cell r="F478" t="str">
            <v>PROMEDIO</v>
          </cell>
          <cell r="G478">
            <v>0</v>
          </cell>
          <cell r="H478" t="str">
            <v>UND</v>
          </cell>
          <cell r="I478">
            <v>2900</v>
          </cell>
          <cell r="J478" t="str">
            <v>INTERELÉCTRICAS</v>
          </cell>
          <cell r="K478">
            <v>45106</v>
          </cell>
          <cell r="L478">
            <v>1800</v>
          </cell>
          <cell r="M478" t="str">
            <v>VALMACOL</v>
          </cell>
          <cell r="N478">
            <v>45121</v>
          </cell>
          <cell r="O478">
            <v>6712</v>
          </cell>
          <cell r="P478" t="str">
            <v>COVAL</v>
          </cell>
          <cell r="Q478" t="str">
            <v>LISTADO DE PRECIOS</v>
          </cell>
          <cell r="R478">
            <v>1</v>
          </cell>
          <cell r="S478">
            <v>1</v>
          </cell>
          <cell r="U478" t="str">
            <v>OK</v>
          </cell>
          <cell r="V478">
            <v>3</v>
          </cell>
          <cell r="W478">
            <v>1</v>
          </cell>
        </row>
        <row r="479">
          <cell r="A479" t="str">
            <v>JJ324</v>
          </cell>
          <cell r="B479" t="str">
            <v xml:space="preserve"> Yee Reducida PVC.S Ø 6x4"</v>
          </cell>
          <cell r="C479" t="str">
            <v>UND</v>
          </cell>
          <cell r="D479">
            <v>0</v>
          </cell>
          <cell r="E479">
            <v>148941</v>
          </cell>
          <cell r="F479" t="str">
            <v>PROMEDIO</v>
          </cell>
          <cell r="G479">
            <v>0</v>
          </cell>
          <cell r="H479" t="str">
            <v>UND</v>
          </cell>
          <cell r="I479">
            <v>148938</v>
          </cell>
          <cell r="J479" t="str">
            <v>PAVCO</v>
          </cell>
          <cell r="K479" t="str">
            <v>LISTADO DE PRECIOS ENE 2023</v>
          </cell>
          <cell r="L479">
            <v>148937</v>
          </cell>
          <cell r="M479" t="str">
            <v>DURMAN</v>
          </cell>
          <cell r="N479" t="str">
            <v>LISTADO DE PRECIOS ENERO 2023</v>
          </cell>
          <cell r="O479">
            <v>148948</v>
          </cell>
          <cell r="P479" t="str">
            <v>CELTA</v>
          </cell>
          <cell r="Q479" t="str">
            <v>LISTADO DE PRECIOS 2014</v>
          </cell>
          <cell r="R479">
            <v>1</v>
          </cell>
          <cell r="S479">
            <v>1</v>
          </cell>
          <cell r="U479" t="str">
            <v>OK</v>
          </cell>
          <cell r="V479">
            <v>3</v>
          </cell>
          <cell r="W479">
            <v>1</v>
          </cell>
        </row>
        <row r="480">
          <cell r="A480" t="str">
            <v>JJ325</v>
          </cell>
          <cell r="B480" t="str">
            <v xml:space="preserve"> Buje Soldado PVC.S Ø 6x4"</v>
          </cell>
          <cell r="C480" t="str">
            <v>UND</v>
          </cell>
          <cell r="D480">
            <v>0</v>
          </cell>
          <cell r="E480">
            <v>45346.333333333336</v>
          </cell>
          <cell r="F480" t="str">
            <v>PROMEDIO</v>
          </cell>
          <cell r="G480">
            <v>0</v>
          </cell>
          <cell r="H480" t="str">
            <v>UND</v>
          </cell>
          <cell r="I480">
            <v>45347</v>
          </cell>
          <cell r="J480" t="str">
            <v>PAVCO</v>
          </cell>
          <cell r="K480" t="str">
            <v>LISTADO DE PRECIOS ENE 2023</v>
          </cell>
          <cell r="L480">
            <v>45346</v>
          </cell>
          <cell r="M480" t="str">
            <v>DURMAN</v>
          </cell>
          <cell r="N480" t="str">
            <v>LISTADO DE PRECIOS ENERO 2023</v>
          </cell>
          <cell r="O480">
            <v>45346</v>
          </cell>
          <cell r="P480" t="str">
            <v>CELTA</v>
          </cell>
          <cell r="Q480" t="str">
            <v>LISTADO DE PRECIOS 2015</v>
          </cell>
          <cell r="R480">
            <v>2</v>
          </cell>
          <cell r="S480">
            <v>2</v>
          </cell>
          <cell r="U480" t="str">
            <v>OK</v>
          </cell>
          <cell r="V480">
            <v>3</v>
          </cell>
          <cell r="W480">
            <v>1</v>
          </cell>
        </row>
        <row r="481">
          <cell r="A481" t="str">
            <v>JJ326</v>
          </cell>
          <cell r="B481" t="str">
            <v xml:space="preserve"> Tee PVC.S Ø 4"</v>
          </cell>
          <cell r="C481" t="str">
            <v>UND</v>
          </cell>
          <cell r="D481">
            <v>0</v>
          </cell>
          <cell r="E481">
            <v>21502.333333333332</v>
          </cell>
          <cell r="F481" t="str">
            <v>PROMEDIO</v>
          </cell>
          <cell r="G481">
            <v>0</v>
          </cell>
          <cell r="H481" t="str">
            <v>UND</v>
          </cell>
          <cell r="I481">
            <v>21504</v>
          </cell>
          <cell r="J481" t="str">
            <v>PAVCO</v>
          </cell>
          <cell r="K481" t="str">
            <v>LISTADO DE PRECIOS ENE 2023</v>
          </cell>
          <cell r="L481">
            <v>21503</v>
          </cell>
          <cell r="M481" t="str">
            <v>DURMAN</v>
          </cell>
          <cell r="N481" t="str">
            <v>LISTADO DE PRECIOS ENERO 2023</v>
          </cell>
          <cell r="O481">
            <v>21500</v>
          </cell>
          <cell r="P481" t="str">
            <v>CELTA</v>
          </cell>
          <cell r="Q481" t="str">
            <v>LISTADO DE PRECIOS 2016</v>
          </cell>
          <cell r="R481">
            <v>1</v>
          </cell>
          <cell r="S481">
            <v>1</v>
          </cell>
          <cell r="U481" t="str">
            <v>OK</v>
          </cell>
          <cell r="V481">
            <v>3</v>
          </cell>
          <cell r="W481">
            <v>1</v>
          </cell>
        </row>
        <row r="482">
          <cell r="A482" t="str">
            <v>JJ327</v>
          </cell>
          <cell r="B482" t="str">
            <v xml:space="preserve"> Unión PVC.S Ø 4"</v>
          </cell>
          <cell r="C482" t="str">
            <v>UND</v>
          </cell>
          <cell r="D482">
            <v>0</v>
          </cell>
          <cell r="E482">
            <v>9458.3333333333339</v>
          </cell>
          <cell r="F482" t="str">
            <v>PROMEDIO</v>
          </cell>
          <cell r="G482">
            <v>0</v>
          </cell>
          <cell r="H482" t="str">
            <v>UND</v>
          </cell>
          <cell r="I482">
            <v>9459</v>
          </cell>
          <cell r="J482" t="str">
            <v>PAVCO</v>
          </cell>
          <cell r="K482" t="str">
            <v>LISTADO DE PRECIOS ENE 2023</v>
          </cell>
          <cell r="L482">
            <v>9458</v>
          </cell>
          <cell r="M482" t="str">
            <v>DURMAN</v>
          </cell>
          <cell r="N482" t="str">
            <v>LISTADO DE PRECIOS ENERO 2023</v>
          </cell>
          <cell r="O482">
            <v>9458</v>
          </cell>
          <cell r="P482" t="str">
            <v>CELTA</v>
          </cell>
          <cell r="Q482" t="str">
            <v>LISTADO DE PRECIOS 2017</v>
          </cell>
          <cell r="R482">
            <v>1</v>
          </cell>
          <cell r="S482">
            <v>1</v>
          </cell>
          <cell r="U482" t="str">
            <v>OK</v>
          </cell>
          <cell r="V482">
            <v>3</v>
          </cell>
          <cell r="W482">
            <v>1</v>
          </cell>
        </row>
        <row r="483">
          <cell r="A483" t="str">
            <v>JJ328</v>
          </cell>
          <cell r="B483" t="str">
            <v xml:space="preserve"> Adaptador de Limpieza PVC.S Ø 4"</v>
          </cell>
          <cell r="C483" t="str">
            <v>UND</v>
          </cell>
          <cell r="D483">
            <v>0</v>
          </cell>
          <cell r="E483">
            <v>26946</v>
          </cell>
          <cell r="F483" t="str">
            <v>PROMEDIO</v>
          </cell>
          <cell r="G483">
            <v>0</v>
          </cell>
          <cell r="H483" t="str">
            <v>UND</v>
          </cell>
          <cell r="I483">
            <v>26946</v>
          </cell>
          <cell r="J483" t="str">
            <v>PAVCO</v>
          </cell>
          <cell r="K483" t="str">
            <v>LISTADO DE PRECIOS ENE 2023</v>
          </cell>
          <cell r="L483">
            <v>26945</v>
          </cell>
          <cell r="M483" t="str">
            <v>DURMAN</v>
          </cell>
          <cell r="N483" t="str">
            <v>LISTADO DE PRECIOS ENERO 2023</v>
          </cell>
          <cell r="O483">
            <v>26947</v>
          </cell>
          <cell r="P483" t="str">
            <v>CELTA</v>
          </cell>
          <cell r="Q483" t="str">
            <v>LISTADO DE PRECIOS 2018</v>
          </cell>
          <cell r="R483">
            <v>1</v>
          </cell>
          <cell r="S483">
            <v>1</v>
          </cell>
          <cell r="U483" t="str">
            <v>OK</v>
          </cell>
          <cell r="V483">
            <v>3</v>
          </cell>
          <cell r="W483">
            <v>1</v>
          </cell>
        </row>
        <row r="484">
          <cell r="A484" t="str">
            <v>JJ329</v>
          </cell>
          <cell r="B484" t="str">
            <v xml:space="preserve"> Tapón de Prueba PVC.S Ø 4"</v>
          </cell>
          <cell r="C484" t="str">
            <v>UND</v>
          </cell>
          <cell r="D484">
            <v>0</v>
          </cell>
          <cell r="E484">
            <v>3760.6666666666665</v>
          </cell>
          <cell r="F484" t="str">
            <v>PROMEDIO</v>
          </cell>
          <cell r="G484">
            <v>0</v>
          </cell>
          <cell r="H484" t="str">
            <v>UND</v>
          </cell>
          <cell r="I484">
            <v>3760</v>
          </cell>
          <cell r="J484" t="str">
            <v>PAVCO</v>
          </cell>
          <cell r="K484" t="str">
            <v>LISTADO DE PRECIOS ENE 2023</v>
          </cell>
          <cell r="L484">
            <v>3759</v>
          </cell>
          <cell r="M484" t="str">
            <v>DURMAN</v>
          </cell>
          <cell r="N484" t="str">
            <v>LISTADO DE PRECIOS ENERO 2023</v>
          </cell>
          <cell r="O484">
            <v>3763</v>
          </cell>
          <cell r="P484" t="str">
            <v>CELTA</v>
          </cell>
          <cell r="Q484" t="str">
            <v>LISTADO DE PRECIOS 2019</v>
          </cell>
          <cell r="R484">
            <v>1</v>
          </cell>
          <cell r="S484">
            <v>1</v>
          </cell>
          <cell r="U484" t="str">
            <v>OK</v>
          </cell>
          <cell r="V484">
            <v>3</v>
          </cell>
          <cell r="W484">
            <v>1</v>
          </cell>
        </row>
        <row r="485">
          <cell r="A485" t="str">
            <v>JJ330</v>
          </cell>
          <cell r="B485" t="str">
            <v xml:space="preserve"> Sifón 135º PVC.S Ø 4"</v>
          </cell>
          <cell r="C485" t="str">
            <v>UND</v>
          </cell>
          <cell r="D485">
            <v>0</v>
          </cell>
          <cell r="E485">
            <v>27751</v>
          </cell>
          <cell r="F485" t="str">
            <v>PROMEDIO</v>
          </cell>
          <cell r="G485">
            <v>0</v>
          </cell>
          <cell r="H485" t="str">
            <v>UND</v>
          </cell>
          <cell r="I485">
            <v>24417</v>
          </cell>
          <cell r="J485" t="str">
            <v>PAVCO</v>
          </cell>
          <cell r="K485" t="str">
            <v>LISTADO DE PRECIOS ENE 2023</v>
          </cell>
          <cell r="L485">
            <v>29417</v>
          </cell>
          <cell r="M485" t="str">
            <v>DURMAN</v>
          </cell>
          <cell r="N485" t="str">
            <v>LISTADO DE PRECIOS ENERO 2023</v>
          </cell>
          <cell r="O485">
            <v>29419</v>
          </cell>
          <cell r="P485" t="str">
            <v>CELTA</v>
          </cell>
          <cell r="Q485" t="str">
            <v>LISTADO DE PRECIOS 2020</v>
          </cell>
          <cell r="R485">
            <v>1</v>
          </cell>
          <cell r="S485">
            <v>1</v>
          </cell>
          <cell r="U485" t="str">
            <v>OK</v>
          </cell>
          <cell r="V485">
            <v>3</v>
          </cell>
          <cell r="W485">
            <v>1</v>
          </cell>
        </row>
        <row r="486">
          <cell r="A486" t="str">
            <v>JJ331</v>
          </cell>
          <cell r="B486" t="str">
            <v xml:space="preserve"> Yee Reducida PVC.S Ø 4x3"</v>
          </cell>
          <cell r="C486" t="str">
            <v>UND</v>
          </cell>
          <cell r="D486">
            <v>0</v>
          </cell>
          <cell r="E486">
            <v>28371.666666666668</v>
          </cell>
          <cell r="F486" t="str">
            <v>PROMEDIO</v>
          </cell>
          <cell r="G486">
            <v>0</v>
          </cell>
          <cell r="H486" t="str">
            <v>UND</v>
          </cell>
          <cell r="I486">
            <v>28372</v>
          </cell>
          <cell r="J486" t="str">
            <v>PAVCO</v>
          </cell>
          <cell r="K486" t="str">
            <v>LISTADO DE PRECIOS ENE 2023</v>
          </cell>
          <cell r="L486">
            <v>28371</v>
          </cell>
          <cell r="M486" t="str">
            <v>DURMAN</v>
          </cell>
          <cell r="N486" t="str">
            <v>LISTADO DE PRECIOS ENERO 2023</v>
          </cell>
          <cell r="O486">
            <v>28372</v>
          </cell>
          <cell r="P486" t="str">
            <v>CELTA</v>
          </cell>
          <cell r="Q486" t="str">
            <v>LISTADO DE PRECIOS 2021</v>
          </cell>
          <cell r="R486">
            <v>1</v>
          </cell>
          <cell r="S486">
            <v>1</v>
          </cell>
          <cell r="U486" t="str">
            <v>OK</v>
          </cell>
          <cell r="V486">
            <v>3</v>
          </cell>
          <cell r="W486">
            <v>1</v>
          </cell>
        </row>
        <row r="487">
          <cell r="A487" t="str">
            <v>JJ332</v>
          </cell>
          <cell r="B487" t="str">
            <v xml:space="preserve"> Yee Reducida PVC.S Ø 4x2"</v>
          </cell>
          <cell r="C487" t="str">
            <v>UND</v>
          </cell>
          <cell r="D487">
            <v>0</v>
          </cell>
          <cell r="E487">
            <v>28371.666666666668</v>
          </cell>
          <cell r="F487" t="str">
            <v>PROMEDIO</v>
          </cell>
          <cell r="G487">
            <v>0</v>
          </cell>
          <cell r="H487" t="str">
            <v>UND</v>
          </cell>
          <cell r="I487">
            <v>28372</v>
          </cell>
          <cell r="J487" t="str">
            <v>PAVCO</v>
          </cell>
          <cell r="K487" t="str">
            <v>LISTADO DE PRECIOS ENE 2023</v>
          </cell>
          <cell r="L487">
            <v>28371</v>
          </cell>
          <cell r="M487" t="str">
            <v>DURMAN</v>
          </cell>
          <cell r="N487" t="str">
            <v>LISTADO DE PRECIOS ENERO 2023</v>
          </cell>
          <cell r="O487">
            <v>28372</v>
          </cell>
          <cell r="P487" t="str">
            <v>CELTA</v>
          </cell>
          <cell r="Q487" t="str">
            <v>LISTADO DE PRECIOS 2022</v>
          </cell>
          <cell r="R487">
            <v>1</v>
          </cell>
          <cell r="S487">
            <v>1</v>
          </cell>
          <cell r="U487" t="str">
            <v>OK</v>
          </cell>
          <cell r="V487">
            <v>3</v>
          </cell>
          <cell r="W487">
            <v>1</v>
          </cell>
        </row>
        <row r="488">
          <cell r="A488" t="str">
            <v>JJ333</v>
          </cell>
          <cell r="B488" t="str">
            <v xml:space="preserve"> Buje Soldado PVC.S Ø 4x3"</v>
          </cell>
          <cell r="C488" t="str">
            <v>UND</v>
          </cell>
          <cell r="D488">
            <v>0</v>
          </cell>
          <cell r="E488">
            <v>12060.666666666666</v>
          </cell>
          <cell r="F488" t="str">
            <v>PROMEDIO</v>
          </cell>
          <cell r="G488">
            <v>0</v>
          </cell>
          <cell r="H488" t="str">
            <v>UND</v>
          </cell>
          <cell r="I488">
            <v>12061</v>
          </cell>
          <cell r="J488" t="str">
            <v>PAVCO</v>
          </cell>
          <cell r="K488" t="str">
            <v>LISTA DE PRECIOS OCT 2022</v>
          </cell>
          <cell r="L488">
            <v>12059</v>
          </cell>
          <cell r="M488" t="str">
            <v>DURMAN</v>
          </cell>
          <cell r="N488" t="str">
            <v>LISTADO DE PRECIOS ENERO 2023</v>
          </cell>
          <cell r="O488">
            <v>12062</v>
          </cell>
          <cell r="P488" t="str">
            <v>CELTA</v>
          </cell>
          <cell r="Q488" t="str">
            <v>LISTADO DE PRECIOS 2023</v>
          </cell>
          <cell r="R488">
            <v>2</v>
          </cell>
          <cell r="S488">
            <v>2</v>
          </cell>
          <cell r="U488" t="str">
            <v>OK</v>
          </cell>
          <cell r="V488">
            <v>3</v>
          </cell>
          <cell r="W488">
            <v>1</v>
          </cell>
        </row>
        <row r="489">
          <cell r="A489" t="str">
            <v>JJ334</v>
          </cell>
          <cell r="B489" t="str">
            <v xml:space="preserve"> Sifón 135º PVC.S Ø 3"</v>
          </cell>
          <cell r="C489" t="str">
            <v>UND</v>
          </cell>
          <cell r="D489">
            <v>0</v>
          </cell>
          <cell r="E489">
            <v>18776.333333333332</v>
          </cell>
          <cell r="F489" t="str">
            <v>PROMEDIO</v>
          </cell>
          <cell r="G489">
            <v>0</v>
          </cell>
          <cell r="H489" t="str">
            <v>UND</v>
          </cell>
          <cell r="I489">
            <v>29417</v>
          </cell>
          <cell r="J489" t="str">
            <v>PAVCO</v>
          </cell>
          <cell r="K489" t="str">
            <v>LISTADO DE PRECIOS ENE 2023</v>
          </cell>
          <cell r="L489">
            <v>13459</v>
          </cell>
          <cell r="M489" t="str">
            <v>DURMAN</v>
          </cell>
          <cell r="N489" t="str">
            <v>LISTADO DE PRECIOS ENERO 2023</v>
          </cell>
          <cell r="O489">
            <v>13453</v>
          </cell>
          <cell r="P489" t="str">
            <v>CELTA</v>
          </cell>
          <cell r="Q489" t="str">
            <v>LISTADO DE PRECIOS 2023</v>
          </cell>
          <cell r="R489">
            <v>2</v>
          </cell>
          <cell r="S489">
            <v>2</v>
          </cell>
          <cell r="U489" t="str">
            <v>OK</v>
          </cell>
          <cell r="V489">
            <v>3</v>
          </cell>
          <cell r="W489">
            <v>1</v>
          </cell>
        </row>
        <row r="490">
          <cell r="A490" t="str">
            <v>JJ335</v>
          </cell>
          <cell r="B490" t="str">
            <v xml:space="preserve"> Yee Reducida PVC.S Ø 3x2"</v>
          </cell>
          <cell r="C490" t="str">
            <v>UND</v>
          </cell>
          <cell r="D490">
            <v>0</v>
          </cell>
          <cell r="E490">
            <v>17939.333333333332</v>
          </cell>
          <cell r="F490" t="str">
            <v>PROMEDIO</v>
          </cell>
          <cell r="G490">
            <v>0</v>
          </cell>
          <cell r="H490" t="str">
            <v>UND</v>
          </cell>
          <cell r="I490">
            <v>17942</v>
          </cell>
          <cell r="J490" t="str">
            <v>PAVCO</v>
          </cell>
          <cell r="K490" t="str">
            <v>LISTADO DE PRECIOS ENE 2023</v>
          </cell>
          <cell r="L490">
            <v>17940</v>
          </cell>
          <cell r="M490" t="str">
            <v>DURMAN</v>
          </cell>
          <cell r="N490" t="str">
            <v>LISTADO DE PRECIOS ENERO 2023</v>
          </cell>
          <cell r="O490">
            <v>17936</v>
          </cell>
          <cell r="P490" t="str">
            <v>CELTA</v>
          </cell>
          <cell r="Q490" t="str">
            <v>LISTADO DE PRECIOS 2023</v>
          </cell>
          <cell r="R490">
            <v>1</v>
          </cell>
          <cell r="S490">
            <v>1</v>
          </cell>
          <cell r="U490" t="str">
            <v>OK</v>
          </cell>
          <cell r="V490">
            <v>3</v>
          </cell>
          <cell r="W490">
            <v>1</v>
          </cell>
        </row>
        <row r="491">
          <cell r="A491" t="str">
            <v>JJ336</v>
          </cell>
          <cell r="B491" t="str">
            <v xml:space="preserve"> Buje Soldado PVC.S Ø 3x2"</v>
          </cell>
          <cell r="C491" t="str">
            <v>UND</v>
          </cell>
          <cell r="D491">
            <v>0</v>
          </cell>
          <cell r="E491">
            <v>6847.666666666667</v>
          </cell>
          <cell r="F491" t="str">
            <v>PROMEDIO</v>
          </cell>
          <cell r="G491">
            <v>0</v>
          </cell>
          <cell r="H491" t="str">
            <v>UND</v>
          </cell>
          <cell r="I491">
            <v>6846</v>
          </cell>
          <cell r="J491" t="str">
            <v>PAVCO</v>
          </cell>
          <cell r="K491" t="str">
            <v>LISTADO DE PRECIOS ENE 2023</v>
          </cell>
          <cell r="L491">
            <v>6846</v>
          </cell>
          <cell r="M491" t="str">
            <v>DURMAN</v>
          </cell>
          <cell r="N491" t="str">
            <v>LISTADO DE PRECIOS ENERO 2023</v>
          </cell>
          <cell r="O491">
            <v>6851</v>
          </cell>
          <cell r="P491" t="str">
            <v>CELTA</v>
          </cell>
          <cell r="Q491" t="str">
            <v>LISTADO DE PRECIOS 2023</v>
          </cell>
          <cell r="R491">
            <v>1</v>
          </cell>
          <cell r="S491">
            <v>1</v>
          </cell>
          <cell r="U491" t="str">
            <v>OK</v>
          </cell>
          <cell r="V491">
            <v>3</v>
          </cell>
          <cell r="W491">
            <v>1</v>
          </cell>
        </row>
        <row r="492">
          <cell r="A492" t="str">
            <v>JJ337</v>
          </cell>
          <cell r="B492" t="str">
            <v xml:space="preserve"> Tee PVC.S Ø 2"</v>
          </cell>
          <cell r="C492" t="str">
            <v>UND</v>
          </cell>
          <cell r="D492">
            <v>0</v>
          </cell>
          <cell r="E492">
            <v>8223.6666666666661</v>
          </cell>
          <cell r="F492" t="str">
            <v>PROMEDIO</v>
          </cell>
          <cell r="G492">
            <v>0</v>
          </cell>
          <cell r="H492" t="str">
            <v>UND</v>
          </cell>
          <cell r="I492">
            <v>8223</v>
          </cell>
          <cell r="J492" t="str">
            <v>PAVCO</v>
          </cell>
          <cell r="K492" t="str">
            <v>LISTADO DE PRECIOS ENE 2023</v>
          </cell>
          <cell r="L492">
            <v>8223</v>
          </cell>
          <cell r="M492" t="str">
            <v>DURMAN</v>
          </cell>
          <cell r="N492" t="str">
            <v>LISTADO DE PRECIOS ENERO 2023</v>
          </cell>
          <cell r="O492">
            <v>8225</v>
          </cell>
          <cell r="P492" t="str">
            <v>CELTA</v>
          </cell>
          <cell r="Q492" t="str">
            <v>LISTADO DE PRECIOS 2023</v>
          </cell>
          <cell r="R492">
            <v>1</v>
          </cell>
          <cell r="S492">
            <v>1</v>
          </cell>
          <cell r="U492" t="str">
            <v>OK</v>
          </cell>
          <cell r="V492">
            <v>3</v>
          </cell>
          <cell r="W492">
            <v>1</v>
          </cell>
        </row>
        <row r="493">
          <cell r="A493" t="str">
            <v>JJ338</v>
          </cell>
          <cell r="B493" t="str">
            <v xml:space="preserve"> Tapón de Prueba PVC.S Ø 2"</v>
          </cell>
          <cell r="C493" t="str">
            <v>UND</v>
          </cell>
          <cell r="D493">
            <v>0</v>
          </cell>
          <cell r="E493">
            <v>1492</v>
          </cell>
          <cell r="F493" t="str">
            <v>PROMEDIO</v>
          </cell>
          <cell r="G493">
            <v>0</v>
          </cell>
          <cell r="H493" t="str">
            <v>UND</v>
          </cell>
          <cell r="I493">
            <v>1492</v>
          </cell>
          <cell r="J493" t="str">
            <v>PAVCO</v>
          </cell>
          <cell r="K493" t="str">
            <v>LISTADO DE PRECIOS ENE 2023</v>
          </cell>
          <cell r="L493">
            <v>1492</v>
          </cell>
          <cell r="M493" t="str">
            <v>DURMAN</v>
          </cell>
          <cell r="N493" t="str">
            <v>LISTADO DE PRECIOS ENERO 2023</v>
          </cell>
          <cell r="O493">
            <v>1492</v>
          </cell>
          <cell r="P493" t="str">
            <v>CELTA</v>
          </cell>
          <cell r="Q493" t="str">
            <v>LISTADO DE PRECIOS 2023</v>
          </cell>
          <cell r="R493">
            <v>1</v>
          </cell>
          <cell r="S493">
            <v>1</v>
          </cell>
          <cell r="U493" t="str">
            <v>OK</v>
          </cell>
          <cell r="V493">
            <v>3</v>
          </cell>
          <cell r="W493">
            <v>1</v>
          </cell>
        </row>
        <row r="494">
          <cell r="A494" t="str">
            <v>JJ339</v>
          </cell>
          <cell r="B494" t="str">
            <v xml:space="preserve"> Sifón 135º PVC.S Ø 2"</v>
          </cell>
          <cell r="C494" t="str">
            <v>UND</v>
          </cell>
          <cell r="D494">
            <v>0</v>
          </cell>
          <cell r="E494">
            <v>6671</v>
          </cell>
          <cell r="F494" t="str">
            <v>PROMEDIO</v>
          </cell>
          <cell r="G494">
            <v>0</v>
          </cell>
          <cell r="H494" t="str">
            <v>UND</v>
          </cell>
          <cell r="I494">
            <v>6671</v>
          </cell>
          <cell r="J494" t="str">
            <v>PAVCO</v>
          </cell>
          <cell r="K494" t="str">
            <v>LISTA DE PRECIOS OCT 2022</v>
          </cell>
          <cell r="L494">
            <v>6671</v>
          </cell>
          <cell r="M494" t="str">
            <v>DURMAN</v>
          </cell>
          <cell r="N494" t="str">
            <v>LISTADO DE PRECIOS ENERO 2023</v>
          </cell>
          <cell r="O494">
            <v>6671</v>
          </cell>
          <cell r="P494" t="str">
            <v>CELTA</v>
          </cell>
          <cell r="Q494" t="str">
            <v>LISTADO DE PRECIOS 2023</v>
          </cell>
          <cell r="R494">
            <v>1</v>
          </cell>
          <cell r="S494">
            <v>1</v>
          </cell>
          <cell r="U494" t="str">
            <v>OK</v>
          </cell>
          <cell r="V494">
            <v>3</v>
          </cell>
          <cell r="W494">
            <v>1</v>
          </cell>
        </row>
        <row r="495">
          <cell r="A495" t="str">
            <v>JJ340</v>
          </cell>
          <cell r="B495" t="str">
            <v xml:space="preserve"> Sifón 180º PVC.S Ø 2"</v>
          </cell>
          <cell r="C495" t="str">
            <v>UND</v>
          </cell>
          <cell r="D495">
            <v>0</v>
          </cell>
          <cell r="E495">
            <v>6671</v>
          </cell>
          <cell r="F495" t="str">
            <v>PROMEDIO</v>
          </cell>
          <cell r="G495">
            <v>0</v>
          </cell>
          <cell r="H495" t="str">
            <v>UND</v>
          </cell>
          <cell r="I495">
            <v>6671</v>
          </cell>
          <cell r="J495" t="str">
            <v>PAVCO</v>
          </cell>
          <cell r="K495" t="str">
            <v>LISTA DE PRECIOS OCT 2022</v>
          </cell>
          <cell r="L495">
            <v>6671</v>
          </cell>
          <cell r="M495" t="str">
            <v>DURMAN</v>
          </cell>
          <cell r="N495" t="str">
            <v>LISTADO DE PRECIOS ENERO 2023</v>
          </cell>
          <cell r="O495">
            <v>6671</v>
          </cell>
          <cell r="P495" t="str">
            <v>CELTA</v>
          </cell>
          <cell r="Q495" t="str">
            <v>LISTADO DE PRECIOS 2023</v>
          </cell>
          <cell r="R495">
            <v>0</v>
          </cell>
          <cell r="S495">
            <v>0</v>
          </cell>
          <cell r="U495" t="str">
            <v>OK</v>
          </cell>
          <cell r="V495">
            <v>3</v>
          </cell>
          <cell r="W495">
            <v>1</v>
          </cell>
        </row>
        <row r="496">
          <cell r="A496" t="str">
            <v>JJ341</v>
          </cell>
          <cell r="B496" t="str">
            <v>Válvula de admisiones de aire P.A.P.A Ø 4"</v>
          </cell>
          <cell r="C496" t="str">
            <v>UND</v>
          </cell>
          <cell r="D496">
            <v>0</v>
          </cell>
          <cell r="E496">
            <v>2206141</v>
          </cell>
          <cell r="F496" t="str">
            <v>PROMEDIO</v>
          </cell>
          <cell r="G496">
            <v>0</v>
          </cell>
          <cell r="H496" t="str">
            <v>UND</v>
          </cell>
          <cell r="I496">
            <v>0</v>
          </cell>
          <cell r="J496" t="str">
            <v>PAVCO</v>
          </cell>
          <cell r="K496" t="str">
            <v>LISTA DE PRECIOS OCT 2022</v>
          </cell>
          <cell r="L496">
            <v>2206141</v>
          </cell>
          <cell r="M496" t="str">
            <v>DURMAN</v>
          </cell>
          <cell r="N496" t="str">
            <v>LISTADO DE PRECIOS ENERO 2023</v>
          </cell>
          <cell r="O496">
            <v>0</v>
          </cell>
          <cell r="P496" t="str">
            <v>CELTA</v>
          </cell>
          <cell r="Q496" t="str">
            <v>LISTADO DE PRECIOS 2023</v>
          </cell>
          <cell r="R496">
            <v>1</v>
          </cell>
          <cell r="S496">
            <v>1</v>
          </cell>
          <cell r="U496" t="str">
            <v>PENDIENTE</v>
          </cell>
          <cell r="V496">
            <v>3</v>
          </cell>
          <cell r="W496">
            <v>1</v>
          </cell>
        </row>
        <row r="497">
          <cell r="A497" t="str">
            <v>JJ342</v>
          </cell>
          <cell r="B497" t="str">
            <v>Válvula de admisiones de aire P.A.P.A Ø 3"</v>
          </cell>
          <cell r="C497" t="str">
            <v>UND</v>
          </cell>
          <cell r="D497">
            <v>0</v>
          </cell>
          <cell r="E497">
            <v>2206141</v>
          </cell>
          <cell r="F497" t="str">
            <v>PROMEDIO</v>
          </cell>
          <cell r="G497">
            <v>0</v>
          </cell>
          <cell r="H497" t="str">
            <v>UND</v>
          </cell>
          <cell r="I497">
            <v>0</v>
          </cell>
          <cell r="J497" t="str">
            <v>PAVCO</v>
          </cell>
          <cell r="K497" t="str">
            <v>LISTA DE PRECIOS OCT 2022</v>
          </cell>
          <cell r="L497">
            <v>2206141</v>
          </cell>
          <cell r="M497" t="str">
            <v>DURMAN</v>
          </cell>
          <cell r="N497" t="str">
            <v>LISTADO DE PRECIOS ENERO 2023</v>
          </cell>
          <cell r="O497">
            <v>0</v>
          </cell>
          <cell r="P497" t="str">
            <v>CELTA</v>
          </cell>
          <cell r="Q497" t="str">
            <v>LISTADO DE PRECIOS 2023</v>
          </cell>
          <cell r="R497">
            <v>1</v>
          </cell>
          <cell r="S497">
            <v>1</v>
          </cell>
          <cell r="U497" t="str">
            <v>PENDIENTE</v>
          </cell>
          <cell r="V497">
            <v>3</v>
          </cell>
          <cell r="W497">
            <v>1</v>
          </cell>
        </row>
        <row r="498">
          <cell r="A498" t="str">
            <v>JJ343</v>
          </cell>
          <cell r="B498" t="str">
            <v xml:space="preserve">Abrazaderas Ø 4"-2" </v>
          </cell>
          <cell r="C498" t="str">
            <v>UND</v>
          </cell>
          <cell r="D498">
            <v>0</v>
          </cell>
          <cell r="E498">
            <v>40019.613333333335</v>
          </cell>
          <cell r="F498" t="str">
            <v>PROMEDIO</v>
          </cell>
          <cell r="G498">
            <v>0</v>
          </cell>
          <cell r="H498" t="str">
            <v>UND</v>
          </cell>
          <cell r="I498">
            <v>5300</v>
          </cell>
          <cell r="J498" t="str">
            <v>INTERELÉCTRICAS</v>
          </cell>
          <cell r="K498">
            <v>45106</v>
          </cell>
          <cell r="L498">
            <v>69972</v>
          </cell>
          <cell r="M498" t="str">
            <v>COVAL</v>
          </cell>
          <cell r="N498" t="str">
            <v>LISTADO DE PRECIOS</v>
          </cell>
          <cell r="O498">
            <v>44786.84</v>
          </cell>
          <cell r="P498" t="str">
            <v>FERRELÉCTRICOS</v>
          </cell>
          <cell r="Q498">
            <v>46587</v>
          </cell>
          <cell r="R498">
            <v>1</v>
          </cell>
          <cell r="S498">
            <v>1</v>
          </cell>
          <cell r="U498" t="str">
            <v>OK</v>
          </cell>
          <cell r="V498">
            <v>3</v>
          </cell>
          <cell r="W498">
            <v>1</v>
          </cell>
        </row>
        <row r="499">
          <cell r="A499" t="str">
            <v>JJ344</v>
          </cell>
          <cell r="B499" t="str">
            <v>BUJE SOLDADO PVC.P   2X1,1/4"</v>
          </cell>
          <cell r="C499" t="str">
            <v>UND</v>
          </cell>
          <cell r="D499">
            <v>0</v>
          </cell>
          <cell r="E499">
            <v>27107</v>
          </cell>
          <cell r="F499" t="str">
            <v>PROMEDIO</v>
          </cell>
          <cell r="G499">
            <v>0</v>
          </cell>
          <cell r="H499">
            <v>0</v>
          </cell>
          <cell r="I499">
            <v>27107</v>
          </cell>
          <cell r="J499" t="str">
            <v>PAVCO</v>
          </cell>
          <cell r="K499" t="str">
            <v>LISTA DE PRECIOS OCT 2022</v>
          </cell>
          <cell r="L499">
            <v>27107</v>
          </cell>
          <cell r="M499" t="str">
            <v>DURMAN</v>
          </cell>
          <cell r="N499" t="str">
            <v>LISTADO DE PRECIOS ENERO 2023</v>
          </cell>
          <cell r="O499">
            <v>27107</v>
          </cell>
          <cell r="P499" t="str">
            <v>CELTA</v>
          </cell>
          <cell r="Q499" t="str">
            <v>LISTADO DE PRECIOS 2023</v>
          </cell>
          <cell r="R499">
            <v>1</v>
          </cell>
          <cell r="S499">
            <v>1</v>
          </cell>
          <cell r="U499" t="str">
            <v>OK</v>
          </cell>
          <cell r="V499">
            <v>3</v>
          </cell>
          <cell r="W499">
            <v>1</v>
          </cell>
        </row>
        <row r="500">
          <cell r="A500" t="str">
            <v>JJ345</v>
          </cell>
          <cell r="B500" t="str">
            <v>BUJE SOLDADO PVC.P   2X1/2"</v>
          </cell>
          <cell r="C500" t="str">
            <v>UND</v>
          </cell>
          <cell r="D500">
            <v>0</v>
          </cell>
          <cell r="E500">
            <v>29082</v>
          </cell>
          <cell r="F500" t="str">
            <v>PROMEDIO</v>
          </cell>
          <cell r="G500">
            <v>0</v>
          </cell>
          <cell r="H500">
            <v>0</v>
          </cell>
          <cell r="I500">
            <v>29082</v>
          </cell>
          <cell r="J500" t="str">
            <v>PAVCO</v>
          </cell>
          <cell r="K500" t="str">
            <v>LISTA DE PRECIOS OCT 2022</v>
          </cell>
          <cell r="L500">
            <v>29082</v>
          </cell>
          <cell r="M500" t="str">
            <v>DURMAN</v>
          </cell>
          <cell r="N500" t="str">
            <v>LISTADO DE PRECIOS ENERO 2023</v>
          </cell>
          <cell r="O500">
            <v>29082</v>
          </cell>
          <cell r="P500" t="str">
            <v>CELTA</v>
          </cell>
          <cell r="Q500" t="str">
            <v>LISTADO DE PRECIOS 2023</v>
          </cell>
          <cell r="R500">
            <v>1</v>
          </cell>
          <cell r="S500">
            <v>1</v>
          </cell>
          <cell r="U500" t="str">
            <v>OK</v>
          </cell>
          <cell r="V500">
            <v>3</v>
          </cell>
          <cell r="W500">
            <v>1</v>
          </cell>
        </row>
        <row r="501">
          <cell r="A501" t="str">
            <v>JJ346</v>
          </cell>
          <cell r="B501" t="str">
            <v>Geotextil NT-1600</v>
          </cell>
          <cell r="C501" t="str">
            <v>M2</v>
          </cell>
          <cell r="D501">
            <v>0</v>
          </cell>
          <cell r="E501">
            <v>3468.4300000000003</v>
          </cell>
          <cell r="F501" t="str">
            <v>PROMEDIO</v>
          </cell>
          <cell r="G501">
            <v>0</v>
          </cell>
          <cell r="H501">
            <v>0</v>
          </cell>
          <cell r="I501">
            <v>3714.29</v>
          </cell>
          <cell r="J501" t="str">
            <v>HOMECENTER</v>
          </cell>
          <cell r="K501" t="str">
            <v>12/04/23 PÁGINA WEB</v>
          </cell>
          <cell r="L501">
            <v>3288</v>
          </cell>
          <cell r="M501" t="str">
            <v>COVAL</v>
          </cell>
          <cell r="N501">
            <v>45077</v>
          </cell>
          <cell r="O501">
            <v>3403</v>
          </cell>
          <cell r="P501" t="str">
            <v>PAVCO</v>
          </cell>
          <cell r="Q501" t="str">
            <v>LISTADO DE PRECIOS</v>
          </cell>
          <cell r="R501">
            <v>2</v>
          </cell>
          <cell r="S501">
            <v>2</v>
          </cell>
          <cell r="U501" t="str">
            <v>OK</v>
          </cell>
          <cell r="V501">
            <v>3</v>
          </cell>
          <cell r="W501">
            <v>1</v>
          </cell>
        </row>
        <row r="502">
          <cell r="A502" t="str">
            <v>JJ347</v>
          </cell>
          <cell r="B502" t="str">
            <v>Cheque Ø 1, 1/2"</v>
          </cell>
          <cell r="C502" t="str">
            <v>UND</v>
          </cell>
          <cell r="D502">
            <v>0</v>
          </cell>
          <cell r="E502">
            <v>267422.33333333331</v>
          </cell>
          <cell r="F502" t="str">
            <v>PROMEDIO</v>
          </cell>
          <cell r="G502">
            <v>0</v>
          </cell>
          <cell r="H502">
            <v>0</v>
          </cell>
          <cell r="I502">
            <v>302900</v>
          </cell>
          <cell r="J502" t="str">
            <v>HOMECENTER</v>
          </cell>
          <cell r="K502" t="str">
            <v>12/04/23 PÁGINA WEB</v>
          </cell>
          <cell r="L502">
            <v>249800</v>
          </cell>
          <cell r="M502" t="str">
            <v>HELBERT</v>
          </cell>
          <cell r="N502" t="str">
            <v>LISTADO DE PRECIOS 2023</v>
          </cell>
          <cell r="O502">
            <v>249567</v>
          </cell>
          <cell r="P502" t="str">
            <v>COVAL</v>
          </cell>
          <cell r="Q502">
            <v>45091</v>
          </cell>
          <cell r="R502">
            <v>1</v>
          </cell>
          <cell r="S502">
            <v>1</v>
          </cell>
          <cell r="U502" t="str">
            <v>OK</v>
          </cell>
          <cell r="V502">
            <v>3</v>
          </cell>
          <cell r="W502">
            <v>1</v>
          </cell>
        </row>
        <row r="503">
          <cell r="A503" t="str">
            <v>JJ348</v>
          </cell>
          <cell r="B503" t="str">
            <v>Cheque Ø 1, 1/4"</v>
          </cell>
          <cell r="C503" t="str">
            <v>UND</v>
          </cell>
          <cell r="D503">
            <v>0</v>
          </cell>
          <cell r="E503">
            <v>199486</v>
          </cell>
          <cell r="F503" t="str">
            <v>PROMEDIO</v>
          </cell>
          <cell r="G503">
            <v>0</v>
          </cell>
          <cell r="H503">
            <v>0</v>
          </cell>
          <cell r="I503">
            <v>240900</v>
          </cell>
          <cell r="J503" t="str">
            <v>HOMECENTER</v>
          </cell>
          <cell r="K503" t="str">
            <v>12/04/23 PÁGINA WEB</v>
          </cell>
          <cell r="L503">
            <v>169800</v>
          </cell>
          <cell r="M503" t="str">
            <v>HELBERT</v>
          </cell>
          <cell r="N503" t="str">
            <v>LISTADO DE PRECIOS 2023</v>
          </cell>
          <cell r="O503">
            <v>187758</v>
          </cell>
          <cell r="P503" t="str">
            <v>COVAL</v>
          </cell>
          <cell r="Q503">
            <v>45091</v>
          </cell>
          <cell r="R503">
            <v>1</v>
          </cell>
          <cell r="S503">
            <v>1</v>
          </cell>
          <cell r="U503" t="str">
            <v>OK</v>
          </cell>
          <cell r="V503">
            <v>3</v>
          </cell>
          <cell r="W503">
            <v>1</v>
          </cell>
        </row>
        <row r="504">
          <cell r="A504" t="str">
            <v>JJ349</v>
          </cell>
          <cell r="B504" t="str">
            <v>Válvula de pie Ø 1, 1/2"</v>
          </cell>
          <cell r="C504" t="str">
            <v>UND</v>
          </cell>
          <cell r="D504">
            <v>0</v>
          </cell>
          <cell r="E504">
            <v>62266.666666666664</v>
          </cell>
          <cell r="F504" t="str">
            <v>PROMEDIO</v>
          </cell>
          <cell r="G504">
            <v>0</v>
          </cell>
          <cell r="H504">
            <v>0</v>
          </cell>
          <cell r="I504">
            <v>15000</v>
          </cell>
          <cell r="J504" t="str">
            <v>HOMECENTER</v>
          </cell>
          <cell r="K504" t="str">
            <v>12/04/23 PÁGINA WEB</v>
          </cell>
          <cell r="L504">
            <v>125900</v>
          </cell>
          <cell r="M504" t="str">
            <v>HELBERT</v>
          </cell>
          <cell r="N504" t="str">
            <v>LISTADO DE PRECIOS 2023</v>
          </cell>
          <cell r="O504">
            <v>45900</v>
          </cell>
          <cell r="P504" t="str">
            <v>EQUIPMASTER.CO</v>
          </cell>
          <cell r="Q504">
            <v>45124</v>
          </cell>
          <cell r="R504">
            <v>1</v>
          </cell>
          <cell r="S504">
            <v>1</v>
          </cell>
          <cell r="U504" t="str">
            <v>OK</v>
          </cell>
          <cell r="V504">
            <v>3</v>
          </cell>
          <cell r="W504">
            <v>1</v>
          </cell>
        </row>
        <row r="505">
          <cell r="A505" t="str">
            <v>JJ350</v>
          </cell>
          <cell r="B505" t="str">
            <v>Válvula de pie Ø 2"</v>
          </cell>
          <cell r="C505" t="str">
            <v>UND</v>
          </cell>
          <cell r="D505">
            <v>0</v>
          </cell>
          <cell r="E505">
            <v>182356.66666666666</v>
          </cell>
          <cell r="F505" t="str">
            <v>PROMEDIO</v>
          </cell>
          <cell r="G505">
            <v>0</v>
          </cell>
          <cell r="H505">
            <v>0</v>
          </cell>
          <cell r="I505">
            <v>50900</v>
          </cell>
          <cell r="J505" t="str">
            <v>HOMECENTER</v>
          </cell>
          <cell r="K505" t="str">
            <v>12/04/23 PÁGINA WEB</v>
          </cell>
          <cell r="L505">
            <v>218900</v>
          </cell>
          <cell r="M505" t="str">
            <v>HELBERT</v>
          </cell>
          <cell r="N505" t="str">
            <v>LISTADO DE PRECIOS 2023</v>
          </cell>
          <cell r="O505">
            <v>277270</v>
          </cell>
          <cell r="P505" t="str">
            <v>GRANADA</v>
          </cell>
          <cell r="Q505">
            <v>45124</v>
          </cell>
          <cell r="R505">
            <v>1</v>
          </cell>
          <cell r="S505">
            <v>1</v>
          </cell>
          <cell r="U505" t="str">
            <v>OK</v>
          </cell>
          <cell r="V505">
            <v>3</v>
          </cell>
          <cell r="W505">
            <v>1</v>
          </cell>
        </row>
        <row r="506">
          <cell r="A506" t="str">
            <v>JJ351</v>
          </cell>
          <cell r="B506" t="str">
            <v>Manómetro con carátula 2.5" con glicerina</v>
          </cell>
          <cell r="C506" t="str">
            <v>UND</v>
          </cell>
          <cell r="D506">
            <v>0</v>
          </cell>
          <cell r="E506">
            <v>45835.666666666664</v>
          </cell>
          <cell r="F506" t="str">
            <v>PROMEDIO</v>
          </cell>
          <cell r="G506">
            <v>0</v>
          </cell>
          <cell r="H506">
            <v>0</v>
          </cell>
          <cell r="I506">
            <v>37900</v>
          </cell>
          <cell r="J506" t="str">
            <v>IMPORTACIONES ARDILA Y CARREÑO</v>
          </cell>
          <cell r="K506" t="str">
            <v>12/04/23 PÁGINA WEB</v>
          </cell>
          <cell r="L506">
            <v>53907</v>
          </cell>
          <cell r="M506" t="str">
            <v>VALVECO</v>
          </cell>
          <cell r="N506">
            <v>45124</v>
          </cell>
          <cell r="O506">
            <v>45700</v>
          </cell>
          <cell r="P506" t="str">
            <v>U.T.H.</v>
          </cell>
          <cell r="Q506">
            <v>45124</v>
          </cell>
          <cell r="R506">
            <v>1</v>
          </cell>
          <cell r="S506">
            <v>1</v>
          </cell>
          <cell r="U506" t="str">
            <v>OK</v>
          </cell>
          <cell r="V506">
            <v>3</v>
          </cell>
          <cell r="W506">
            <v>1</v>
          </cell>
        </row>
        <row r="507">
          <cell r="A507" t="str">
            <v>JJ352</v>
          </cell>
          <cell r="B507" t="str">
            <v>Junta de expansión borracha Ø 1, 1/2"</v>
          </cell>
          <cell r="C507" t="str">
            <v>UND</v>
          </cell>
          <cell r="D507">
            <v>0</v>
          </cell>
          <cell r="E507">
            <v>152990.27333333332</v>
          </cell>
          <cell r="F507" t="str">
            <v>PROMEDIO</v>
          </cell>
          <cell r="G507">
            <v>0</v>
          </cell>
          <cell r="H507">
            <v>0</v>
          </cell>
          <cell r="I507">
            <v>161688</v>
          </cell>
          <cell r="J507" t="str">
            <v>HELBERTYCIA</v>
          </cell>
          <cell r="K507" t="str">
            <v>12/04/23 PÁGINA WEB</v>
          </cell>
          <cell r="L507">
            <v>126068</v>
          </cell>
          <cell r="M507" t="str">
            <v>TECTUL</v>
          </cell>
          <cell r="N507">
            <v>45124</v>
          </cell>
          <cell r="O507">
            <v>171214.81999999998</v>
          </cell>
          <cell r="P507" t="str">
            <v>FERRELÉCTRICOS</v>
          </cell>
          <cell r="Q507">
            <v>46587</v>
          </cell>
          <cell r="R507">
            <v>1</v>
          </cell>
          <cell r="S507">
            <v>1</v>
          </cell>
          <cell r="U507" t="str">
            <v>OK</v>
          </cell>
          <cell r="V507">
            <v>3</v>
          </cell>
          <cell r="W507">
            <v>1</v>
          </cell>
        </row>
        <row r="508">
          <cell r="A508" t="str">
            <v>JJ353</v>
          </cell>
          <cell r="B508" t="str">
            <v>TUBERÍA PRESIÓN 1, 1/2" RDE-21</v>
          </cell>
          <cell r="C508" t="str">
            <v>ML</v>
          </cell>
          <cell r="D508">
            <v>0</v>
          </cell>
          <cell r="E508">
            <v>12424.777777777776</v>
          </cell>
          <cell r="F508" t="str">
            <v>PROMEDIO</v>
          </cell>
          <cell r="G508">
            <v>0</v>
          </cell>
          <cell r="H508" t="str">
            <v>ML</v>
          </cell>
          <cell r="I508">
            <v>13807.666666666666</v>
          </cell>
          <cell r="J508" t="str">
            <v>PAVCO</v>
          </cell>
          <cell r="K508" t="str">
            <v>LISTA PRECIOS OCT 2022</v>
          </cell>
          <cell r="L508">
            <v>11650</v>
          </cell>
          <cell r="M508" t="str">
            <v>HOMECENTER</v>
          </cell>
          <cell r="N508">
            <v>45077</v>
          </cell>
          <cell r="O508">
            <v>11816.666666666666</v>
          </cell>
          <cell r="P508" t="str">
            <v>FERRETERÍA PALERMO</v>
          </cell>
          <cell r="Q508">
            <v>45077</v>
          </cell>
          <cell r="R508">
            <v>1</v>
          </cell>
          <cell r="S508">
            <v>1</v>
          </cell>
          <cell r="U508" t="str">
            <v>OK</v>
          </cell>
          <cell r="V508">
            <v>3</v>
          </cell>
          <cell r="W508">
            <v>1</v>
          </cell>
        </row>
        <row r="509">
          <cell r="A509" t="str">
            <v>JJ354</v>
          </cell>
          <cell r="B509" t="str">
            <v>Copa concéntrica acero SCH 10 2x Ø 1, 1/2"</v>
          </cell>
          <cell r="C509" t="str">
            <v>UND</v>
          </cell>
          <cell r="D509">
            <v>0</v>
          </cell>
          <cell r="E509">
            <v>15827</v>
          </cell>
          <cell r="F509" t="str">
            <v>PROMEDIO</v>
          </cell>
          <cell r="G509">
            <v>0</v>
          </cell>
          <cell r="H509" t="str">
            <v>UND</v>
          </cell>
          <cell r="I509">
            <v>15827</v>
          </cell>
          <cell r="J509" t="str">
            <v>COVAL</v>
          </cell>
          <cell r="K509" t="str">
            <v>LISTA DE PRECIOS 2023</v>
          </cell>
          <cell r="L509">
            <v>0</v>
          </cell>
          <cell r="M509" t="str">
            <v>DURMAN</v>
          </cell>
          <cell r="N509" t="str">
            <v>LISTADO DE PRECIOS ENERO 2023</v>
          </cell>
          <cell r="O509">
            <v>0</v>
          </cell>
          <cell r="P509" t="str">
            <v>CELTA</v>
          </cell>
          <cell r="Q509" t="str">
            <v>LISTADO DE PRECIOS 2023</v>
          </cell>
          <cell r="R509">
            <v>1</v>
          </cell>
          <cell r="S509">
            <v>1</v>
          </cell>
          <cell r="U509" t="str">
            <v>PENDIENTE</v>
          </cell>
          <cell r="V509">
            <v>3</v>
          </cell>
          <cell r="W509">
            <v>1</v>
          </cell>
        </row>
        <row r="510">
          <cell r="A510" t="str">
            <v>JJ355</v>
          </cell>
          <cell r="B510" t="str">
            <v>BRIDA ACERO SCH 10 DE RANURADA Ø 1, 1/2"</v>
          </cell>
          <cell r="C510" t="str">
            <v>UND</v>
          </cell>
          <cell r="D510">
            <v>0</v>
          </cell>
          <cell r="E510">
            <v>79012</v>
          </cell>
          <cell r="F510" t="str">
            <v>PROMEDIO</v>
          </cell>
          <cell r="G510">
            <v>0</v>
          </cell>
          <cell r="H510" t="str">
            <v>UND</v>
          </cell>
          <cell r="I510">
            <v>77350</v>
          </cell>
          <cell r="J510" t="str">
            <v>FF SOLUCIONES</v>
          </cell>
          <cell r="K510">
            <v>45092</v>
          </cell>
          <cell r="L510">
            <v>43780</v>
          </cell>
          <cell r="M510" t="str">
            <v>TECTUL</v>
          </cell>
          <cell r="N510">
            <v>45111</v>
          </cell>
          <cell r="O510">
            <v>115906</v>
          </cell>
          <cell r="P510" t="str">
            <v>GRANADA</v>
          </cell>
          <cell r="Q510">
            <v>45124</v>
          </cell>
          <cell r="R510">
            <v>2</v>
          </cell>
          <cell r="S510">
            <v>2</v>
          </cell>
          <cell r="U510" t="str">
            <v>OK</v>
          </cell>
          <cell r="V510">
            <v>3</v>
          </cell>
          <cell r="W510">
            <v>1</v>
          </cell>
        </row>
        <row r="511">
          <cell r="A511" t="str">
            <v>JJ356</v>
          </cell>
          <cell r="B511" t="str">
            <v>TUBERÍA PVC.P Ø 3"</v>
          </cell>
          <cell r="C511" t="str">
            <v>ML</v>
          </cell>
          <cell r="D511">
            <v>0</v>
          </cell>
          <cell r="E511">
            <v>47631.666666666664</v>
          </cell>
          <cell r="F511" t="str">
            <v>PROMEDIO</v>
          </cell>
          <cell r="G511">
            <v>0</v>
          </cell>
          <cell r="H511" t="str">
            <v>ML</v>
          </cell>
          <cell r="I511">
            <v>47631.666666666664</v>
          </cell>
          <cell r="J511" t="str">
            <v>PAVCO</v>
          </cell>
          <cell r="K511" t="str">
            <v>LISTA PRECIOS OCT 2022</v>
          </cell>
          <cell r="L511">
            <v>47631.666666666664</v>
          </cell>
          <cell r="M511" t="str">
            <v>DURMAN</v>
          </cell>
          <cell r="N511" t="str">
            <v>LISTADO DE PRECIOS ENERO 2023</v>
          </cell>
          <cell r="O511">
            <v>47631.666666666664</v>
          </cell>
          <cell r="P511" t="str">
            <v>CELTA</v>
          </cell>
          <cell r="Q511" t="str">
            <v>LISTADO DE PRECIOS 2023</v>
          </cell>
          <cell r="R511">
            <v>1</v>
          </cell>
          <cell r="S511">
            <v>1</v>
          </cell>
          <cell r="U511" t="str">
            <v>OK</v>
          </cell>
          <cell r="V511">
            <v>3</v>
          </cell>
          <cell r="W511">
            <v>1</v>
          </cell>
        </row>
        <row r="512">
          <cell r="A512" t="str">
            <v>JJ357</v>
          </cell>
          <cell r="B512" t="str">
            <v>TEE PVC.P Ø 3"</v>
          </cell>
          <cell r="C512" t="str">
            <v>UND</v>
          </cell>
          <cell r="D512">
            <v>0</v>
          </cell>
          <cell r="E512">
            <v>69517</v>
          </cell>
          <cell r="F512" t="str">
            <v>PROMEDIO</v>
          </cell>
          <cell r="G512">
            <v>0</v>
          </cell>
          <cell r="H512" t="str">
            <v>UND</v>
          </cell>
          <cell r="I512">
            <v>69517</v>
          </cell>
          <cell r="J512" t="str">
            <v>PAVCO</v>
          </cell>
          <cell r="K512" t="str">
            <v>LISTA PRECIOS OCT 2022</v>
          </cell>
          <cell r="L512">
            <v>69517</v>
          </cell>
          <cell r="M512" t="str">
            <v>DURMAN</v>
          </cell>
          <cell r="N512" t="str">
            <v>LISTADO DE PRECIOS ENERO 2023</v>
          </cell>
          <cell r="O512">
            <v>69517</v>
          </cell>
          <cell r="P512" t="str">
            <v>CELTA</v>
          </cell>
          <cell r="Q512" t="str">
            <v>LISTADO DE PRECIOS 2023</v>
          </cell>
          <cell r="R512">
            <v>1</v>
          </cell>
          <cell r="S512">
            <v>1</v>
          </cell>
          <cell r="U512" t="str">
            <v>OK</v>
          </cell>
          <cell r="V512">
            <v>3</v>
          </cell>
          <cell r="W512">
            <v>1</v>
          </cell>
        </row>
        <row r="513">
          <cell r="A513" t="str">
            <v>JJ358</v>
          </cell>
          <cell r="B513" t="str">
            <v>CHEQUE Ø 3"</v>
          </cell>
          <cell r="C513" t="str">
            <v>UND</v>
          </cell>
          <cell r="D513">
            <v>0</v>
          </cell>
          <cell r="E513">
            <v>466179.33333333331</v>
          </cell>
          <cell r="F513" t="str">
            <v>PROMEDIO</v>
          </cell>
          <cell r="G513">
            <v>0</v>
          </cell>
          <cell r="H513" t="str">
            <v>UND</v>
          </cell>
          <cell r="I513">
            <v>250000</v>
          </cell>
          <cell r="J513" t="str">
            <v>HOMECENTER</v>
          </cell>
          <cell r="K513" t="str">
            <v>17/4/23 PÁGINA WEB</v>
          </cell>
          <cell r="L513">
            <v>863000</v>
          </cell>
          <cell r="M513" t="str">
            <v>HELBERT</v>
          </cell>
          <cell r="N513" t="str">
            <v>LISTADO DE PRECIOS 2023</v>
          </cell>
          <cell r="O513">
            <v>285538</v>
          </cell>
          <cell r="P513" t="str">
            <v>GRANADA</v>
          </cell>
          <cell r="Q513">
            <v>45124</v>
          </cell>
          <cell r="R513">
            <v>1</v>
          </cell>
          <cell r="S513">
            <v>1</v>
          </cell>
          <cell r="U513" t="str">
            <v>OK</v>
          </cell>
          <cell r="V513">
            <v>3</v>
          </cell>
          <cell r="W513">
            <v>1</v>
          </cell>
        </row>
        <row r="514">
          <cell r="A514" t="str">
            <v>JJ359</v>
          </cell>
          <cell r="B514" t="str">
            <v>Rejilla Sifón 3"</v>
          </cell>
          <cell r="C514" t="str">
            <v>UND</v>
          </cell>
          <cell r="D514">
            <v>0</v>
          </cell>
          <cell r="E514">
            <v>23791</v>
          </cell>
          <cell r="F514" t="str">
            <v>PROMEDIO</v>
          </cell>
          <cell r="G514">
            <v>0</v>
          </cell>
          <cell r="H514" t="str">
            <v>UND</v>
          </cell>
          <cell r="I514">
            <v>50900</v>
          </cell>
          <cell r="J514" t="str">
            <v>HOMECENTER</v>
          </cell>
          <cell r="K514" t="str">
            <v>17/4/23 PÁGINA WEB</v>
          </cell>
          <cell r="L514">
            <v>8500</v>
          </cell>
          <cell r="M514" t="str">
            <v>FERREBOX</v>
          </cell>
          <cell r="N514">
            <v>45124</v>
          </cell>
          <cell r="O514">
            <v>11973</v>
          </cell>
          <cell r="P514" t="str">
            <v>PVC DEL CARIBE</v>
          </cell>
          <cell r="Q514">
            <v>45124</v>
          </cell>
          <cell r="R514">
            <v>1</v>
          </cell>
          <cell r="S514">
            <v>1</v>
          </cell>
          <cell r="U514" t="str">
            <v>OK</v>
          </cell>
          <cell r="V514">
            <v>3</v>
          </cell>
          <cell r="W514">
            <v>1</v>
          </cell>
        </row>
        <row r="515">
          <cell r="A515" t="str">
            <v>JJ360</v>
          </cell>
          <cell r="B515" t="str">
            <v>Rejilla Sifón 2"</v>
          </cell>
          <cell r="C515" t="str">
            <v>UND</v>
          </cell>
          <cell r="D515">
            <v>0</v>
          </cell>
          <cell r="E515">
            <v>21457.666666666668</v>
          </cell>
          <cell r="F515" t="str">
            <v>PROMEDIO</v>
          </cell>
          <cell r="G515">
            <v>0</v>
          </cell>
          <cell r="H515" t="str">
            <v>UND</v>
          </cell>
          <cell r="I515">
            <v>43900</v>
          </cell>
          <cell r="J515" t="str">
            <v>HOMECENTER</v>
          </cell>
          <cell r="K515" t="str">
            <v>17/4/23 PÁGINA WEB</v>
          </cell>
          <cell r="L515">
            <v>8500</v>
          </cell>
          <cell r="M515" t="str">
            <v>FERREBOX</v>
          </cell>
          <cell r="N515">
            <v>45124</v>
          </cell>
          <cell r="O515">
            <v>11973</v>
          </cell>
          <cell r="P515" t="str">
            <v>PVC DEL CARIBE</v>
          </cell>
          <cell r="Q515">
            <v>45124</v>
          </cell>
          <cell r="R515">
            <v>0</v>
          </cell>
          <cell r="S515">
            <v>0</v>
          </cell>
          <cell r="U515" t="str">
            <v>OK</v>
          </cell>
          <cell r="V515">
            <v>3</v>
          </cell>
          <cell r="W515">
            <v>1</v>
          </cell>
        </row>
        <row r="516">
          <cell r="A516" t="str">
            <v>JJ361</v>
          </cell>
          <cell r="B516" t="str">
            <v>TUBERÍA PVC AWWA C-900 Ø 4"</v>
          </cell>
          <cell r="C516" t="str">
            <v>ML</v>
          </cell>
          <cell r="D516">
            <v>0</v>
          </cell>
          <cell r="E516">
            <v>130105.66666666667</v>
          </cell>
          <cell r="F516" t="str">
            <v>PROMEDIO</v>
          </cell>
          <cell r="G516">
            <v>0</v>
          </cell>
          <cell r="H516" t="str">
            <v>ML</v>
          </cell>
          <cell r="I516">
            <v>130105.66666666667</v>
          </cell>
          <cell r="J516" t="str">
            <v>PAVCO</v>
          </cell>
          <cell r="K516" t="str">
            <v>LISTA DE PRECIOS OCT 2022</v>
          </cell>
          <cell r="L516">
            <v>130105.66666666667</v>
          </cell>
          <cell r="M516" t="str">
            <v>DURMAN</v>
          </cell>
          <cell r="N516" t="str">
            <v>LISTADO DE PRECIOS ENERO 2023</v>
          </cell>
          <cell r="O516">
            <v>130105.66666666667</v>
          </cell>
          <cell r="P516" t="str">
            <v>CELTA</v>
          </cell>
          <cell r="Q516" t="str">
            <v>LISTADO DE PRECIOS 2023</v>
          </cell>
          <cell r="R516">
            <v>1</v>
          </cell>
          <cell r="S516">
            <v>1</v>
          </cell>
          <cell r="U516" t="str">
            <v>OK</v>
          </cell>
          <cell r="V516">
            <v>3</v>
          </cell>
          <cell r="W516">
            <v>1</v>
          </cell>
        </row>
        <row r="517">
          <cell r="A517" t="str">
            <v>JJ362</v>
          </cell>
          <cell r="B517" t="str">
            <v>CODO PVC AWWA C-900 Ø 4"</v>
          </cell>
          <cell r="C517" t="str">
            <v>UND</v>
          </cell>
          <cell r="D517">
            <v>0</v>
          </cell>
          <cell r="E517">
            <v>1069753</v>
          </cell>
          <cell r="F517" t="str">
            <v>PROMEDIO</v>
          </cell>
          <cell r="G517">
            <v>0</v>
          </cell>
          <cell r="H517" t="str">
            <v>UND</v>
          </cell>
          <cell r="I517">
            <v>1069753</v>
          </cell>
          <cell r="J517" t="str">
            <v>PAVCO</v>
          </cell>
          <cell r="K517" t="str">
            <v>LISTA DE PRECIOS OCT 2022</v>
          </cell>
          <cell r="L517">
            <v>1069753</v>
          </cell>
          <cell r="M517" t="str">
            <v>DURMAN</v>
          </cell>
          <cell r="N517" t="str">
            <v>LISTADO DE PRECIOS ENERO 2023</v>
          </cell>
          <cell r="O517">
            <v>1069753</v>
          </cell>
          <cell r="P517" t="str">
            <v>CELTA</v>
          </cell>
          <cell r="Q517" t="str">
            <v>LISTADO DE PRECIOS 2023</v>
          </cell>
          <cell r="R517">
            <v>1</v>
          </cell>
          <cell r="S517">
            <v>1</v>
          </cell>
          <cell r="U517" t="str">
            <v>OK</v>
          </cell>
          <cell r="V517">
            <v>3</v>
          </cell>
          <cell r="W517">
            <v>1</v>
          </cell>
        </row>
        <row r="518">
          <cell r="A518" t="str">
            <v>JJ363</v>
          </cell>
          <cell r="B518" t="str">
            <v>TEE CxC PVC AWWA C-900 Ø 4"</v>
          </cell>
          <cell r="C518" t="str">
            <v>UND</v>
          </cell>
          <cell r="D518">
            <v>0</v>
          </cell>
          <cell r="E518">
            <v>1241133</v>
          </cell>
          <cell r="F518" t="str">
            <v>PROMEDIO</v>
          </cell>
          <cell r="G518">
            <v>0</v>
          </cell>
          <cell r="H518" t="str">
            <v>UND</v>
          </cell>
          <cell r="I518">
            <v>1241133</v>
          </cell>
          <cell r="J518" t="str">
            <v>PAVCO</v>
          </cell>
          <cell r="K518" t="str">
            <v>LISTA DE PRECIOS OCT 2022</v>
          </cell>
          <cell r="L518">
            <v>1241133</v>
          </cell>
          <cell r="M518" t="str">
            <v>DURMAN</v>
          </cell>
          <cell r="N518" t="str">
            <v>LISTADO DE PRECIOS ENERO 2023</v>
          </cell>
          <cell r="O518">
            <v>1241133</v>
          </cell>
          <cell r="P518" t="str">
            <v>CELTA</v>
          </cell>
          <cell r="Q518" t="str">
            <v>LISTADO DE PRECIOS 2023</v>
          </cell>
          <cell r="R518">
            <v>1</v>
          </cell>
          <cell r="S518">
            <v>1</v>
          </cell>
          <cell r="U518" t="str">
            <v>OK</v>
          </cell>
          <cell r="V518">
            <v>3</v>
          </cell>
          <cell r="W518">
            <v>1</v>
          </cell>
        </row>
        <row r="519">
          <cell r="A519" t="str">
            <v>JJ364</v>
          </cell>
          <cell r="B519" t="str">
            <v>UNIÓN PVC AWWA C-900 Ø 4"</v>
          </cell>
          <cell r="C519" t="str">
            <v>UND</v>
          </cell>
          <cell r="D519">
            <v>0</v>
          </cell>
          <cell r="E519">
            <v>965326</v>
          </cell>
          <cell r="F519" t="str">
            <v>PROMEDIO</v>
          </cell>
          <cell r="G519">
            <v>0</v>
          </cell>
          <cell r="H519" t="str">
            <v>UND</v>
          </cell>
          <cell r="I519">
            <v>965326</v>
          </cell>
          <cell r="J519" t="str">
            <v>PAVCO</v>
          </cell>
          <cell r="K519" t="str">
            <v>LISTA DE PRECIOS OCT 2022</v>
          </cell>
          <cell r="L519">
            <v>965326</v>
          </cell>
          <cell r="M519" t="str">
            <v>DURMAN</v>
          </cell>
          <cell r="N519" t="str">
            <v>LISTADO DE PRECIOS ENERO 2023</v>
          </cell>
          <cell r="O519">
            <v>965326</v>
          </cell>
          <cell r="P519" t="str">
            <v>CELTA</v>
          </cell>
          <cell r="Q519" t="str">
            <v>LISTADO DE PRECIOS 2023</v>
          </cell>
          <cell r="R519">
            <v>1</v>
          </cell>
          <cell r="S519">
            <v>1</v>
          </cell>
          <cell r="U519" t="str">
            <v>OK</v>
          </cell>
          <cell r="V519">
            <v>3</v>
          </cell>
          <cell r="W519">
            <v>1</v>
          </cell>
        </row>
        <row r="520">
          <cell r="A520" t="str">
            <v>JJ365</v>
          </cell>
          <cell r="B520" t="str">
            <v>RESTRICTORES SERIE 1200 Ø 4"</v>
          </cell>
          <cell r="C520" t="str">
            <v>UND</v>
          </cell>
          <cell r="D520">
            <v>0</v>
          </cell>
          <cell r="E520">
            <v>691212.18</v>
          </cell>
          <cell r="F520" t="str">
            <v>PROMEDIO</v>
          </cell>
          <cell r="G520">
            <v>0</v>
          </cell>
          <cell r="H520" t="str">
            <v>UND</v>
          </cell>
          <cell r="I520">
            <v>631244</v>
          </cell>
          <cell r="J520" t="str">
            <v>DURMAN</v>
          </cell>
          <cell r="K520" t="str">
            <v>LISTA DE PRECIOS ENE 2023</v>
          </cell>
          <cell r="L520">
            <v>691212.17999999993</v>
          </cell>
          <cell r="M520" t="str">
            <v>TRINARQ</v>
          </cell>
          <cell r="N520">
            <v>45132</v>
          </cell>
          <cell r="O520">
            <v>751180.36</v>
          </cell>
          <cell r="P520" t="str">
            <v>FERRELÉCTRICOS</v>
          </cell>
          <cell r="Q520">
            <v>46587</v>
          </cell>
          <cell r="R520">
            <v>1</v>
          </cell>
          <cell r="S520">
            <v>1</v>
          </cell>
          <cell r="U520" t="str">
            <v>OK</v>
          </cell>
          <cell r="V520">
            <v>3</v>
          </cell>
          <cell r="W520">
            <v>1</v>
          </cell>
        </row>
        <row r="521">
          <cell r="A521" t="str">
            <v>JJ366</v>
          </cell>
          <cell r="B521" t="str">
            <v>Niples pasamuros A. Inoxidable Ø 3/4"</v>
          </cell>
          <cell r="C521" t="str">
            <v>ML</v>
          </cell>
          <cell r="D521">
            <v>0</v>
          </cell>
          <cell r="E521">
            <v>151730.22333333333</v>
          </cell>
          <cell r="F521" t="str">
            <v>PROMEDIO</v>
          </cell>
          <cell r="G521">
            <v>0</v>
          </cell>
          <cell r="H521" t="str">
            <v>ML</v>
          </cell>
          <cell r="I521">
            <v>149000</v>
          </cell>
          <cell r="J521" t="str">
            <v>HOMECENTER</v>
          </cell>
          <cell r="K521" t="str">
            <v>17/04/23 PÁGINA WEB</v>
          </cell>
          <cell r="L521">
            <v>136386</v>
          </cell>
          <cell r="M521" t="str">
            <v>TECTUL</v>
          </cell>
          <cell r="N521">
            <v>45124</v>
          </cell>
          <cell r="O521">
            <v>169804.66999999998</v>
          </cell>
          <cell r="P521" t="str">
            <v>FERRELÉCTRICOS</v>
          </cell>
          <cell r="Q521">
            <v>46587</v>
          </cell>
          <cell r="R521">
            <v>1</v>
          </cell>
          <cell r="S521">
            <v>1</v>
          </cell>
          <cell r="U521" t="str">
            <v>OK</v>
          </cell>
          <cell r="V521">
            <v>3</v>
          </cell>
          <cell r="W521">
            <v>1</v>
          </cell>
        </row>
        <row r="522">
          <cell r="A522" t="str">
            <v>JJ367</v>
          </cell>
          <cell r="B522" t="str">
            <v>Niples pasamuros A. Inoxidable Ø 1"</v>
          </cell>
          <cell r="C522" t="str">
            <v>ML</v>
          </cell>
          <cell r="D522">
            <v>0</v>
          </cell>
          <cell r="E522">
            <v>190481.28</v>
          </cell>
          <cell r="F522" t="str">
            <v>PROMEDIO</v>
          </cell>
          <cell r="G522">
            <v>0</v>
          </cell>
          <cell r="H522" t="str">
            <v>ML</v>
          </cell>
          <cell r="I522">
            <v>179000</v>
          </cell>
          <cell r="J522" t="str">
            <v>HOMECENTER</v>
          </cell>
          <cell r="K522" t="str">
            <v>17/04/23 PÁGINA WEB</v>
          </cell>
          <cell r="L522">
            <v>179272</v>
          </cell>
          <cell r="M522" t="str">
            <v>TECTUL</v>
          </cell>
          <cell r="N522">
            <v>45124</v>
          </cell>
          <cell r="O522">
            <v>213171.84</v>
          </cell>
          <cell r="P522" t="str">
            <v>FERRELÉCTRICOS</v>
          </cell>
          <cell r="Q522">
            <v>46587</v>
          </cell>
          <cell r="R522">
            <v>1</v>
          </cell>
          <cell r="S522">
            <v>1</v>
          </cell>
          <cell r="U522" t="str">
            <v>OK</v>
          </cell>
          <cell r="V522">
            <v>3</v>
          </cell>
          <cell r="W522">
            <v>1</v>
          </cell>
        </row>
        <row r="523">
          <cell r="A523" t="str">
            <v>JJ368</v>
          </cell>
          <cell r="B523" t="str">
            <v>Niples pasamuros A. Inoxidable Ø 1,1/2"</v>
          </cell>
          <cell r="C523" t="str">
            <v>ML</v>
          </cell>
          <cell r="D523">
            <v>0</v>
          </cell>
          <cell r="E523">
            <v>249792.94999999998</v>
          </cell>
          <cell r="F523" t="str">
            <v>PROMEDIO</v>
          </cell>
          <cell r="G523">
            <v>0</v>
          </cell>
          <cell r="H523" t="str">
            <v>ML</v>
          </cell>
          <cell r="I523">
            <v>195000</v>
          </cell>
          <cell r="J523" t="str">
            <v>HOMECENTER</v>
          </cell>
          <cell r="K523" t="str">
            <v>17/04/23 PÁGINA WEB</v>
          </cell>
          <cell r="L523">
            <v>274830</v>
          </cell>
          <cell r="M523" t="str">
            <v>TECTUL</v>
          </cell>
          <cell r="N523">
            <v>45124</v>
          </cell>
          <cell r="O523">
            <v>279548.84999999998</v>
          </cell>
          <cell r="P523" t="str">
            <v>FERRELÉCTRICOS</v>
          </cell>
          <cell r="Q523">
            <v>46587</v>
          </cell>
          <cell r="R523">
            <v>1</v>
          </cell>
          <cell r="S523">
            <v>1</v>
          </cell>
          <cell r="U523" t="str">
            <v>OK</v>
          </cell>
          <cell r="V523">
            <v>3</v>
          </cell>
          <cell r="W523">
            <v>1</v>
          </cell>
        </row>
        <row r="524">
          <cell r="A524" t="str">
            <v>JJ369</v>
          </cell>
          <cell r="B524" t="str">
            <v>Niples pasamuros A. Inoxidable Ø 2"</v>
          </cell>
          <cell r="C524" t="str">
            <v>ML</v>
          </cell>
          <cell r="D524">
            <v>0</v>
          </cell>
          <cell r="E524">
            <v>308886.63666666666</v>
          </cell>
          <cell r="F524" t="str">
            <v>PROMEDIO</v>
          </cell>
          <cell r="G524">
            <v>0</v>
          </cell>
          <cell r="H524" t="str">
            <v>ML</v>
          </cell>
          <cell r="I524">
            <v>210000</v>
          </cell>
          <cell r="J524" t="str">
            <v>HOMECENTER</v>
          </cell>
          <cell r="K524" t="str">
            <v>17/04/23 PÁGINA WEB</v>
          </cell>
          <cell r="L524">
            <v>370978</v>
          </cell>
          <cell r="M524" t="str">
            <v>TECTUL</v>
          </cell>
          <cell r="N524">
            <v>45124</v>
          </cell>
          <cell r="O524">
            <v>345681.91</v>
          </cell>
          <cell r="P524" t="str">
            <v>FERRELÉCTRICOS</v>
          </cell>
          <cell r="Q524">
            <v>46587</v>
          </cell>
          <cell r="R524">
            <v>1</v>
          </cell>
          <cell r="S524">
            <v>1</v>
          </cell>
          <cell r="U524" t="str">
            <v>OK</v>
          </cell>
          <cell r="V524">
            <v>3</v>
          </cell>
          <cell r="W524">
            <v>1</v>
          </cell>
        </row>
        <row r="525">
          <cell r="A525" t="str">
            <v>JJ370</v>
          </cell>
          <cell r="B525" t="str">
            <v>Unión Universal FIMACA Ø 4"</v>
          </cell>
          <cell r="C525" t="str">
            <v>UND</v>
          </cell>
          <cell r="D525">
            <v>0</v>
          </cell>
          <cell r="E525">
            <v>245624.92499999996</v>
          </cell>
          <cell r="F525" t="str">
            <v>PROMEDIO</v>
          </cell>
          <cell r="G525">
            <v>0</v>
          </cell>
          <cell r="H525" t="str">
            <v>UND</v>
          </cell>
          <cell r="I525">
            <v>224315</v>
          </cell>
          <cell r="J525" t="str">
            <v>FF SOLUCIONES</v>
          </cell>
          <cell r="K525" t="str">
            <v>17/04/23 PÁGINA WEB</v>
          </cell>
          <cell r="L525">
            <v>245624.92499999999</v>
          </cell>
          <cell r="M525" t="str">
            <v>TRINARQ</v>
          </cell>
          <cell r="N525">
            <v>45132</v>
          </cell>
          <cell r="O525">
            <v>266934.84999999998</v>
          </cell>
          <cell r="P525" t="str">
            <v>FERRELÉCTRICOS</v>
          </cell>
          <cell r="Q525">
            <v>46587</v>
          </cell>
          <cell r="R525">
            <v>1</v>
          </cell>
          <cell r="S525">
            <v>1</v>
          </cell>
          <cell r="U525" t="str">
            <v>OK</v>
          </cell>
          <cell r="V525">
            <v>3</v>
          </cell>
          <cell r="W525">
            <v>1</v>
          </cell>
        </row>
        <row r="526">
          <cell r="A526" t="str">
            <v>JJ371</v>
          </cell>
          <cell r="B526" t="str">
            <v>TUBERÍA ACERO SCH 10 Ø 2"</v>
          </cell>
          <cell r="C526" t="str">
            <v>ML</v>
          </cell>
          <cell r="D526">
            <v>0</v>
          </cell>
          <cell r="E526">
            <v>53947.741379310348</v>
          </cell>
          <cell r="F526" t="str">
            <v>PROMEDIO</v>
          </cell>
          <cell r="G526">
            <v>0</v>
          </cell>
          <cell r="H526" t="str">
            <v>ML</v>
          </cell>
          <cell r="I526">
            <v>41932.5</v>
          </cell>
          <cell r="J526" t="str">
            <v>COVAL</v>
          </cell>
          <cell r="K526" t="str">
            <v>LISTADO DE PRECIOS ENE 2023</v>
          </cell>
          <cell r="L526">
            <v>73359</v>
          </cell>
          <cell r="M526" t="str">
            <v>TECTUL</v>
          </cell>
          <cell r="N526">
            <v>45111</v>
          </cell>
          <cell r="O526">
            <v>46551.724137931036</v>
          </cell>
          <cell r="P526" t="str">
            <v>VALMACOL</v>
          </cell>
          <cell r="Q526">
            <v>45124</v>
          </cell>
          <cell r="R526">
            <v>1</v>
          </cell>
          <cell r="S526">
            <v>1</v>
          </cell>
          <cell r="U526" t="str">
            <v>OK</v>
          </cell>
          <cell r="V526">
            <v>3</v>
          </cell>
          <cell r="W526">
            <v>1</v>
          </cell>
        </row>
        <row r="527">
          <cell r="A527" t="str">
            <v>JJ373</v>
          </cell>
          <cell r="B527" t="str">
            <v>BRIDA DE ACERO SCH 10 Ø 2"</v>
          </cell>
          <cell r="C527" t="str">
            <v>UND</v>
          </cell>
          <cell r="D527">
            <v>0</v>
          </cell>
          <cell r="E527">
            <v>74764.03</v>
          </cell>
          <cell r="F527" t="str">
            <v>PROMEDIO</v>
          </cell>
          <cell r="G527">
            <v>0</v>
          </cell>
          <cell r="H527" t="str">
            <v>UND</v>
          </cell>
          <cell r="I527">
            <v>63272</v>
          </cell>
          <cell r="J527" t="str">
            <v>TECTUL</v>
          </cell>
          <cell r="K527">
            <v>45111</v>
          </cell>
          <cell r="L527">
            <v>77350</v>
          </cell>
          <cell r="M527" t="str">
            <v>FF SOLUCIONES</v>
          </cell>
          <cell r="N527">
            <v>45124</v>
          </cell>
          <cell r="O527">
            <v>83670.09</v>
          </cell>
          <cell r="P527" t="str">
            <v>FERRELÉCTRICOS</v>
          </cell>
          <cell r="Q527">
            <v>46587</v>
          </cell>
          <cell r="R527">
            <v>1</v>
          </cell>
          <cell r="S527">
            <v>1</v>
          </cell>
          <cell r="U527" t="str">
            <v>OK</v>
          </cell>
          <cell r="V527">
            <v>3</v>
          </cell>
          <cell r="W527">
            <v>1</v>
          </cell>
        </row>
        <row r="528">
          <cell r="A528" t="str">
            <v>JJ374</v>
          </cell>
          <cell r="B528" t="str">
            <v>TUBERÍA ACERO SCH 10 Ø 4"</v>
          </cell>
          <cell r="C528" t="str">
            <v>ML</v>
          </cell>
          <cell r="D528">
            <v>0</v>
          </cell>
          <cell r="E528">
            <v>115218.82375478926</v>
          </cell>
          <cell r="F528" t="str">
            <v>PROMEDIO</v>
          </cell>
          <cell r="G528">
            <v>0</v>
          </cell>
          <cell r="H528" t="str">
            <v>ML</v>
          </cell>
          <cell r="I528">
            <v>89232.333333333328</v>
          </cell>
          <cell r="J528" t="str">
            <v>COVAL</v>
          </cell>
          <cell r="K528" t="str">
            <v>LISTADO DE PRECIOS ENE 2023</v>
          </cell>
          <cell r="L528">
            <v>154700</v>
          </cell>
          <cell r="M528" t="str">
            <v>TECTUL</v>
          </cell>
          <cell r="N528">
            <v>45111</v>
          </cell>
          <cell r="O528">
            <v>101724.13793103449</v>
          </cell>
          <cell r="P528" t="str">
            <v>VALMACOL</v>
          </cell>
          <cell r="Q528">
            <v>45124</v>
          </cell>
          <cell r="R528">
            <v>1</v>
          </cell>
          <cell r="S528">
            <v>1</v>
          </cell>
          <cell r="U528" t="str">
            <v>OK</v>
          </cell>
          <cell r="V528">
            <v>3</v>
          </cell>
          <cell r="W528">
            <v>1</v>
          </cell>
        </row>
        <row r="529">
          <cell r="A529" t="str">
            <v>JJ376</v>
          </cell>
          <cell r="B529" t="str">
            <v>COPA CONCÉNTRICA ACERO SCH 10 Ø 4x2"</v>
          </cell>
          <cell r="C529" t="str">
            <v>UND</v>
          </cell>
          <cell r="D529">
            <v>0</v>
          </cell>
          <cell r="E529">
            <v>71083.833333333328</v>
          </cell>
          <cell r="F529" t="str">
            <v>PROMEDIO</v>
          </cell>
          <cell r="G529">
            <v>0</v>
          </cell>
          <cell r="H529" t="str">
            <v>UND</v>
          </cell>
          <cell r="I529">
            <v>88655</v>
          </cell>
          <cell r="J529" t="str">
            <v>COVAL</v>
          </cell>
          <cell r="K529" t="str">
            <v>LISTADO DE PRECIOS ENE 2023</v>
          </cell>
          <cell r="L529">
            <v>45045</v>
          </cell>
          <cell r="M529" t="str">
            <v>TECTUL</v>
          </cell>
          <cell r="N529">
            <v>45111</v>
          </cell>
          <cell r="O529">
            <v>79551.5</v>
          </cell>
          <cell r="P529" t="str">
            <v>FERRELÉCTRICOS</v>
          </cell>
          <cell r="Q529">
            <v>46587</v>
          </cell>
          <cell r="R529">
            <v>1</v>
          </cell>
          <cell r="S529">
            <v>1</v>
          </cell>
          <cell r="U529" t="str">
            <v>OK</v>
          </cell>
          <cell r="V529">
            <v>3</v>
          </cell>
          <cell r="W529">
            <v>1</v>
          </cell>
        </row>
        <row r="530">
          <cell r="A530" t="str">
            <v>JJ377</v>
          </cell>
          <cell r="B530" t="str">
            <v>BRIDA DE ACERO SCH 10 Ø 1"</v>
          </cell>
          <cell r="C530" t="str">
            <v>UND</v>
          </cell>
          <cell r="D530">
            <v>0</v>
          </cell>
          <cell r="E530">
            <v>33709.575000000004</v>
          </cell>
          <cell r="F530" t="str">
            <v>PROMEDIO</v>
          </cell>
          <cell r="G530">
            <v>0</v>
          </cell>
          <cell r="H530" t="str">
            <v>UND</v>
          </cell>
          <cell r="I530">
            <v>30785</v>
          </cell>
          <cell r="J530" t="str">
            <v>TECTUL</v>
          </cell>
          <cell r="K530">
            <v>45111</v>
          </cell>
          <cell r="L530">
            <v>33709.574999999997</v>
          </cell>
          <cell r="M530" t="str">
            <v>TRINARQ</v>
          </cell>
          <cell r="N530">
            <v>45132</v>
          </cell>
          <cell r="O530">
            <v>36634.15</v>
          </cell>
          <cell r="P530" t="str">
            <v>FERRELÉCTRICOS</v>
          </cell>
          <cell r="Q530">
            <v>46587</v>
          </cell>
          <cell r="R530">
            <v>1</v>
          </cell>
          <cell r="S530">
            <v>1</v>
          </cell>
          <cell r="U530" t="str">
            <v>OK</v>
          </cell>
          <cell r="V530">
            <v>3</v>
          </cell>
          <cell r="W530">
            <v>1</v>
          </cell>
        </row>
        <row r="531">
          <cell r="A531" t="str">
            <v>JJ378</v>
          </cell>
          <cell r="B531" t="str">
            <v>TUBERÍA DE ACERO SCH 10 Ø 2, 1/2"</v>
          </cell>
          <cell r="C531" t="str">
            <v>ML</v>
          </cell>
          <cell r="D531">
            <v>0</v>
          </cell>
          <cell r="E531">
            <v>69321.118773946349</v>
          </cell>
          <cell r="F531" t="str">
            <v>PROMEDIO</v>
          </cell>
          <cell r="G531">
            <v>0</v>
          </cell>
          <cell r="H531" t="str">
            <v>ML</v>
          </cell>
          <cell r="I531">
            <v>56126.666666666664</v>
          </cell>
          <cell r="J531" t="str">
            <v>COVAL</v>
          </cell>
          <cell r="K531" t="str">
            <v>LISTADO DE PRECIOS ENE 2023</v>
          </cell>
          <cell r="L531">
            <v>93216</v>
          </cell>
          <cell r="M531" t="str">
            <v>TECTUL</v>
          </cell>
          <cell r="N531">
            <v>45111</v>
          </cell>
          <cell r="O531">
            <v>58620.689655172413</v>
          </cell>
          <cell r="P531" t="str">
            <v>VALMACOL</v>
          </cell>
          <cell r="Q531">
            <v>45124</v>
          </cell>
          <cell r="R531">
            <v>1</v>
          </cell>
          <cell r="S531">
            <v>1</v>
          </cell>
          <cell r="U531" t="str">
            <v>OK</v>
          </cell>
          <cell r="V531">
            <v>3</v>
          </cell>
          <cell r="W531">
            <v>1</v>
          </cell>
        </row>
        <row r="532">
          <cell r="A532" t="str">
            <v>JJ379</v>
          </cell>
          <cell r="B532" t="str">
            <v>CODO ACERO SCH 10 Ø 2, 1/2"</v>
          </cell>
          <cell r="C532" t="str">
            <v>UND</v>
          </cell>
          <cell r="D532">
            <v>0</v>
          </cell>
          <cell r="E532">
            <v>39434.333333333336</v>
          </cell>
          <cell r="F532" t="str">
            <v>PROMEDIO</v>
          </cell>
          <cell r="G532">
            <v>0</v>
          </cell>
          <cell r="H532" t="str">
            <v>UND</v>
          </cell>
          <cell r="I532">
            <v>39270</v>
          </cell>
          <cell r="J532" t="str">
            <v>COVAL</v>
          </cell>
          <cell r="K532" t="str">
            <v>LISTADO DE PRECIOS ENE 2023</v>
          </cell>
          <cell r="L532">
            <v>55833</v>
          </cell>
          <cell r="M532" t="str">
            <v>TECTUL</v>
          </cell>
          <cell r="N532">
            <v>45111</v>
          </cell>
          <cell r="O532">
            <v>23200</v>
          </cell>
          <cell r="P532" t="str">
            <v>VALMACOL</v>
          </cell>
          <cell r="Q532">
            <v>45124</v>
          </cell>
          <cell r="R532">
            <v>1</v>
          </cell>
          <cell r="S532">
            <v>1</v>
          </cell>
          <cell r="U532" t="str">
            <v>OK</v>
          </cell>
          <cell r="V532">
            <v>3</v>
          </cell>
          <cell r="W532">
            <v>1</v>
          </cell>
        </row>
        <row r="533">
          <cell r="A533" t="str">
            <v>JJ380</v>
          </cell>
          <cell r="B533" t="str">
            <v>Acoples Acero SCH10 Ø 4"</v>
          </cell>
          <cell r="C533" t="str">
            <v>UND</v>
          </cell>
          <cell r="D533">
            <v>0</v>
          </cell>
          <cell r="E533">
            <v>165065</v>
          </cell>
          <cell r="F533" t="str">
            <v>PROMEDIO</v>
          </cell>
          <cell r="G533">
            <v>0</v>
          </cell>
          <cell r="H533" t="str">
            <v>UND</v>
          </cell>
          <cell r="I533">
            <v>371280</v>
          </cell>
          <cell r="J533" t="str">
            <v>COVAL</v>
          </cell>
          <cell r="K533" t="str">
            <v>LISTADO DE PRECIOS ENE 2023</v>
          </cell>
          <cell r="L533">
            <v>65115</v>
          </cell>
          <cell r="M533" t="str">
            <v>TECTUL</v>
          </cell>
          <cell r="N533">
            <v>45111</v>
          </cell>
          <cell r="O533">
            <v>58800</v>
          </cell>
          <cell r="P533" t="str">
            <v>VALMACOL</v>
          </cell>
          <cell r="Q533">
            <v>45124</v>
          </cell>
          <cell r="R533">
            <v>1</v>
          </cell>
          <cell r="S533">
            <v>1</v>
          </cell>
          <cell r="U533" t="str">
            <v>OK</v>
          </cell>
          <cell r="V533">
            <v>3</v>
          </cell>
          <cell r="W533">
            <v>1</v>
          </cell>
        </row>
        <row r="534">
          <cell r="A534" t="str">
            <v>JJ382</v>
          </cell>
          <cell r="B534" t="str">
            <v>Toma bomberos Ø 2,1/2"</v>
          </cell>
          <cell r="C534" t="str">
            <v>UND</v>
          </cell>
          <cell r="D534">
            <v>0</v>
          </cell>
          <cell r="E534">
            <v>547563.5</v>
          </cell>
          <cell r="F534" t="str">
            <v>PROMEDIO</v>
          </cell>
          <cell r="G534">
            <v>0</v>
          </cell>
          <cell r="H534" t="str">
            <v>UND</v>
          </cell>
          <cell r="I534">
            <v>289900</v>
          </cell>
          <cell r="J534" t="str">
            <v>SUPPLY ROUTE</v>
          </cell>
          <cell r="K534" t="str">
            <v>LISTADO DE PRECIOS ENE 2023</v>
          </cell>
          <cell r="L534">
            <v>740000</v>
          </cell>
          <cell r="M534" t="str">
            <v>VALMACOL</v>
          </cell>
          <cell r="N534">
            <v>45124</v>
          </cell>
          <cell r="O534">
            <v>612790.5</v>
          </cell>
          <cell r="P534" t="str">
            <v>FERRELÉCTRICOS</v>
          </cell>
          <cell r="Q534">
            <v>46587</v>
          </cell>
          <cell r="R534">
            <v>1</v>
          </cell>
          <cell r="S534">
            <v>1</v>
          </cell>
          <cell r="U534" t="str">
            <v>OK</v>
          </cell>
          <cell r="V534">
            <v>3</v>
          </cell>
          <cell r="W534">
            <v>1</v>
          </cell>
        </row>
        <row r="535">
          <cell r="A535" t="str">
            <v>JJ383</v>
          </cell>
          <cell r="B535" t="str">
            <v>Válvula de compuerta BxB OS&amp;Y de 4"</v>
          </cell>
          <cell r="C535" t="str">
            <v>UND</v>
          </cell>
          <cell r="D535">
            <v>0</v>
          </cell>
          <cell r="E535">
            <v>942069.20500000007</v>
          </cell>
          <cell r="F535" t="str">
            <v>PROMEDIO</v>
          </cell>
          <cell r="G535">
            <v>0</v>
          </cell>
          <cell r="H535" t="str">
            <v>UND</v>
          </cell>
          <cell r="I535">
            <v>861917</v>
          </cell>
          <cell r="J535" t="str">
            <v>HELBERTYCIA</v>
          </cell>
          <cell r="K535" t="str">
            <v>17/04/23 PÁGINA WEB</v>
          </cell>
          <cell r="L535">
            <v>910000</v>
          </cell>
          <cell r="M535" t="str">
            <v>VALMACOL</v>
          </cell>
          <cell r="N535">
            <v>45124</v>
          </cell>
          <cell r="O535">
            <v>1054290.615</v>
          </cell>
          <cell r="P535" t="str">
            <v>FERRELÉCTRICOS</v>
          </cell>
          <cell r="Q535">
            <v>46587</v>
          </cell>
          <cell r="R535">
            <v>1</v>
          </cell>
          <cell r="S535">
            <v>1</v>
          </cell>
          <cell r="U535" t="str">
            <v>OK</v>
          </cell>
          <cell r="V535">
            <v>3</v>
          </cell>
          <cell r="W535">
            <v>1</v>
          </cell>
        </row>
        <row r="536">
          <cell r="A536" t="str">
            <v>JJ384</v>
          </cell>
          <cell r="B536" t="str">
            <v>Válvula mariposa Ø 2"</v>
          </cell>
          <cell r="C536" t="str">
            <v>UND</v>
          </cell>
          <cell r="D536">
            <v>0</v>
          </cell>
          <cell r="E536">
            <v>211239</v>
          </cell>
          <cell r="F536" t="str">
            <v>PROMEDIO</v>
          </cell>
          <cell r="G536">
            <v>0</v>
          </cell>
          <cell r="H536" t="str">
            <v>UND</v>
          </cell>
          <cell r="I536">
            <v>258000</v>
          </cell>
          <cell r="J536" t="str">
            <v>LIBEQUIPOS</v>
          </cell>
          <cell r="K536" t="str">
            <v>17/04/23 PÁGINA WEB</v>
          </cell>
          <cell r="L536">
            <v>215900</v>
          </cell>
          <cell r="M536" t="str">
            <v>TECTUL</v>
          </cell>
          <cell r="N536">
            <v>45111</v>
          </cell>
          <cell r="O536">
            <v>159817</v>
          </cell>
          <cell r="P536" t="str">
            <v>GRANADA</v>
          </cell>
          <cell r="Q536">
            <v>45124</v>
          </cell>
          <cell r="R536">
            <v>1</v>
          </cell>
          <cell r="S536">
            <v>1</v>
          </cell>
          <cell r="U536" t="str">
            <v>OK</v>
          </cell>
          <cell r="V536">
            <v>3</v>
          </cell>
          <cell r="W536">
            <v>1</v>
          </cell>
        </row>
        <row r="537">
          <cell r="A537" t="str">
            <v>JJ385</v>
          </cell>
          <cell r="B537" t="str">
            <v>Cheque Ø 4"</v>
          </cell>
          <cell r="C537" t="str">
            <v>UND</v>
          </cell>
          <cell r="D537">
            <v>0</v>
          </cell>
          <cell r="E537">
            <v>1385356.6666666667</v>
          </cell>
          <cell r="F537" t="str">
            <v>PROMEDIO</v>
          </cell>
          <cell r="G537">
            <v>0</v>
          </cell>
          <cell r="H537" t="str">
            <v>UND</v>
          </cell>
          <cell r="I537">
            <v>856443</v>
          </cell>
          <cell r="J537" t="str">
            <v>COVAL</v>
          </cell>
          <cell r="K537" t="str">
            <v>LISTADO DE PRECIOS ENE 2023</v>
          </cell>
          <cell r="L537">
            <v>1475000</v>
          </cell>
          <cell r="M537" t="str">
            <v>HELBERT</v>
          </cell>
          <cell r="N537" t="str">
            <v>LISTADO DE PRECIOS 2023</v>
          </cell>
          <cell r="O537">
            <v>1824627</v>
          </cell>
          <cell r="P537" t="str">
            <v>GRANADA</v>
          </cell>
          <cell r="Q537">
            <v>45124</v>
          </cell>
          <cell r="R537">
            <v>1</v>
          </cell>
          <cell r="S537">
            <v>1</v>
          </cell>
          <cell r="U537" t="str">
            <v>OK</v>
          </cell>
          <cell r="V537">
            <v>3</v>
          </cell>
          <cell r="W537">
            <v>1</v>
          </cell>
        </row>
        <row r="538">
          <cell r="A538" t="str">
            <v>JJ386</v>
          </cell>
          <cell r="B538" t="str">
            <v>Cheque Ø 2"</v>
          </cell>
          <cell r="C538" t="str">
            <v>UND</v>
          </cell>
          <cell r="D538">
            <v>0</v>
          </cell>
          <cell r="E538">
            <v>634086</v>
          </cell>
          <cell r="F538" t="str">
            <v>PROMEDIO</v>
          </cell>
          <cell r="G538">
            <v>0</v>
          </cell>
          <cell r="H538" t="str">
            <v>UND</v>
          </cell>
          <cell r="I538">
            <v>385417</v>
          </cell>
          <cell r="J538" t="str">
            <v>COVAL</v>
          </cell>
          <cell r="K538" t="str">
            <v>LISTADO DE PRECIOS ENE 2023</v>
          </cell>
          <cell r="L538">
            <v>357900</v>
          </cell>
          <cell r="M538" t="str">
            <v>HELBERT</v>
          </cell>
          <cell r="N538" t="str">
            <v>LISTADO DE PRECIOS 2023</v>
          </cell>
          <cell r="O538">
            <v>1158941</v>
          </cell>
          <cell r="P538" t="str">
            <v>GRANADA</v>
          </cell>
          <cell r="Q538">
            <v>45124</v>
          </cell>
          <cell r="R538">
            <v>1</v>
          </cell>
          <cell r="S538">
            <v>1</v>
          </cell>
          <cell r="U538" t="str">
            <v>OK</v>
          </cell>
          <cell r="V538">
            <v>3</v>
          </cell>
          <cell r="W538">
            <v>1</v>
          </cell>
        </row>
        <row r="539">
          <cell r="A539" t="str">
            <v>JJ387</v>
          </cell>
          <cell r="B539" t="str">
            <v>Placa anti vórtice Ø 4" en acero al carbón</v>
          </cell>
          <cell r="C539" t="str">
            <v>UND</v>
          </cell>
          <cell r="D539">
            <v>0</v>
          </cell>
          <cell r="E539">
            <v>571200</v>
          </cell>
          <cell r="F539" t="str">
            <v>PROMEDIO</v>
          </cell>
          <cell r="G539">
            <v>0</v>
          </cell>
          <cell r="H539" t="str">
            <v>UND</v>
          </cell>
          <cell r="I539">
            <v>571200</v>
          </cell>
          <cell r="J539" t="str">
            <v>RODY METALES</v>
          </cell>
          <cell r="K539">
            <v>45124</v>
          </cell>
          <cell r="L539" t="str">
            <v>NO APLICA</v>
          </cell>
          <cell r="M539" t="str">
            <v>NO APLICA</v>
          </cell>
          <cell r="N539" t="str">
            <v>NO APLICA</v>
          </cell>
          <cell r="O539" t="str">
            <v>NO APLICA</v>
          </cell>
          <cell r="P539" t="str">
            <v>NO APLICA</v>
          </cell>
          <cell r="Q539" t="str">
            <v>NO APLICA</v>
          </cell>
          <cell r="R539">
            <v>1</v>
          </cell>
          <cell r="S539">
            <v>1</v>
          </cell>
          <cell r="U539" t="str">
            <v>OK</v>
          </cell>
          <cell r="V539">
            <v>3</v>
          </cell>
          <cell r="W539">
            <v>1</v>
          </cell>
        </row>
        <row r="540">
          <cell r="A540" t="str">
            <v>JJ388</v>
          </cell>
          <cell r="B540" t="str">
            <v>sistema de presión constante compuesto por 2 bombas marca Pearl C2P 15 o similar según diseño hidráulico Q=14gpm, H=34PSI  + tanque hidroacumularo de 100 lt + variador de velocidad por bomba y preensamble y accesorios en galvanizado</v>
          </cell>
          <cell r="C540" t="str">
            <v>UND</v>
          </cell>
          <cell r="D540">
            <v>0</v>
          </cell>
          <cell r="E540">
            <v>17709976.666666668</v>
          </cell>
          <cell r="F540" t="str">
            <v>PROMEDIO</v>
          </cell>
          <cell r="G540">
            <v>0</v>
          </cell>
          <cell r="H540" t="str">
            <v>UND</v>
          </cell>
          <cell r="I540">
            <v>15757980</v>
          </cell>
          <cell r="J540" t="str">
            <v>HIDROPUMBS</v>
          </cell>
          <cell r="K540" t="str">
            <v>COTIZACIÓN 27-04-23</v>
          </cell>
          <cell r="L540">
            <v>21277200</v>
          </cell>
          <cell r="M540" t="str">
            <v>BARMESA</v>
          </cell>
          <cell r="N540">
            <v>45044</v>
          </cell>
          <cell r="O540">
            <v>16094750</v>
          </cell>
          <cell r="P540" t="str">
            <v>BARNÉS</v>
          </cell>
          <cell r="Q540">
            <v>44985</v>
          </cell>
          <cell r="R540">
            <v>2</v>
          </cell>
          <cell r="S540">
            <v>2</v>
          </cell>
          <cell r="U540" t="str">
            <v>OK</v>
          </cell>
          <cell r="V540">
            <v>3</v>
          </cell>
          <cell r="W540">
            <v>1</v>
          </cell>
        </row>
        <row r="541">
          <cell r="A541" t="str">
            <v>JJ389</v>
          </cell>
          <cell r="B541" t="str">
            <v>sistema de presión constante compuesto por 2 bombas marca Pearl C2P 30 o similar según diseño hidráulico Q=44gpm, H=56psi  + tanque hidroacumularo de 100 lt + variador de velocidad por
bomba y preensamble y accesorios en galvanizado</v>
          </cell>
          <cell r="C541" t="str">
            <v>UND</v>
          </cell>
          <cell r="D541">
            <v>0</v>
          </cell>
          <cell r="E541">
            <v>20410507.926666666</v>
          </cell>
          <cell r="F541" t="str">
            <v>PROMEDIO</v>
          </cell>
          <cell r="G541">
            <v>0</v>
          </cell>
          <cell r="H541" t="str">
            <v>UND</v>
          </cell>
          <cell r="I541">
            <v>16368523.779999999</v>
          </cell>
          <cell r="J541" t="str">
            <v>HIDROPUMBS</v>
          </cell>
          <cell r="K541" t="str">
            <v>COTIZACIÓN 27-04-23</v>
          </cell>
          <cell r="L541">
            <v>25370800</v>
          </cell>
          <cell r="M541" t="str">
            <v>BARMESA</v>
          </cell>
          <cell r="N541">
            <v>45044</v>
          </cell>
          <cell r="O541">
            <v>19492200</v>
          </cell>
          <cell r="P541" t="str">
            <v>BARNÉS</v>
          </cell>
          <cell r="Q541">
            <v>44985</v>
          </cell>
          <cell r="R541">
            <v>1</v>
          </cell>
          <cell r="S541">
            <v>1</v>
          </cell>
          <cell r="U541" t="str">
            <v>OK</v>
          </cell>
          <cell r="V541">
            <v>3</v>
          </cell>
          <cell r="W541">
            <v>1</v>
          </cell>
        </row>
        <row r="542">
          <cell r="A542" t="str">
            <v>JJ391</v>
          </cell>
          <cell r="B542" t="str">
            <v xml:space="preserve">EQUIPO PARA SISTEMA DE RED CONTRA INCENDIO LISTADO CERTIFICADO UL/FM MODELO (15 HP/ 60Hz/ 208V/ NEMA/ ODP) 100GPM@80PSI + TABLERO DE CONTROL CON TRANSFERENCIA LISTADA+ BOMBA JOCKEY+ TABLERO BOMBA JOCKEY  </v>
          </cell>
          <cell r="C542" t="str">
            <v>UND</v>
          </cell>
          <cell r="D542">
            <v>0</v>
          </cell>
          <cell r="E542">
            <v>96925500</v>
          </cell>
          <cell r="F542" t="str">
            <v>PROMEDIO</v>
          </cell>
          <cell r="G542">
            <v>0</v>
          </cell>
          <cell r="H542" t="str">
            <v>UND</v>
          </cell>
          <cell r="I542">
            <v>110313000</v>
          </cell>
          <cell r="J542" t="str">
            <v>HIDROPUMBS</v>
          </cell>
          <cell r="K542" t="str">
            <v>COTIZACIÓN 27-04-23</v>
          </cell>
          <cell r="L542">
            <v>86751000</v>
          </cell>
          <cell r="M542" t="str">
            <v>BARMESA</v>
          </cell>
          <cell r="N542">
            <v>45044</v>
          </cell>
          <cell r="O542">
            <v>93712500</v>
          </cell>
          <cell r="P542" t="str">
            <v>BARNÉS</v>
          </cell>
          <cell r="Q542">
            <v>44985</v>
          </cell>
          <cell r="R542">
            <v>1</v>
          </cell>
          <cell r="S542">
            <v>1</v>
          </cell>
          <cell r="U542" t="str">
            <v>OK</v>
          </cell>
          <cell r="V542">
            <v>3</v>
          </cell>
          <cell r="W542">
            <v>1</v>
          </cell>
        </row>
        <row r="543">
          <cell r="A543" t="str">
            <v>JJ392</v>
          </cell>
          <cell r="B543" t="str">
            <v xml:space="preserve">Sistema eyector compuesto por dos bombas eyectoras GQSM 50 -6-60 + tablero arranque directo con adición y alternación y flotador de nivel por bomba </v>
          </cell>
          <cell r="C543" t="str">
            <v>UND</v>
          </cell>
          <cell r="D543">
            <v>0</v>
          </cell>
          <cell r="E543">
            <v>8786439.1766666677</v>
          </cell>
          <cell r="F543" t="str">
            <v>PROMEDIO</v>
          </cell>
          <cell r="G543">
            <v>0</v>
          </cell>
          <cell r="H543" t="str">
            <v>UND</v>
          </cell>
          <cell r="I543">
            <v>6724317.5299999993</v>
          </cell>
          <cell r="J543" t="str">
            <v>HIDROPUMBS</v>
          </cell>
          <cell r="K543" t="str">
            <v>COTIZACIÓN 27-04-23</v>
          </cell>
          <cell r="L543">
            <v>9817500</v>
          </cell>
          <cell r="M543" t="str">
            <v>GENMAN GENERATORS</v>
          </cell>
          <cell r="N543">
            <v>45044</v>
          </cell>
          <cell r="O543">
            <v>9817500</v>
          </cell>
          <cell r="P543" t="str">
            <v>BARMESA</v>
          </cell>
          <cell r="Q543">
            <v>45044</v>
          </cell>
          <cell r="R543">
            <v>1</v>
          </cell>
          <cell r="S543">
            <v>1</v>
          </cell>
          <cell r="U543" t="str">
            <v>OK</v>
          </cell>
          <cell r="V543">
            <v>3</v>
          </cell>
          <cell r="W543">
            <v>1</v>
          </cell>
        </row>
        <row r="544">
          <cell r="A544" t="str">
            <v>JJ393</v>
          </cell>
          <cell r="B544" t="str">
            <v>TUBERÍA DE ACERO SCH 10 Ø 1"</v>
          </cell>
          <cell r="C544" t="str">
            <v>ML</v>
          </cell>
          <cell r="D544">
            <v>0</v>
          </cell>
          <cell r="E544">
            <v>37478.563218390802</v>
          </cell>
          <cell r="F544" t="str">
            <v>PROMEDIO</v>
          </cell>
          <cell r="G544">
            <v>0</v>
          </cell>
          <cell r="H544" t="str">
            <v>ML</v>
          </cell>
          <cell r="I544">
            <v>25464</v>
          </cell>
          <cell r="J544" t="str">
            <v>HIDROPUMBS</v>
          </cell>
          <cell r="K544" t="str">
            <v>COTIZACIÓN 27-04-23</v>
          </cell>
          <cell r="L544">
            <v>53351</v>
          </cell>
          <cell r="M544" t="str">
            <v>TECTUL</v>
          </cell>
          <cell r="N544">
            <v>45111</v>
          </cell>
          <cell r="O544">
            <v>33620.689655172413</v>
          </cell>
          <cell r="P544" t="str">
            <v>VALMACOL</v>
          </cell>
          <cell r="Q544">
            <v>45124</v>
          </cell>
          <cell r="R544">
            <v>1</v>
          </cell>
          <cell r="S544">
            <v>1</v>
          </cell>
          <cell r="U544" t="str">
            <v>OK</v>
          </cell>
          <cell r="V544">
            <v>3</v>
          </cell>
          <cell r="W544">
            <v>1</v>
          </cell>
        </row>
        <row r="545">
          <cell r="A545" t="str">
            <v>JJ394</v>
          </cell>
          <cell r="B545" t="str">
            <v>Siamesa Ø 4"x2,1/2"x2,1/2"</v>
          </cell>
          <cell r="C545" t="str">
            <v>UND</v>
          </cell>
          <cell r="D545">
            <v>0</v>
          </cell>
          <cell r="E545">
            <v>602075</v>
          </cell>
          <cell r="F545" t="str">
            <v>PROMEDIO</v>
          </cell>
          <cell r="G545">
            <v>0</v>
          </cell>
          <cell r="H545">
            <v>0</v>
          </cell>
          <cell r="I545">
            <v>865000</v>
          </cell>
          <cell r="J545" t="str">
            <v>VALMACOL</v>
          </cell>
          <cell r="K545" t="str">
            <v>COTIZACIÓN 27-04-23</v>
          </cell>
          <cell r="L545">
            <v>602075</v>
          </cell>
          <cell r="M545" t="str">
            <v>TRINARQ</v>
          </cell>
          <cell r="N545">
            <v>45132</v>
          </cell>
          <cell r="O545">
            <v>339150</v>
          </cell>
          <cell r="P545" t="str">
            <v>FERRELÉCTRICOS</v>
          </cell>
          <cell r="Q545">
            <v>46587</v>
          </cell>
          <cell r="R545">
            <v>1</v>
          </cell>
          <cell r="S545">
            <v>1</v>
          </cell>
          <cell r="U545" t="str">
            <v>OK</v>
          </cell>
          <cell r="V545">
            <v>3</v>
          </cell>
          <cell r="W545">
            <v>1</v>
          </cell>
        </row>
        <row r="546">
          <cell r="A546" t="str">
            <v>JJ395</v>
          </cell>
          <cell r="B546" t="str">
            <v>Test Header Cla-Val 4" Test Header TH Series - Grooved
with 1 Angle Hose Valve 2 ⅟₂" HV100-25</v>
          </cell>
          <cell r="C546" t="str">
            <v>UND</v>
          </cell>
          <cell r="D546">
            <v>0</v>
          </cell>
          <cell r="E546">
            <v>2866710</v>
          </cell>
          <cell r="F546" t="str">
            <v>PROMEDIO</v>
          </cell>
          <cell r="G546">
            <v>0</v>
          </cell>
          <cell r="H546">
            <v>0</v>
          </cell>
          <cell r="I546">
            <v>2618000</v>
          </cell>
          <cell r="J546" t="str">
            <v>HIDROPUMBS</v>
          </cell>
          <cell r="K546" t="str">
            <v>COTIZACIÓN 27-04-23</v>
          </cell>
          <cell r="L546">
            <v>2866710</v>
          </cell>
          <cell r="M546" t="str">
            <v>TRINARQ</v>
          </cell>
          <cell r="N546">
            <v>45132</v>
          </cell>
          <cell r="O546">
            <v>3115420</v>
          </cell>
          <cell r="P546" t="str">
            <v>FERRELÉCTRICOS</v>
          </cell>
          <cell r="Q546">
            <v>46587</v>
          </cell>
          <cell r="R546">
            <v>1</v>
          </cell>
          <cell r="S546">
            <v>1</v>
          </cell>
          <cell r="U546" t="str">
            <v>OK</v>
          </cell>
          <cell r="V546">
            <v>3</v>
          </cell>
          <cell r="W546">
            <v>1</v>
          </cell>
        </row>
        <row r="547">
          <cell r="A547" t="str">
            <v>JJ396</v>
          </cell>
          <cell r="B547" t="str">
            <v>Unión Sanitaria 6"</v>
          </cell>
          <cell r="C547" t="str">
            <v>UND</v>
          </cell>
          <cell r="D547">
            <v>0</v>
          </cell>
          <cell r="E547">
            <v>41088</v>
          </cell>
          <cell r="F547" t="str">
            <v>PROMEDIO</v>
          </cell>
          <cell r="G547">
            <v>0</v>
          </cell>
          <cell r="H547">
            <v>0</v>
          </cell>
          <cell r="I547">
            <v>41090</v>
          </cell>
          <cell r="J547" t="str">
            <v>PAVCO</v>
          </cell>
          <cell r="K547">
            <v>0</v>
          </cell>
          <cell r="L547">
            <v>41087</v>
          </cell>
          <cell r="M547" t="str">
            <v>DURMAN</v>
          </cell>
          <cell r="N547" t="str">
            <v>LISTADO DE PRECIOS ENERO 2023</v>
          </cell>
          <cell r="O547">
            <v>41087</v>
          </cell>
          <cell r="P547" t="str">
            <v>CELTA</v>
          </cell>
          <cell r="Q547" t="str">
            <v>LISTADO DE PRECIOS 2023</v>
          </cell>
          <cell r="R547">
            <v>1</v>
          </cell>
          <cell r="S547">
            <v>1</v>
          </cell>
          <cell r="U547" t="str">
            <v>OK</v>
          </cell>
          <cell r="V547">
            <v>3</v>
          </cell>
          <cell r="W547">
            <v>1</v>
          </cell>
        </row>
        <row r="548">
          <cell r="A548" t="str">
            <v>JJ397</v>
          </cell>
          <cell r="B548" t="str">
            <v>ADAPTADOR DE LIMPIEZA PVC.S 2"</v>
          </cell>
          <cell r="C548" t="str">
            <v>UND</v>
          </cell>
          <cell r="D548">
            <v>0</v>
          </cell>
          <cell r="E548">
            <v>8426.3333333333339</v>
          </cell>
          <cell r="F548" t="str">
            <v>PROMEDIO</v>
          </cell>
          <cell r="G548">
            <v>0</v>
          </cell>
          <cell r="H548">
            <v>0</v>
          </cell>
          <cell r="I548">
            <v>8428</v>
          </cell>
          <cell r="J548" t="str">
            <v>PAVCO</v>
          </cell>
          <cell r="K548">
            <v>0</v>
          </cell>
          <cell r="L548">
            <v>8428</v>
          </cell>
          <cell r="M548" t="str">
            <v>DURMAN</v>
          </cell>
          <cell r="N548" t="str">
            <v>LISTADO DE PRECIOS ENERO 2023</v>
          </cell>
          <cell r="O548">
            <v>8423</v>
          </cell>
          <cell r="P548" t="str">
            <v>CELTA</v>
          </cell>
          <cell r="Q548" t="str">
            <v>LISTADO DE PRECIOS 2023</v>
          </cell>
          <cell r="R548">
            <v>1</v>
          </cell>
          <cell r="S548">
            <v>1</v>
          </cell>
          <cell r="U548" t="str">
            <v>OK</v>
          </cell>
          <cell r="V548">
            <v>3</v>
          </cell>
          <cell r="W548">
            <v>1</v>
          </cell>
        </row>
        <row r="549">
          <cell r="A549" t="str">
            <v>JJ398</v>
          </cell>
          <cell r="B549" t="str">
            <v>YEE REDUCIDA SANITARIA Ø 8X4"</v>
          </cell>
          <cell r="C549" t="str">
            <v>UND</v>
          </cell>
          <cell r="D549">
            <v>0</v>
          </cell>
          <cell r="E549">
            <v>290676.33333333331</v>
          </cell>
          <cell r="F549" t="str">
            <v>PROMEDIO</v>
          </cell>
          <cell r="G549">
            <v>0</v>
          </cell>
          <cell r="H549">
            <v>0</v>
          </cell>
          <cell r="I549">
            <v>290677</v>
          </cell>
          <cell r="J549" t="str">
            <v>PAVCO</v>
          </cell>
          <cell r="K549">
            <v>0</v>
          </cell>
          <cell r="L549">
            <v>290675</v>
          </cell>
          <cell r="M549" t="str">
            <v>DURMAN</v>
          </cell>
          <cell r="N549" t="str">
            <v>LISTADO DE PRECIOS ENERO 2023</v>
          </cell>
          <cell r="O549">
            <v>290677</v>
          </cell>
          <cell r="P549" t="str">
            <v>CELTA</v>
          </cell>
          <cell r="Q549" t="str">
            <v>LISTADO DE PRECIOS 2023</v>
          </cell>
          <cell r="R549">
            <v>1</v>
          </cell>
          <cell r="S549">
            <v>1</v>
          </cell>
          <cell r="U549" t="str">
            <v>OK</v>
          </cell>
          <cell r="V549">
            <v>3</v>
          </cell>
          <cell r="W549">
            <v>1</v>
          </cell>
        </row>
        <row r="550">
          <cell r="A550" t="str">
            <v>JJ400</v>
          </cell>
          <cell r="B550" t="str">
            <v>Válvula mariposa Ø 4"</v>
          </cell>
          <cell r="C550" t="str">
            <v>UND</v>
          </cell>
          <cell r="D550">
            <v>0</v>
          </cell>
          <cell r="E550">
            <v>644491.58499999996</v>
          </cell>
          <cell r="F550" t="str">
            <v>PROMEDIO</v>
          </cell>
          <cell r="G550">
            <v>0</v>
          </cell>
          <cell r="H550">
            <v>0</v>
          </cell>
          <cell r="I550">
            <v>892900</v>
          </cell>
          <cell r="J550" t="str">
            <v>PVC DISTRIBUCIONES</v>
          </cell>
          <cell r="K550" t="str">
            <v>23/05/23 - PÁGINA WEB</v>
          </cell>
          <cell r="L550">
            <v>396083.17</v>
          </cell>
          <cell r="M550" t="str">
            <v>TECOFI</v>
          </cell>
          <cell r="N550" t="str">
            <v>23/05/23 - PÁGINA WEB</v>
          </cell>
          <cell r="O550">
            <v>0</v>
          </cell>
          <cell r="P550" t="str">
            <v>CELTA</v>
          </cell>
          <cell r="Q550">
            <v>0</v>
          </cell>
          <cell r="R550">
            <v>1</v>
          </cell>
          <cell r="S550">
            <v>1</v>
          </cell>
          <cell r="U550" t="str">
            <v>PENDIENTE</v>
          </cell>
          <cell r="V550">
            <v>3</v>
          </cell>
          <cell r="W550">
            <v>1</v>
          </cell>
        </row>
        <row r="551">
          <cell r="A551" t="str">
            <v>JJ401</v>
          </cell>
          <cell r="B551" t="str">
            <v>REGISTRO DE PASO DIRECTO Ø 4"</v>
          </cell>
          <cell r="C551" t="str">
            <v>UND</v>
          </cell>
          <cell r="D551">
            <v>0</v>
          </cell>
          <cell r="E551">
            <v>2616953</v>
          </cell>
          <cell r="F551" t="str">
            <v>PROMEDIO</v>
          </cell>
          <cell r="G551">
            <v>0</v>
          </cell>
          <cell r="H551">
            <v>0</v>
          </cell>
          <cell r="I551">
            <v>2616953</v>
          </cell>
          <cell r="J551" t="str">
            <v>COVAL</v>
          </cell>
          <cell r="K551">
            <v>0</v>
          </cell>
          <cell r="L551">
            <v>0</v>
          </cell>
          <cell r="M551" t="str">
            <v>DURMAN</v>
          </cell>
          <cell r="N551">
            <v>0</v>
          </cell>
          <cell r="O551">
            <v>0</v>
          </cell>
          <cell r="P551" t="str">
            <v>CELTA</v>
          </cell>
          <cell r="Q551">
            <v>0</v>
          </cell>
          <cell r="R551">
            <v>0</v>
          </cell>
          <cell r="S551">
            <v>0</v>
          </cell>
          <cell r="U551" t="str">
            <v>PENDIENTE</v>
          </cell>
          <cell r="V551">
            <v>3</v>
          </cell>
          <cell r="W551">
            <v>1</v>
          </cell>
        </row>
        <row r="552">
          <cell r="A552" t="str">
            <v>JJ402</v>
          </cell>
          <cell r="B552" t="str">
            <v>UNIÓN PVC-P 2"</v>
          </cell>
          <cell r="C552" t="str">
            <v>UND</v>
          </cell>
          <cell r="D552">
            <v>0</v>
          </cell>
          <cell r="E552">
            <v>5303.333333333333</v>
          </cell>
          <cell r="F552" t="str">
            <v>PROMEDIO</v>
          </cell>
          <cell r="G552">
            <v>0</v>
          </cell>
          <cell r="H552">
            <v>0</v>
          </cell>
          <cell r="I552">
            <v>5300</v>
          </cell>
          <cell r="J552" t="str">
            <v>PAVCO</v>
          </cell>
          <cell r="K552">
            <v>0</v>
          </cell>
          <cell r="L552">
            <v>5305</v>
          </cell>
          <cell r="M552" t="str">
            <v>DURMAN</v>
          </cell>
          <cell r="N552" t="str">
            <v>LISTADO DE PRECIOS ENERO 2023</v>
          </cell>
          <cell r="O552">
            <v>5305</v>
          </cell>
          <cell r="P552" t="str">
            <v>CELTA</v>
          </cell>
          <cell r="Q552" t="str">
            <v>LISTADO DE PRECIOS 2023</v>
          </cell>
          <cell r="R552">
            <v>1</v>
          </cell>
          <cell r="S552">
            <v>1</v>
          </cell>
          <cell r="U552" t="str">
            <v>OK</v>
          </cell>
          <cell r="V552">
            <v>3</v>
          </cell>
          <cell r="W552">
            <v>1</v>
          </cell>
        </row>
        <row r="553">
          <cell r="A553" t="str">
            <v>JJ408</v>
          </cell>
          <cell r="B553" t="str">
            <v>BUJE SOLDADO PVC-P 2x1, 1/2"</v>
          </cell>
          <cell r="C553" t="str">
            <v>UND</v>
          </cell>
          <cell r="D553">
            <v>0</v>
          </cell>
          <cell r="E553">
            <v>6850</v>
          </cell>
          <cell r="F553" t="str">
            <v>PROMEDIO</v>
          </cell>
          <cell r="G553">
            <v>0</v>
          </cell>
          <cell r="H553">
            <v>0</v>
          </cell>
          <cell r="I553">
            <v>6850</v>
          </cell>
          <cell r="J553" t="str">
            <v>PAVCO</v>
          </cell>
          <cell r="K553" t="str">
            <v>LISTADO DE PRECIOS OCT 22</v>
          </cell>
          <cell r="L553">
            <v>6850</v>
          </cell>
          <cell r="M553" t="str">
            <v>DURMAN</v>
          </cell>
          <cell r="N553" t="str">
            <v>LISTADO DE PRECIOS ENERO 2023</v>
          </cell>
          <cell r="O553">
            <v>6850</v>
          </cell>
          <cell r="P553" t="str">
            <v>CELTA</v>
          </cell>
          <cell r="Q553" t="str">
            <v>LISTADO DE PRECIOS 2023</v>
          </cell>
          <cell r="R553">
            <v>1</v>
          </cell>
          <cell r="S553">
            <v>1</v>
          </cell>
          <cell r="U553" t="str">
            <v>OK</v>
          </cell>
          <cell r="V553">
            <v>3</v>
          </cell>
          <cell r="W553">
            <v>1</v>
          </cell>
        </row>
        <row r="554">
          <cell r="A554" t="str">
            <v>JJ409</v>
          </cell>
          <cell r="B554" t="str">
            <v>BUJE SOLDADO PVC-P 2x1"</v>
          </cell>
          <cell r="C554" t="str">
            <v>UND</v>
          </cell>
          <cell r="D554">
            <v>0</v>
          </cell>
          <cell r="E554">
            <v>6850</v>
          </cell>
          <cell r="F554" t="str">
            <v>PROMEDIO</v>
          </cell>
          <cell r="G554">
            <v>0</v>
          </cell>
          <cell r="H554">
            <v>0</v>
          </cell>
          <cell r="I554">
            <v>6850</v>
          </cell>
          <cell r="J554" t="str">
            <v>PAVCO</v>
          </cell>
          <cell r="K554" t="str">
            <v>LISTADO DE PRECIOS OCT 22</v>
          </cell>
          <cell r="L554">
            <v>6850</v>
          </cell>
          <cell r="M554" t="str">
            <v>DURMAN</v>
          </cell>
          <cell r="N554" t="str">
            <v>LISTADO DE PRECIOS ENERO 2023</v>
          </cell>
          <cell r="O554">
            <v>6850</v>
          </cell>
          <cell r="P554" t="str">
            <v>CELTA</v>
          </cell>
          <cell r="Q554" t="str">
            <v>LISTADO DE PRECIOS 2023</v>
          </cell>
          <cell r="R554">
            <v>1</v>
          </cell>
          <cell r="S554">
            <v>1</v>
          </cell>
          <cell r="U554" t="str">
            <v>OK</v>
          </cell>
          <cell r="V554">
            <v>3</v>
          </cell>
          <cell r="W554">
            <v>1</v>
          </cell>
        </row>
        <row r="555">
          <cell r="A555" t="str">
            <v>JJ410</v>
          </cell>
          <cell r="B555" t="str">
            <v>UNIÓN SOLDADA PVC-P 1, 1/2"</v>
          </cell>
          <cell r="C555" t="str">
            <v>UND</v>
          </cell>
          <cell r="D555">
            <v>0</v>
          </cell>
          <cell r="E555">
            <v>3238</v>
          </cell>
          <cell r="F555" t="str">
            <v>PROMEDIO</v>
          </cell>
          <cell r="G555">
            <v>0</v>
          </cell>
          <cell r="H555">
            <v>0</v>
          </cell>
          <cell r="I555">
            <v>3238</v>
          </cell>
          <cell r="J555" t="str">
            <v>PAVCO</v>
          </cell>
          <cell r="K555" t="str">
            <v>LISTADO DE PRECIOS OCT 22</v>
          </cell>
          <cell r="L555">
            <v>3238</v>
          </cell>
          <cell r="M555" t="str">
            <v>DURMAN</v>
          </cell>
          <cell r="N555" t="str">
            <v>LISTADO DE PRECIOS ENERO 2023</v>
          </cell>
          <cell r="O555">
            <v>3238</v>
          </cell>
          <cell r="P555" t="str">
            <v>CELTA</v>
          </cell>
          <cell r="Q555" t="str">
            <v>LISTADO DE PRECIOS 2023</v>
          </cell>
          <cell r="R555">
            <v>3</v>
          </cell>
          <cell r="S555">
            <v>3</v>
          </cell>
          <cell r="U555" t="str">
            <v>OK</v>
          </cell>
          <cell r="V555">
            <v>3</v>
          </cell>
          <cell r="W555">
            <v>1</v>
          </cell>
        </row>
        <row r="556">
          <cell r="A556" t="str">
            <v>JJ411</v>
          </cell>
          <cell r="B556" t="str">
            <v>TAPÓN PVC-P 1, 1/4"</v>
          </cell>
          <cell r="C556" t="str">
            <v>UND</v>
          </cell>
          <cell r="D556">
            <v>0</v>
          </cell>
          <cell r="E556">
            <v>3614</v>
          </cell>
          <cell r="F556" t="str">
            <v>PROMEDIO</v>
          </cell>
          <cell r="G556">
            <v>0</v>
          </cell>
          <cell r="H556">
            <v>0</v>
          </cell>
          <cell r="I556">
            <v>3614</v>
          </cell>
          <cell r="J556" t="str">
            <v>PAVCO</v>
          </cell>
          <cell r="K556" t="str">
            <v>LISTADO DE PRECIOS OCT 22</v>
          </cell>
          <cell r="L556">
            <v>3614</v>
          </cell>
          <cell r="M556" t="str">
            <v>DURMAN</v>
          </cell>
          <cell r="N556" t="str">
            <v>LISTADO DE PRECIOS ENERO 2023</v>
          </cell>
          <cell r="O556">
            <v>3614</v>
          </cell>
          <cell r="P556" t="str">
            <v>CELTA</v>
          </cell>
          <cell r="Q556" t="str">
            <v>LISTADO DE PRECIOS 2023</v>
          </cell>
          <cell r="R556">
            <v>3</v>
          </cell>
          <cell r="S556">
            <v>3</v>
          </cell>
          <cell r="U556" t="str">
            <v>OK</v>
          </cell>
          <cell r="V556">
            <v>3</v>
          </cell>
          <cell r="W556">
            <v>1</v>
          </cell>
        </row>
        <row r="557">
          <cell r="A557" t="str">
            <v>JJ412</v>
          </cell>
          <cell r="B557" t="str">
            <v>BUJE SOLDADO PVC-P 1, 1/4x1/2"</v>
          </cell>
          <cell r="C557" t="str">
            <v>UND</v>
          </cell>
          <cell r="D557">
            <v>0</v>
          </cell>
          <cell r="E557">
            <v>3659.6666666666665</v>
          </cell>
          <cell r="F557" t="str">
            <v>PROMEDIO</v>
          </cell>
          <cell r="G557">
            <v>0</v>
          </cell>
          <cell r="H557">
            <v>0</v>
          </cell>
          <cell r="I557">
            <v>5175</v>
          </cell>
          <cell r="J557" t="str">
            <v>PAVCO</v>
          </cell>
          <cell r="K557" t="str">
            <v>LISTADO DE PRECIOS OCT 22</v>
          </cell>
          <cell r="L557">
            <v>2902</v>
          </cell>
          <cell r="M557" t="str">
            <v>DURMAN</v>
          </cell>
          <cell r="N557" t="str">
            <v>LISTADO DE PRECIOS ENERO 2023</v>
          </cell>
          <cell r="O557">
            <v>2902</v>
          </cell>
          <cell r="P557" t="str">
            <v>CELTA</v>
          </cell>
          <cell r="Q557" t="str">
            <v>LISTADO DE PRECIOS 2023</v>
          </cell>
          <cell r="R557">
            <v>1</v>
          </cell>
          <cell r="S557">
            <v>1</v>
          </cell>
          <cell r="U557" t="str">
            <v>OK</v>
          </cell>
          <cell r="V557">
            <v>3</v>
          </cell>
          <cell r="W557">
            <v>1</v>
          </cell>
        </row>
        <row r="558">
          <cell r="A558" t="str">
            <v>JJ413</v>
          </cell>
          <cell r="B558" t="str">
            <v>REGISTRO DE PASO DIRECTO 1/2"</v>
          </cell>
          <cell r="C558" t="str">
            <v>UND</v>
          </cell>
          <cell r="D558">
            <v>0</v>
          </cell>
          <cell r="E558">
            <v>109649</v>
          </cell>
          <cell r="F558" t="str">
            <v>PROMEDIO</v>
          </cell>
          <cell r="G558">
            <v>0</v>
          </cell>
          <cell r="H558">
            <v>0</v>
          </cell>
          <cell r="I558">
            <v>130900</v>
          </cell>
          <cell r="J558" t="str">
            <v>HOMECENTER</v>
          </cell>
          <cell r="K558" t="str">
            <v>03/05/23 - HOMECENTER</v>
          </cell>
          <cell r="L558">
            <v>88398</v>
          </cell>
          <cell r="M558" t="str">
            <v>COVAL</v>
          </cell>
          <cell r="N558">
            <v>45077</v>
          </cell>
          <cell r="O558">
            <v>0</v>
          </cell>
          <cell r="P558" t="str">
            <v>CELTA</v>
          </cell>
          <cell r="Q558">
            <v>0</v>
          </cell>
          <cell r="R558">
            <v>1</v>
          </cell>
          <cell r="S558">
            <v>1</v>
          </cell>
          <cell r="U558" t="str">
            <v>PENDIENTE</v>
          </cell>
          <cell r="V558">
            <v>3</v>
          </cell>
          <cell r="W558">
            <v>1</v>
          </cell>
        </row>
        <row r="559">
          <cell r="A559" t="str">
            <v>JJ414</v>
          </cell>
          <cell r="B559" t="str">
            <v>UNIÓN SOLDADA PVC-S 2"</v>
          </cell>
          <cell r="C559" t="str">
            <v>UND</v>
          </cell>
          <cell r="D559">
            <v>0</v>
          </cell>
          <cell r="E559">
            <v>3251</v>
          </cell>
          <cell r="F559" t="str">
            <v>PROMEDIO</v>
          </cell>
          <cell r="G559">
            <v>0</v>
          </cell>
          <cell r="H559">
            <v>0</v>
          </cell>
          <cell r="I559">
            <v>3251</v>
          </cell>
          <cell r="J559" t="str">
            <v>PAVCO</v>
          </cell>
          <cell r="K559" t="str">
            <v>LISTADO DE PRECIOS OCT 22</v>
          </cell>
          <cell r="L559">
            <v>3251</v>
          </cell>
          <cell r="M559" t="str">
            <v>DURMAN</v>
          </cell>
          <cell r="N559" t="str">
            <v>LISTADO DE PRECIOS ENERO 2023</v>
          </cell>
          <cell r="O559">
            <v>3251</v>
          </cell>
          <cell r="P559" t="str">
            <v>CELTA</v>
          </cell>
          <cell r="Q559" t="str">
            <v>LISTADO DE PRECIOS 2023</v>
          </cell>
          <cell r="R559">
            <v>1</v>
          </cell>
          <cell r="S559">
            <v>1</v>
          </cell>
          <cell r="U559" t="str">
            <v>OK</v>
          </cell>
          <cell r="V559">
            <v>3</v>
          </cell>
          <cell r="W559">
            <v>1</v>
          </cell>
        </row>
        <row r="560">
          <cell r="A560" t="str">
            <v>JJ415</v>
          </cell>
          <cell r="B560" t="str">
            <v>MICROMEDIDOR 3/4"</v>
          </cell>
          <cell r="C560" t="str">
            <v>UND</v>
          </cell>
          <cell r="D560">
            <v>0</v>
          </cell>
          <cell r="E560">
            <v>314900</v>
          </cell>
          <cell r="F560" t="str">
            <v>PROMEDIO</v>
          </cell>
          <cell r="G560">
            <v>0</v>
          </cell>
          <cell r="H560">
            <v>0</v>
          </cell>
          <cell r="I560">
            <v>314900</v>
          </cell>
          <cell r="J560" t="str">
            <v>HOMECENTER</v>
          </cell>
          <cell r="K560" t="str">
            <v>03/05/23 - HOMECENTER</v>
          </cell>
          <cell r="L560">
            <v>0</v>
          </cell>
          <cell r="M560" t="str">
            <v>DURMAN</v>
          </cell>
          <cell r="N560" t="str">
            <v>LISTADO DE PRECIOS ENERO 2023</v>
          </cell>
          <cell r="O560">
            <v>0</v>
          </cell>
          <cell r="P560" t="str">
            <v>CELTA</v>
          </cell>
          <cell r="Q560">
            <v>0</v>
          </cell>
          <cell r="R560">
            <v>1</v>
          </cell>
          <cell r="S560">
            <v>1</v>
          </cell>
          <cell r="U560" t="str">
            <v>PENDIENTE</v>
          </cell>
          <cell r="V560">
            <v>3</v>
          </cell>
          <cell r="W560">
            <v>1</v>
          </cell>
        </row>
        <row r="561">
          <cell r="A561" t="str">
            <v>JJ416</v>
          </cell>
          <cell r="B561" t="str">
            <v>Tubería CPVC Ø 3/4"</v>
          </cell>
          <cell r="C561" t="str">
            <v>M</v>
          </cell>
          <cell r="D561">
            <v>0</v>
          </cell>
          <cell r="E561">
            <v>14131.222222222221</v>
          </cell>
          <cell r="F561" t="str">
            <v>PROMEDIO</v>
          </cell>
          <cell r="G561">
            <v>0</v>
          </cell>
          <cell r="H561">
            <v>0</v>
          </cell>
          <cell r="I561">
            <v>14129.666666666666</v>
          </cell>
          <cell r="J561" t="str">
            <v>PAVCO</v>
          </cell>
          <cell r="K561" t="str">
            <v>LISTADO DE PRECIOS OCT 22</v>
          </cell>
          <cell r="L561">
            <v>14132</v>
          </cell>
          <cell r="M561" t="str">
            <v>DURMAN</v>
          </cell>
          <cell r="N561" t="str">
            <v>LISTADO DE PRECIOS ENERO 2023</v>
          </cell>
          <cell r="O561">
            <v>14132</v>
          </cell>
          <cell r="P561" t="str">
            <v>CELTA</v>
          </cell>
          <cell r="Q561" t="str">
            <v>LISTADO DE PRECIOS 2023</v>
          </cell>
          <cell r="R561">
            <v>1</v>
          </cell>
          <cell r="S561">
            <v>1</v>
          </cell>
          <cell r="U561" t="str">
            <v>OK</v>
          </cell>
          <cell r="V561">
            <v>3</v>
          </cell>
          <cell r="W561">
            <v>1</v>
          </cell>
        </row>
        <row r="562">
          <cell r="A562" t="str">
            <v>JJ417</v>
          </cell>
          <cell r="B562" t="str">
            <v xml:space="preserve"> Codo CPVC Ø 3/4"</v>
          </cell>
          <cell r="C562" t="str">
            <v>UND</v>
          </cell>
          <cell r="D562">
            <v>0</v>
          </cell>
          <cell r="E562">
            <v>3472</v>
          </cell>
          <cell r="F562" t="str">
            <v>PROMEDIO</v>
          </cell>
          <cell r="G562">
            <v>0</v>
          </cell>
          <cell r="H562">
            <v>0</v>
          </cell>
          <cell r="I562">
            <v>3472</v>
          </cell>
          <cell r="J562" t="str">
            <v>PAVCO</v>
          </cell>
          <cell r="K562" t="str">
            <v>LISTADO DE PRECIOS OCT 22</v>
          </cell>
          <cell r="L562">
            <v>3472</v>
          </cell>
          <cell r="M562" t="str">
            <v>DURMAN</v>
          </cell>
          <cell r="N562" t="str">
            <v>LISTADO DE PRECIOS ENERO 2023</v>
          </cell>
          <cell r="O562">
            <v>3472</v>
          </cell>
          <cell r="P562" t="str">
            <v>CELTA</v>
          </cell>
          <cell r="Q562" t="str">
            <v>LISTADO DE PRECIOS 2023</v>
          </cell>
          <cell r="R562">
            <v>1</v>
          </cell>
          <cell r="S562">
            <v>1</v>
          </cell>
          <cell r="U562" t="str">
            <v>OK</v>
          </cell>
          <cell r="V562">
            <v>3</v>
          </cell>
          <cell r="W562">
            <v>1</v>
          </cell>
        </row>
        <row r="563">
          <cell r="A563" t="str">
            <v>JJ418</v>
          </cell>
          <cell r="B563" t="str">
            <v xml:space="preserve"> Tee Reducida CPVC Ø 3/4"x1/2"</v>
          </cell>
          <cell r="C563" t="str">
            <v>UND</v>
          </cell>
          <cell r="D563">
            <v>0</v>
          </cell>
          <cell r="E563">
            <v>3848</v>
          </cell>
          <cell r="F563" t="str">
            <v>PROMEDIO</v>
          </cell>
          <cell r="G563">
            <v>0</v>
          </cell>
          <cell r="H563">
            <v>0</v>
          </cell>
          <cell r="I563">
            <v>3472</v>
          </cell>
          <cell r="J563" t="str">
            <v>PAVCO</v>
          </cell>
          <cell r="K563" t="str">
            <v>LISTADO DE PRECIOS OCT 22</v>
          </cell>
          <cell r="L563">
            <v>4036</v>
          </cell>
          <cell r="M563" t="str">
            <v>DURMAN</v>
          </cell>
          <cell r="N563" t="str">
            <v>LISTADO DE PRECIOS ENERO 2023</v>
          </cell>
          <cell r="O563">
            <v>4036</v>
          </cell>
          <cell r="P563" t="str">
            <v>CELTA</v>
          </cell>
          <cell r="Q563" t="str">
            <v>LISTADO DE PRECIOS 2023</v>
          </cell>
          <cell r="R563">
            <v>1</v>
          </cell>
          <cell r="S563">
            <v>1</v>
          </cell>
          <cell r="U563" t="str">
            <v>OK</v>
          </cell>
          <cell r="V563">
            <v>3</v>
          </cell>
          <cell r="W563">
            <v>1</v>
          </cell>
        </row>
        <row r="564">
          <cell r="A564" t="str">
            <v>JJ419</v>
          </cell>
          <cell r="B564" t="str">
            <v xml:space="preserve"> Tapón CPVC Ø 3/4"</v>
          </cell>
          <cell r="C564" t="str">
            <v>UND</v>
          </cell>
          <cell r="D564">
            <v>0</v>
          </cell>
          <cell r="E564">
            <v>1827</v>
          </cell>
          <cell r="F564" t="str">
            <v>PROMEDIO</v>
          </cell>
          <cell r="G564">
            <v>0</v>
          </cell>
          <cell r="H564">
            <v>0</v>
          </cell>
          <cell r="I564">
            <v>1827</v>
          </cell>
          <cell r="J564" t="str">
            <v>PAVCO</v>
          </cell>
          <cell r="K564" t="str">
            <v>LISTADO DE PRECIOS OCT 22</v>
          </cell>
          <cell r="L564">
            <v>1827</v>
          </cell>
          <cell r="M564" t="str">
            <v>DURMAN</v>
          </cell>
          <cell r="N564" t="str">
            <v>LISTADO DE PRECIOS ENERO 2023</v>
          </cell>
          <cell r="O564">
            <v>1827</v>
          </cell>
          <cell r="P564" t="str">
            <v>CELTA</v>
          </cell>
          <cell r="Q564" t="str">
            <v>LISTADO DE PRECIOS 2023</v>
          </cell>
          <cell r="R564">
            <v>2</v>
          </cell>
          <cell r="S564">
            <v>2</v>
          </cell>
          <cell r="U564" t="str">
            <v>OK</v>
          </cell>
          <cell r="V564">
            <v>3</v>
          </cell>
          <cell r="W564">
            <v>1</v>
          </cell>
        </row>
        <row r="565">
          <cell r="A565" t="str">
            <v>JJ419.1</v>
          </cell>
          <cell r="B565" t="str">
            <v xml:space="preserve"> Tapón PVC Ø 3/4"</v>
          </cell>
          <cell r="C565" t="str">
            <v>UND</v>
          </cell>
          <cell r="D565">
            <v>0</v>
          </cell>
          <cell r="E565">
            <v>1827</v>
          </cell>
          <cell r="F565" t="str">
            <v>PROMEDIO</v>
          </cell>
          <cell r="G565">
            <v>0</v>
          </cell>
          <cell r="H565">
            <v>0</v>
          </cell>
          <cell r="I565">
            <v>1827</v>
          </cell>
          <cell r="J565" t="str">
            <v>PAVCO</v>
          </cell>
          <cell r="K565" t="str">
            <v>LISTADO DE PRECIOS OCT 22</v>
          </cell>
          <cell r="L565">
            <v>1827</v>
          </cell>
          <cell r="M565" t="str">
            <v>DURMAN</v>
          </cell>
          <cell r="N565" t="str">
            <v>LISTADO DE PRECIOS ENERO 2023</v>
          </cell>
          <cell r="O565">
            <v>1827</v>
          </cell>
          <cell r="P565" t="str">
            <v>CELTA</v>
          </cell>
          <cell r="Q565" t="str">
            <v>LISTADO DE PRECIOS 2023</v>
          </cell>
          <cell r="R565">
            <v>1</v>
          </cell>
          <cell r="S565">
            <v>1</v>
          </cell>
          <cell r="U565" t="str">
            <v>OK</v>
          </cell>
          <cell r="V565">
            <v>3</v>
          </cell>
          <cell r="W565">
            <v>1</v>
          </cell>
        </row>
        <row r="566">
          <cell r="A566" t="str">
            <v>JJ420</v>
          </cell>
          <cell r="B566" t="str">
            <v>Tubería CPVC Ø 1/2"</v>
          </cell>
          <cell r="C566" t="str">
            <v>M</v>
          </cell>
          <cell r="D566">
            <v>0</v>
          </cell>
          <cell r="E566">
            <v>10031</v>
          </cell>
          <cell r="F566" t="str">
            <v>PROMEDIO</v>
          </cell>
          <cell r="G566">
            <v>0</v>
          </cell>
          <cell r="H566">
            <v>0</v>
          </cell>
          <cell r="I566">
            <v>12897</v>
          </cell>
          <cell r="J566" t="str">
            <v>PAVCO</v>
          </cell>
          <cell r="K566" t="str">
            <v>LISTADO DE PRECIOS OCT 22</v>
          </cell>
          <cell r="L566">
            <v>8598</v>
          </cell>
          <cell r="M566" t="str">
            <v>DURMAN</v>
          </cell>
          <cell r="N566" t="str">
            <v>LISTADO DE PRECIOS ENERO 2023</v>
          </cell>
          <cell r="O566">
            <v>8598</v>
          </cell>
          <cell r="P566" t="str">
            <v>CELTA</v>
          </cell>
          <cell r="Q566" t="str">
            <v>LISTADO DE PRECIOS 2023</v>
          </cell>
          <cell r="R566">
            <v>1</v>
          </cell>
          <cell r="S566">
            <v>1</v>
          </cell>
          <cell r="U566" t="str">
            <v>OK</v>
          </cell>
          <cell r="V566">
            <v>3</v>
          </cell>
          <cell r="W566">
            <v>1</v>
          </cell>
        </row>
        <row r="567">
          <cell r="A567" t="str">
            <v>JJ421</v>
          </cell>
          <cell r="B567" t="str">
            <v xml:space="preserve"> Codo CPVC Ø 1/2"</v>
          </cell>
          <cell r="C567" t="str">
            <v>UND</v>
          </cell>
          <cell r="D567">
            <v>0</v>
          </cell>
          <cell r="E567">
            <v>1921</v>
          </cell>
          <cell r="F567" t="str">
            <v>PROMEDIO</v>
          </cell>
          <cell r="G567">
            <v>0</v>
          </cell>
          <cell r="H567">
            <v>0</v>
          </cell>
          <cell r="I567">
            <v>1921</v>
          </cell>
          <cell r="J567" t="str">
            <v>PAVCO</v>
          </cell>
          <cell r="K567" t="str">
            <v>LISTADO DE PRECIOS OCT 22</v>
          </cell>
          <cell r="L567">
            <v>1921</v>
          </cell>
          <cell r="M567" t="str">
            <v>DURMAN</v>
          </cell>
          <cell r="N567" t="str">
            <v>LISTADO DE PRECIOS ENERO 2023</v>
          </cell>
          <cell r="O567">
            <v>1921</v>
          </cell>
          <cell r="P567" t="str">
            <v>CELTA</v>
          </cell>
          <cell r="Q567" t="str">
            <v>LISTADO DE PRECIOS 2023</v>
          </cell>
          <cell r="R567">
            <v>1</v>
          </cell>
          <cell r="S567">
            <v>1</v>
          </cell>
          <cell r="U567" t="str">
            <v>OK</v>
          </cell>
          <cell r="V567">
            <v>3</v>
          </cell>
          <cell r="W567">
            <v>1</v>
          </cell>
        </row>
        <row r="568">
          <cell r="A568" t="str">
            <v>JJ422</v>
          </cell>
          <cell r="B568" t="str">
            <v xml:space="preserve"> Tee Reducida CPVC Ø 1/2"</v>
          </cell>
          <cell r="C568" t="str">
            <v>UND</v>
          </cell>
          <cell r="D568">
            <v>0</v>
          </cell>
          <cell r="E568">
            <v>2549</v>
          </cell>
          <cell r="F568" t="str">
            <v>PROMEDIO</v>
          </cell>
          <cell r="G568">
            <v>0</v>
          </cell>
          <cell r="H568">
            <v>0</v>
          </cell>
          <cell r="I568">
            <v>2549</v>
          </cell>
          <cell r="J568" t="str">
            <v>PAVCO</v>
          </cell>
          <cell r="K568" t="str">
            <v>LISTADO DE PRECIOS OCT 22</v>
          </cell>
          <cell r="L568">
            <v>2549</v>
          </cell>
          <cell r="M568" t="str">
            <v>DURMAN</v>
          </cell>
          <cell r="N568" t="str">
            <v>LISTADO DE PRECIOS ENERO 2023</v>
          </cell>
          <cell r="O568">
            <v>2549</v>
          </cell>
          <cell r="P568" t="str">
            <v>CELTA</v>
          </cell>
          <cell r="Q568" t="str">
            <v>LISTADO DE PRECIOS 2023</v>
          </cell>
          <cell r="R568">
            <v>1</v>
          </cell>
          <cell r="S568">
            <v>1</v>
          </cell>
          <cell r="U568" t="str">
            <v>OK</v>
          </cell>
          <cell r="V568">
            <v>3</v>
          </cell>
          <cell r="W568">
            <v>1</v>
          </cell>
        </row>
        <row r="569">
          <cell r="A569" t="str">
            <v>JJ423</v>
          </cell>
          <cell r="B569" t="str">
            <v xml:space="preserve"> Tapón CPVC Ø 1/2"</v>
          </cell>
          <cell r="C569" t="str">
            <v>UND</v>
          </cell>
          <cell r="D569">
            <v>0</v>
          </cell>
          <cell r="E569">
            <v>1827</v>
          </cell>
          <cell r="F569" t="str">
            <v>PROMEDIO</v>
          </cell>
          <cell r="G569">
            <v>0</v>
          </cell>
          <cell r="H569">
            <v>0</v>
          </cell>
          <cell r="I569">
            <v>1827</v>
          </cell>
          <cell r="J569" t="str">
            <v>PAVCO</v>
          </cell>
          <cell r="K569" t="str">
            <v>LISTADO DE PRECIOS OCT 22</v>
          </cell>
          <cell r="L569">
            <v>1827</v>
          </cell>
          <cell r="M569" t="str">
            <v>DURMAN</v>
          </cell>
          <cell r="N569" t="str">
            <v>LISTADO DE PRECIOS ENERO 2023</v>
          </cell>
          <cell r="O569">
            <v>1827</v>
          </cell>
          <cell r="P569" t="str">
            <v>CELTA</v>
          </cell>
          <cell r="Q569" t="str">
            <v>LISTADO DE PRECIOS 2023</v>
          </cell>
          <cell r="R569">
            <v>1</v>
          </cell>
          <cell r="S569">
            <v>1</v>
          </cell>
          <cell r="U569" t="str">
            <v>OK</v>
          </cell>
          <cell r="V569">
            <v>3</v>
          </cell>
          <cell r="W569">
            <v>1</v>
          </cell>
        </row>
        <row r="570">
          <cell r="A570" t="str">
            <v>JJ424</v>
          </cell>
          <cell r="B570" t="str">
            <v>Tubería Polietileno Ø 1 1/4"</v>
          </cell>
          <cell r="C570" t="str">
            <v>M</v>
          </cell>
          <cell r="D570">
            <v>0</v>
          </cell>
          <cell r="E570">
            <v>8938</v>
          </cell>
          <cell r="F570" t="str">
            <v>PROMEDIO</v>
          </cell>
          <cell r="G570">
            <v>0</v>
          </cell>
          <cell r="H570">
            <v>0</v>
          </cell>
          <cell r="I570">
            <v>8938</v>
          </cell>
          <cell r="J570" t="str">
            <v>PAVCO</v>
          </cell>
          <cell r="K570" t="str">
            <v>LISTADO DE PRECIOS OCT 22</v>
          </cell>
          <cell r="L570">
            <v>8938</v>
          </cell>
          <cell r="M570" t="str">
            <v>DURMAN</v>
          </cell>
          <cell r="N570" t="str">
            <v>LISTADO DE PRECIOS ENERO 2023</v>
          </cell>
          <cell r="O570">
            <v>8938</v>
          </cell>
          <cell r="P570" t="str">
            <v>CELTA</v>
          </cell>
          <cell r="Q570" t="str">
            <v>LISTADO DE PRECIOS 2023</v>
          </cell>
          <cell r="R570">
            <v>1</v>
          </cell>
          <cell r="S570">
            <v>1</v>
          </cell>
          <cell r="U570" t="str">
            <v>OK</v>
          </cell>
          <cell r="V570">
            <v>3</v>
          </cell>
          <cell r="W570">
            <v>1</v>
          </cell>
        </row>
        <row r="571">
          <cell r="A571" t="str">
            <v>JJ425</v>
          </cell>
          <cell r="B571" t="str">
            <v>Tubería A.G. SCH 40 Ø 1 1/4" - TUBO GALVA GAS C40 ASTM-A53 1 1/4</v>
          </cell>
          <cell r="C571" t="str">
            <v>M</v>
          </cell>
          <cell r="D571">
            <v>0</v>
          </cell>
          <cell r="E571">
            <v>51780.444444444445</v>
          </cell>
          <cell r="F571" t="str">
            <v>PROMEDIO</v>
          </cell>
          <cell r="G571">
            <v>44697.333333333336</v>
          </cell>
          <cell r="H571" t="str">
            <v xml:space="preserve">COVAL </v>
          </cell>
          <cell r="I571">
            <v>44697.333333333336</v>
          </cell>
          <cell r="J571" t="str">
            <v xml:space="preserve">COVAL </v>
          </cell>
          <cell r="K571" t="str">
            <v>LISTADO DE PRECIOS</v>
          </cell>
          <cell r="L571">
            <v>48500</v>
          </cell>
          <cell r="M571" t="str">
            <v>TUVALREP</v>
          </cell>
          <cell r="N571">
            <v>45021</v>
          </cell>
          <cell r="O571">
            <v>62144</v>
          </cell>
          <cell r="P571" t="str">
            <v>TECTUL</v>
          </cell>
          <cell r="Q571">
            <v>45111</v>
          </cell>
          <cell r="R571">
            <v>1</v>
          </cell>
          <cell r="S571">
            <v>1</v>
          </cell>
          <cell r="U571" t="str">
            <v>OK</v>
          </cell>
          <cell r="V571">
            <v>3</v>
          </cell>
          <cell r="W571">
            <v>1</v>
          </cell>
        </row>
        <row r="572">
          <cell r="A572" t="str">
            <v>JJ431</v>
          </cell>
          <cell r="B572" t="str">
            <v>TAPÓN GALVANIZADO 3/4" MECH @GAS-AGUA</v>
          </cell>
          <cell r="C572" t="str">
            <v>UND</v>
          </cell>
          <cell r="D572">
            <v>0</v>
          </cell>
          <cell r="E572">
            <v>7978.19</v>
          </cell>
          <cell r="F572" t="str">
            <v>PROMEDIO</v>
          </cell>
          <cell r="G572">
            <v>2106</v>
          </cell>
          <cell r="H572" t="str">
            <v>UND</v>
          </cell>
          <cell r="I572">
            <v>2106</v>
          </cell>
          <cell r="J572" t="str">
            <v>COVAL</v>
          </cell>
          <cell r="K572" t="str">
            <v>LISTADO DE PRECIOS</v>
          </cell>
          <cell r="L572">
            <v>12900</v>
          </cell>
          <cell r="M572" t="str">
            <v>HOMECENTER</v>
          </cell>
          <cell r="N572">
            <v>45124</v>
          </cell>
          <cell r="O572">
            <v>8928.57</v>
          </cell>
          <cell r="P572" t="str">
            <v>FERRELÉCTRICOS</v>
          </cell>
          <cell r="Q572">
            <v>46587</v>
          </cell>
          <cell r="R572">
            <v>1</v>
          </cell>
          <cell r="S572">
            <v>0</v>
          </cell>
          <cell r="U572" t="str">
            <v>OK</v>
          </cell>
          <cell r="V572">
            <v>3</v>
          </cell>
          <cell r="W572">
            <v>1</v>
          </cell>
        </row>
        <row r="573">
          <cell r="A573" t="str">
            <v>JJ432</v>
          </cell>
          <cell r="B573" t="str">
            <v xml:space="preserve">BUSHING GALV. 1.1/4" x 1" MECH @GAS-AGUA </v>
          </cell>
          <cell r="C573" t="str">
            <v>UND</v>
          </cell>
          <cell r="D573">
            <v>0</v>
          </cell>
          <cell r="E573">
            <v>6580.95</v>
          </cell>
          <cell r="F573" t="str">
            <v>PROMEDIO</v>
          </cell>
          <cell r="G573">
            <v>6010</v>
          </cell>
          <cell r="H573" t="str">
            <v xml:space="preserve">COVAL </v>
          </cell>
          <cell r="I573">
            <v>6010</v>
          </cell>
          <cell r="J573" t="str">
            <v>COVAL</v>
          </cell>
          <cell r="K573" t="str">
            <v>LISTADO DE PRECIOS</v>
          </cell>
          <cell r="L573">
            <v>6580.95</v>
          </cell>
          <cell r="M573" t="str">
            <v>TRINARQ</v>
          </cell>
          <cell r="N573">
            <v>45132</v>
          </cell>
          <cell r="O573">
            <v>7151.9</v>
          </cell>
          <cell r="P573" t="str">
            <v>FERRELÉCTRICOS</v>
          </cell>
          <cell r="Q573">
            <v>46587</v>
          </cell>
          <cell r="R573">
            <v>2</v>
          </cell>
          <cell r="S573">
            <v>1</v>
          </cell>
          <cell r="U573" t="str">
            <v>OK</v>
          </cell>
          <cell r="V573">
            <v>3</v>
          </cell>
          <cell r="W573">
            <v>1</v>
          </cell>
        </row>
        <row r="574">
          <cell r="A574" t="str">
            <v>JJ433</v>
          </cell>
          <cell r="B574" t="str">
            <v xml:space="preserve">Tubería A.G. SCH 40 Ø 3/4" - TUBO GALVA GAS C40 ASTM-A53 3/4 </v>
          </cell>
          <cell r="C574" t="str">
            <v>M</v>
          </cell>
          <cell r="D574">
            <v>0</v>
          </cell>
          <cell r="E574">
            <v>25782.722222222223</v>
          </cell>
          <cell r="F574" t="str">
            <v>PROMEDIO</v>
          </cell>
          <cell r="G574">
            <v>22373.166666666668</v>
          </cell>
          <cell r="H574" t="str">
            <v xml:space="preserve">COVAL </v>
          </cell>
          <cell r="I574">
            <v>22373.166666666668</v>
          </cell>
          <cell r="J574" t="str">
            <v xml:space="preserve">COVAL </v>
          </cell>
          <cell r="K574" t="str">
            <v>LISTADO DE PRECIOS</v>
          </cell>
          <cell r="L574">
            <v>24300</v>
          </cell>
          <cell r="M574" t="str">
            <v>TUVALREP</v>
          </cell>
          <cell r="N574">
            <v>45021</v>
          </cell>
          <cell r="O574">
            <v>30675</v>
          </cell>
          <cell r="P574" t="str">
            <v>TECTUL</v>
          </cell>
          <cell r="Q574">
            <v>45111</v>
          </cell>
          <cell r="R574">
            <v>1</v>
          </cell>
          <cell r="S574">
            <v>1</v>
          </cell>
          <cell r="U574" t="str">
            <v>OK</v>
          </cell>
          <cell r="V574">
            <v>3</v>
          </cell>
          <cell r="W574">
            <v>1</v>
          </cell>
        </row>
        <row r="575">
          <cell r="A575" t="str">
            <v>JJ434</v>
          </cell>
          <cell r="B575" t="str">
            <v xml:space="preserve">Tubería A.G. SCH 40 Ø 1" - TUBO GALVA GAS C40 ASTM-A53 1 </v>
          </cell>
          <cell r="C575" t="str">
            <v>M</v>
          </cell>
          <cell r="D575">
            <v>0</v>
          </cell>
          <cell r="E575">
            <v>39025.444444444445</v>
          </cell>
          <cell r="F575" t="str">
            <v>PROMEDIO</v>
          </cell>
          <cell r="G575">
            <v>33048.333333333336</v>
          </cell>
          <cell r="H575" t="str">
            <v xml:space="preserve">COVAL </v>
          </cell>
          <cell r="I575">
            <v>33048.333333333336</v>
          </cell>
          <cell r="J575" t="str">
            <v xml:space="preserve">COVAL </v>
          </cell>
          <cell r="K575" t="str">
            <v>LISTADO DE PRECIOS</v>
          </cell>
          <cell r="L575">
            <v>35900</v>
          </cell>
          <cell r="M575" t="str">
            <v>TUVALREP</v>
          </cell>
          <cell r="N575">
            <v>45021</v>
          </cell>
          <cell r="O575">
            <v>48128</v>
          </cell>
          <cell r="P575" t="str">
            <v>TECTUL</v>
          </cell>
          <cell r="Q575">
            <v>45111</v>
          </cell>
          <cell r="R575">
            <v>1</v>
          </cell>
          <cell r="S575">
            <v>1</v>
          </cell>
          <cell r="U575" t="str">
            <v>OK</v>
          </cell>
          <cell r="V575">
            <v>3</v>
          </cell>
          <cell r="W575">
            <v>1</v>
          </cell>
        </row>
        <row r="576">
          <cell r="A576" t="str">
            <v>JJ435</v>
          </cell>
          <cell r="B576" t="str">
            <v xml:space="preserve">Tee Reducida A.G. SCH 40 Ø 1 1/4"x 1/2" - TEE REDUCIDA GALV. 1.1/4" x 1" MECH @GAS-AGUA </v>
          </cell>
          <cell r="C576" t="str">
            <v>UND</v>
          </cell>
          <cell r="D576">
            <v>0</v>
          </cell>
          <cell r="E576">
            <v>16706</v>
          </cell>
          <cell r="F576" t="str">
            <v>PROMEDIO</v>
          </cell>
          <cell r="G576">
            <v>14518</v>
          </cell>
          <cell r="H576" t="str">
            <v>UND</v>
          </cell>
          <cell r="I576">
            <v>14518</v>
          </cell>
          <cell r="J576" t="str">
            <v xml:space="preserve">COVAL </v>
          </cell>
          <cell r="K576" t="str">
            <v>LISTADO DE PRECIOS</v>
          </cell>
          <cell r="L576">
            <v>11800</v>
          </cell>
          <cell r="M576" t="str">
            <v>TUVALREP</v>
          </cell>
          <cell r="N576">
            <v>45021</v>
          </cell>
          <cell r="O576">
            <v>23800</v>
          </cell>
          <cell r="P576" t="str">
            <v>TECTUL</v>
          </cell>
          <cell r="Q576">
            <v>47303</v>
          </cell>
          <cell r="R576">
            <v>1</v>
          </cell>
          <cell r="S576">
            <v>1</v>
          </cell>
          <cell r="U576" t="str">
            <v>OK</v>
          </cell>
          <cell r="V576">
            <v>3</v>
          </cell>
          <cell r="W576">
            <v>1</v>
          </cell>
        </row>
        <row r="577">
          <cell r="A577" t="str">
            <v>JJ437</v>
          </cell>
          <cell r="B577" t="str">
            <v xml:space="preserve">UNIÓN GALVANIZADA 3/4" MECH @GAS-AGUA </v>
          </cell>
          <cell r="C577" t="str">
            <v>UND</v>
          </cell>
          <cell r="D577">
            <v>0</v>
          </cell>
          <cell r="E577">
            <v>2304.7750000000001</v>
          </cell>
          <cell r="F577" t="str">
            <v>PROMEDIO</v>
          </cell>
          <cell r="G577">
            <v>2535</v>
          </cell>
          <cell r="H577" t="str">
            <v xml:space="preserve">COVAL </v>
          </cell>
          <cell r="I577">
            <v>2535</v>
          </cell>
          <cell r="J577" t="str">
            <v>COVAL</v>
          </cell>
          <cell r="K577" t="str">
            <v>LISTADO DE PRECIOS</v>
          </cell>
          <cell r="L577">
            <v>1800</v>
          </cell>
          <cell r="M577" t="str">
            <v>FORMAS ELÉCTRICAS</v>
          </cell>
          <cell r="N577">
            <v>45124</v>
          </cell>
          <cell r="O577">
            <v>2579.3249999999998</v>
          </cell>
          <cell r="P577" t="str">
            <v>FERRELÉCTRICOS</v>
          </cell>
          <cell r="Q577">
            <v>46587</v>
          </cell>
          <cell r="R577">
            <v>1</v>
          </cell>
          <cell r="S577">
            <v>1</v>
          </cell>
          <cell r="U577" t="str">
            <v>OK</v>
          </cell>
          <cell r="V577">
            <v>3</v>
          </cell>
          <cell r="W577">
            <v>1</v>
          </cell>
        </row>
        <row r="578">
          <cell r="A578" t="str">
            <v>JJ438</v>
          </cell>
          <cell r="B578" t="str">
            <v xml:space="preserve">UNIÓN GALVANIZADA 1" MECH @GAS-AGUA </v>
          </cell>
          <cell r="C578" t="str">
            <v>UND</v>
          </cell>
          <cell r="D578">
            <v>0</v>
          </cell>
          <cell r="E578">
            <v>3536.1149999999998</v>
          </cell>
          <cell r="F578" t="str">
            <v>PROMEDIO</v>
          </cell>
          <cell r="G578">
            <v>4451</v>
          </cell>
          <cell r="H578" t="str">
            <v xml:space="preserve">COVAL </v>
          </cell>
          <cell r="I578">
            <v>4451</v>
          </cell>
          <cell r="J578" t="str">
            <v>COVAL</v>
          </cell>
          <cell r="K578" t="str">
            <v>LISTADO DE PRECIOS</v>
          </cell>
          <cell r="L578">
            <v>2200</v>
          </cell>
          <cell r="M578" t="str">
            <v>FORMAS ELÉCTRICAS</v>
          </cell>
          <cell r="N578">
            <v>45124</v>
          </cell>
          <cell r="O578">
            <v>3957.3449999999998</v>
          </cell>
          <cell r="P578" t="str">
            <v>FERRELÉCTRICOS</v>
          </cell>
          <cell r="Q578">
            <v>46587</v>
          </cell>
          <cell r="R578">
            <v>1</v>
          </cell>
          <cell r="S578">
            <v>1</v>
          </cell>
          <cell r="U578" t="str">
            <v>OK</v>
          </cell>
          <cell r="V578">
            <v>3</v>
          </cell>
          <cell r="W578">
            <v>1</v>
          </cell>
        </row>
        <row r="579">
          <cell r="A579" t="str">
            <v>JJ439</v>
          </cell>
          <cell r="B579" t="str">
            <v xml:space="preserve">UNIÓN GALVANIZADA 1 1/4" MECH @GAS-AGUA </v>
          </cell>
          <cell r="C579" t="str">
            <v>UND</v>
          </cell>
          <cell r="D579">
            <v>0</v>
          </cell>
          <cell r="E579">
            <v>5721.7966666666662</v>
          </cell>
          <cell r="F579" t="str">
            <v>PROMEDIO</v>
          </cell>
          <cell r="G579">
            <v>6712</v>
          </cell>
          <cell r="H579" t="str">
            <v xml:space="preserve">COVAL </v>
          </cell>
          <cell r="I579">
            <v>6712</v>
          </cell>
          <cell r="J579" t="str">
            <v>COVAL</v>
          </cell>
          <cell r="K579" t="str">
            <v>LISTADO DE PRECIOS</v>
          </cell>
          <cell r="L579">
            <v>4050</v>
          </cell>
          <cell r="M579" t="str">
            <v>FORMAS ELÉCTRICAS</v>
          </cell>
          <cell r="N579">
            <v>45124</v>
          </cell>
          <cell r="O579">
            <v>6403.3899999999994</v>
          </cell>
          <cell r="P579" t="str">
            <v>FERRELÉCTRICOS</v>
          </cell>
          <cell r="Q579">
            <v>46587</v>
          </cell>
          <cell r="R579">
            <v>1</v>
          </cell>
          <cell r="S579">
            <v>1</v>
          </cell>
          <cell r="U579" t="str">
            <v>OK</v>
          </cell>
          <cell r="V579">
            <v>3</v>
          </cell>
          <cell r="W579">
            <v>1</v>
          </cell>
        </row>
        <row r="580">
          <cell r="A580" t="str">
            <v>JJ440</v>
          </cell>
          <cell r="B580" t="str">
            <v>Sellante Fuerza Alta 10 gr</v>
          </cell>
          <cell r="C580" t="str">
            <v>UND</v>
          </cell>
          <cell r="D580">
            <v>0</v>
          </cell>
          <cell r="E580">
            <v>13874</v>
          </cell>
          <cell r="F580" t="str">
            <v>PROMEDIO</v>
          </cell>
          <cell r="G580">
            <v>17900</v>
          </cell>
          <cell r="H580" t="str">
            <v>Homecenter</v>
          </cell>
          <cell r="I580">
            <v>13900</v>
          </cell>
          <cell r="J580" t="str">
            <v>EASY</v>
          </cell>
          <cell r="K580">
            <v>45091</v>
          </cell>
          <cell r="L580">
            <v>9822</v>
          </cell>
          <cell r="M580" t="str">
            <v>COVAL</v>
          </cell>
          <cell r="N580">
            <v>45091</v>
          </cell>
          <cell r="O580">
            <v>17900</v>
          </cell>
          <cell r="P580" t="str">
            <v>HOMECENTER</v>
          </cell>
          <cell r="Q580">
            <v>45091</v>
          </cell>
          <cell r="R580">
            <v>13</v>
          </cell>
          <cell r="S580">
            <v>13</v>
          </cell>
          <cell r="U580" t="str">
            <v>OK</v>
          </cell>
          <cell r="V580">
            <v>3</v>
          </cell>
          <cell r="W580">
            <v>1</v>
          </cell>
        </row>
        <row r="581">
          <cell r="A581" t="str">
            <v>JJ441</v>
          </cell>
          <cell r="B581" t="str">
            <v xml:space="preserve"> REDUCCIÓN GALV. 1" x 1/2" MECH @GAS-AGUA </v>
          </cell>
          <cell r="C581" t="str">
            <v>UND</v>
          </cell>
          <cell r="D581">
            <v>0</v>
          </cell>
          <cell r="E581">
            <v>5443.7349999999997</v>
          </cell>
          <cell r="F581" t="str">
            <v>PROMEDIO</v>
          </cell>
          <cell r="G581">
            <v>4939</v>
          </cell>
          <cell r="H581" t="str">
            <v xml:space="preserve">COVAL </v>
          </cell>
          <cell r="I581">
            <v>4939</v>
          </cell>
          <cell r="J581" t="str">
            <v xml:space="preserve">COVAL </v>
          </cell>
          <cell r="K581" t="str">
            <v>LISTADO DE PRECIOS</v>
          </cell>
          <cell r="L581">
            <v>5300</v>
          </cell>
          <cell r="M581" t="str">
            <v>TUVALREP</v>
          </cell>
          <cell r="N581">
            <v>45021</v>
          </cell>
          <cell r="O581">
            <v>6092.2049999999999</v>
          </cell>
          <cell r="P581" t="str">
            <v>FERRELÉCTRICOS</v>
          </cell>
          <cell r="Q581">
            <v>46587</v>
          </cell>
          <cell r="R581">
            <v>1</v>
          </cell>
          <cell r="S581">
            <v>1</v>
          </cell>
          <cell r="U581" t="str">
            <v>OK</v>
          </cell>
          <cell r="V581">
            <v>3</v>
          </cell>
          <cell r="W581">
            <v>1</v>
          </cell>
        </row>
        <row r="582">
          <cell r="A582" t="str">
            <v>JJ442</v>
          </cell>
          <cell r="B582" t="str">
            <v>TANQUE CILÍNDRICO VERTICAL FABRICADO EN POLIÉSTER REFORZADO CON FIBRA DE VIDRIO DE 30M3. INCLUYE MANHOLE SUPERIOR DE 53CM CON TAPA REMOVIBLE. COLOR GRIS</v>
          </cell>
          <cell r="C582" t="str">
            <v>UND</v>
          </cell>
          <cell r="D582">
            <v>0</v>
          </cell>
          <cell r="E582">
            <v>21933830</v>
          </cell>
          <cell r="F582" t="str">
            <v>PROMEDIO</v>
          </cell>
          <cell r="G582">
            <v>0</v>
          </cell>
          <cell r="H582" t="str">
            <v>UND</v>
          </cell>
          <cell r="I582">
            <v>21933830</v>
          </cell>
          <cell r="J582" t="str">
            <v>PV FIBRA SAS</v>
          </cell>
          <cell r="K582" t="str">
            <v>08-05-2023 COTIZACIÓN</v>
          </cell>
          <cell r="L582" t="str">
            <v>NO APLICA</v>
          </cell>
          <cell r="M582" t="str">
            <v>NO APLICA</v>
          </cell>
          <cell r="N582" t="str">
            <v>NO APLICA</v>
          </cell>
          <cell r="O582" t="str">
            <v>NO APLICA</v>
          </cell>
          <cell r="P582" t="str">
            <v>NO APLICA</v>
          </cell>
          <cell r="Q582" t="str">
            <v>NO APLICA</v>
          </cell>
          <cell r="R582">
            <v>0</v>
          </cell>
          <cell r="S582">
            <v>0</v>
          </cell>
          <cell r="U582" t="str">
            <v>OK</v>
          </cell>
          <cell r="V582">
            <v>3</v>
          </cell>
          <cell r="W582">
            <v>1</v>
          </cell>
        </row>
        <row r="583">
          <cell r="A583" t="str">
            <v>JJ443</v>
          </cell>
          <cell r="B583" t="str">
            <v>Canaleta en lámina galvanizada de 20 x 24cm calibre 22. Incluye ganchos y soldadura para su correcta instalación</v>
          </cell>
          <cell r="C583" t="str">
            <v>ML</v>
          </cell>
          <cell r="D583">
            <v>0</v>
          </cell>
          <cell r="E583">
            <v>52552</v>
          </cell>
          <cell r="F583" t="str">
            <v>APU ANIDADO</v>
          </cell>
          <cell r="G583">
            <v>0</v>
          </cell>
          <cell r="H583">
            <v>0</v>
          </cell>
          <cell r="I583">
            <v>52552</v>
          </cell>
          <cell r="J583" t="str">
            <v>APU ANIDADO</v>
          </cell>
          <cell r="K583">
            <v>0</v>
          </cell>
          <cell r="L583">
            <v>0</v>
          </cell>
          <cell r="M583">
            <v>0</v>
          </cell>
          <cell r="N583">
            <v>0</v>
          </cell>
          <cell r="O583">
            <v>0</v>
          </cell>
          <cell r="P583">
            <v>0</v>
          </cell>
          <cell r="Q583">
            <v>0</v>
          </cell>
          <cell r="R583">
            <v>1</v>
          </cell>
          <cell r="S583">
            <v>1</v>
          </cell>
          <cell r="U583" t="str">
            <v>OK</v>
          </cell>
          <cell r="V583">
            <v>1</v>
          </cell>
          <cell r="W583">
            <v>0.33333333333333331</v>
          </cell>
        </row>
        <row r="584">
          <cell r="A584" t="str">
            <v>JJ444</v>
          </cell>
          <cell r="B584" t="str">
            <v>CODO PVC-P 2"</v>
          </cell>
          <cell r="C584" t="str">
            <v>UND</v>
          </cell>
          <cell r="D584">
            <v>0</v>
          </cell>
          <cell r="E584">
            <v>14421.333333333334</v>
          </cell>
          <cell r="F584" t="str">
            <v>PROMEDIO</v>
          </cell>
          <cell r="G584">
            <v>0</v>
          </cell>
          <cell r="H584">
            <v>0</v>
          </cell>
          <cell r="I584">
            <v>14420</v>
          </cell>
          <cell r="J584" t="str">
            <v>PAVCO</v>
          </cell>
          <cell r="K584" t="str">
            <v>LISTADO DE PRECIOS</v>
          </cell>
          <cell r="L584">
            <v>14420</v>
          </cell>
          <cell r="M584" t="str">
            <v>DURMAN</v>
          </cell>
          <cell r="N584" t="str">
            <v>LISTADO DE PRECIOS</v>
          </cell>
          <cell r="O584">
            <v>14424</v>
          </cell>
          <cell r="P584" t="str">
            <v>CELTA</v>
          </cell>
          <cell r="Q584" t="str">
            <v>LISTADO DE PRECIOS</v>
          </cell>
          <cell r="R584">
            <v>1</v>
          </cell>
          <cell r="S584">
            <v>1</v>
          </cell>
          <cell r="U584" t="str">
            <v>OK</v>
          </cell>
          <cell r="V584">
            <v>3</v>
          </cell>
          <cell r="W584">
            <v>1</v>
          </cell>
        </row>
        <row r="585">
          <cell r="A585" t="str">
            <v>JJ445</v>
          </cell>
          <cell r="B585" t="str">
            <v>TEE PVC-P 2"</v>
          </cell>
          <cell r="C585" t="str">
            <v>UND</v>
          </cell>
          <cell r="D585">
            <v>0</v>
          </cell>
          <cell r="E585">
            <v>18425</v>
          </cell>
          <cell r="F585" t="str">
            <v>PROMEDIO</v>
          </cell>
          <cell r="G585">
            <v>0</v>
          </cell>
          <cell r="H585">
            <v>0</v>
          </cell>
          <cell r="I585">
            <v>18425</v>
          </cell>
          <cell r="J585" t="str">
            <v>PAVCO</v>
          </cell>
          <cell r="K585" t="str">
            <v>LISTADO DE PRECIOS</v>
          </cell>
          <cell r="L585">
            <v>18425</v>
          </cell>
          <cell r="M585" t="str">
            <v>DURMAN</v>
          </cell>
          <cell r="N585" t="str">
            <v>LISTADO DE PRECIOS</v>
          </cell>
          <cell r="O585">
            <v>18425</v>
          </cell>
          <cell r="P585" t="str">
            <v>DURMAN</v>
          </cell>
          <cell r="Q585" t="str">
            <v>LISTADO DE PRECIOS</v>
          </cell>
          <cell r="R585">
            <v>1</v>
          </cell>
          <cell r="S585">
            <v>1</v>
          </cell>
          <cell r="U585" t="str">
            <v>OK</v>
          </cell>
          <cell r="V585">
            <v>3</v>
          </cell>
          <cell r="W585">
            <v>1</v>
          </cell>
        </row>
        <row r="586">
          <cell r="A586" t="str">
            <v>JJ446</v>
          </cell>
          <cell r="B586" t="str">
            <v>TUBERÍA PVC-P 1 1/4"</v>
          </cell>
          <cell r="C586" t="str">
            <v>ML</v>
          </cell>
          <cell r="D586">
            <v>0</v>
          </cell>
          <cell r="E586">
            <v>10574.166666666666</v>
          </cell>
          <cell r="F586" t="str">
            <v>PROMEDIO</v>
          </cell>
          <cell r="G586">
            <v>0</v>
          </cell>
          <cell r="H586">
            <v>0</v>
          </cell>
          <cell r="I586">
            <v>10574.333333333334</v>
          </cell>
          <cell r="J586" t="str">
            <v>PAVCO</v>
          </cell>
          <cell r="K586" t="str">
            <v>LISTADO DE PRECIOS</v>
          </cell>
          <cell r="L586">
            <v>10574.166666666666</v>
          </cell>
          <cell r="M586" t="str">
            <v>DURMAN</v>
          </cell>
          <cell r="N586" t="str">
            <v>LISTADO DE PRECIOS</v>
          </cell>
          <cell r="O586">
            <v>10574</v>
          </cell>
          <cell r="P586" t="str">
            <v>CELTA</v>
          </cell>
          <cell r="Q586" t="str">
            <v>LISTADO DE PRECIOS</v>
          </cell>
          <cell r="R586">
            <v>1</v>
          </cell>
          <cell r="S586">
            <v>1</v>
          </cell>
          <cell r="U586" t="str">
            <v>OK</v>
          </cell>
          <cell r="V586">
            <v>3</v>
          </cell>
          <cell r="W586">
            <v>1</v>
          </cell>
        </row>
        <row r="587">
          <cell r="A587" t="str">
            <v>JJ447</v>
          </cell>
          <cell r="B587" t="str">
            <v>CODO PVC-P 1 1/4"</v>
          </cell>
          <cell r="C587" t="str">
            <v>UND</v>
          </cell>
          <cell r="D587">
            <v>0</v>
          </cell>
          <cell r="E587">
            <v>4712</v>
          </cell>
          <cell r="F587" t="str">
            <v>PROMEDIO</v>
          </cell>
          <cell r="G587">
            <v>0</v>
          </cell>
          <cell r="H587">
            <v>0</v>
          </cell>
          <cell r="I587">
            <v>4712</v>
          </cell>
          <cell r="J587" t="str">
            <v>PAVCO</v>
          </cell>
          <cell r="K587" t="str">
            <v>LISTADO DE PRECIOS</v>
          </cell>
          <cell r="L587">
            <v>4712</v>
          </cell>
          <cell r="M587" t="str">
            <v>DURMAN</v>
          </cell>
          <cell r="N587" t="str">
            <v>LISTADO DE PRECIOS</v>
          </cell>
          <cell r="O587">
            <v>4712</v>
          </cell>
          <cell r="P587" t="str">
            <v>CELTA</v>
          </cell>
          <cell r="Q587" t="str">
            <v>LISTADO DE PRECIOS</v>
          </cell>
          <cell r="R587">
            <v>2</v>
          </cell>
          <cell r="S587">
            <v>2</v>
          </cell>
          <cell r="U587" t="str">
            <v>OK</v>
          </cell>
          <cell r="V587">
            <v>3</v>
          </cell>
          <cell r="W587">
            <v>1</v>
          </cell>
        </row>
        <row r="588">
          <cell r="A588" t="str">
            <v>JJ448</v>
          </cell>
          <cell r="B588" t="str">
            <v>TEE PVC-P 1 1/4"</v>
          </cell>
          <cell r="C588" t="str">
            <v>UND</v>
          </cell>
          <cell r="D588">
            <v>0</v>
          </cell>
          <cell r="E588">
            <v>8812.3333333333339</v>
          </cell>
          <cell r="F588" t="str">
            <v>PROMEDIO</v>
          </cell>
          <cell r="G588">
            <v>0</v>
          </cell>
          <cell r="H588">
            <v>0</v>
          </cell>
          <cell r="I588">
            <v>8814</v>
          </cell>
          <cell r="J588" t="str">
            <v>PAVCO</v>
          </cell>
          <cell r="K588" t="str">
            <v>LISTADO DE PRECIOS</v>
          </cell>
          <cell r="L588">
            <v>8814</v>
          </cell>
          <cell r="M588" t="str">
            <v>DURMAN</v>
          </cell>
          <cell r="N588" t="str">
            <v>LISTADO DE PRECIOS</v>
          </cell>
          <cell r="O588">
            <v>8809</v>
          </cell>
          <cell r="P588" t="str">
            <v>DURMAN</v>
          </cell>
          <cell r="Q588" t="str">
            <v>LISTADO DE PRECIOS</v>
          </cell>
          <cell r="R588">
            <v>1</v>
          </cell>
          <cell r="S588">
            <v>1</v>
          </cell>
          <cell r="U588" t="str">
            <v>OK</v>
          </cell>
          <cell r="V588">
            <v>3</v>
          </cell>
          <cell r="W588">
            <v>1</v>
          </cell>
        </row>
        <row r="589">
          <cell r="A589" t="str">
            <v>JJ449</v>
          </cell>
          <cell r="B589" t="str">
            <v>Válvula VENTOSA HD CÁMARA SENCILLA 3/4" (EXTREMO ROSCADO)</v>
          </cell>
          <cell r="C589" t="str">
            <v>UND</v>
          </cell>
          <cell r="D589">
            <v>0</v>
          </cell>
          <cell r="E589">
            <v>375585</v>
          </cell>
          <cell r="F589" t="str">
            <v>PROMEDIO</v>
          </cell>
          <cell r="G589">
            <v>0</v>
          </cell>
          <cell r="H589">
            <v>0</v>
          </cell>
          <cell r="I589">
            <v>343000</v>
          </cell>
          <cell r="J589" t="str">
            <v>FF SOLUCIONES</v>
          </cell>
          <cell r="K589">
            <v>45084</v>
          </cell>
          <cell r="L589">
            <v>375585</v>
          </cell>
          <cell r="M589" t="str">
            <v>TRINARQ</v>
          </cell>
          <cell r="N589">
            <v>45132</v>
          </cell>
          <cell r="O589">
            <v>408170</v>
          </cell>
          <cell r="P589" t="str">
            <v>FERRELÉCTRICOS</v>
          </cell>
          <cell r="Q589">
            <v>46587</v>
          </cell>
          <cell r="R589">
            <v>1</v>
          </cell>
          <cell r="S589">
            <v>1</v>
          </cell>
          <cell r="U589" t="str">
            <v>OK</v>
          </cell>
          <cell r="V589">
            <v>3</v>
          </cell>
          <cell r="W589">
            <v>1</v>
          </cell>
        </row>
        <row r="590">
          <cell r="A590" t="str">
            <v>JJ450</v>
          </cell>
          <cell r="B590" t="str">
            <v>TUBERÍA ACERO SCH 10 1, 1/2"</v>
          </cell>
          <cell r="C590" t="str">
            <v>ML</v>
          </cell>
          <cell r="D590">
            <v>0</v>
          </cell>
          <cell r="E590">
            <v>47753.821839080461</v>
          </cell>
          <cell r="F590" t="str">
            <v>PROMEDIO</v>
          </cell>
          <cell r="G590">
            <v>0</v>
          </cell>
          <cell r="H590">
            <v>0</v>
          </cell>
          <cell r="I590">
            <v>41932.5</v>
          </cell>
          <cell r="J590" t="str">
            <v>COVAL</v>
          </cell>
          <cell r="K590" t="str">
            <v>LISTADO DE PRECIOS</v>
          </cell>
          <cell r="L590">
            <v>64260</v>
          </cell>
          <cell r="M590" t="str">
            <v>TECTUL</v>
          </cell>
          <cell r="N590">
            <v>45111</v>
          </cell>
          <cell r="O590">
            <v>37068.965517241384</v>
          </cell>
          <cell r="P590" t="str">
            <v>VALMACOL</v>
          </cell>
          <cell r="Q590">
            <v>45124</v>
          </cell>
          <cell r="R590">
            <v>1</v>
          </cell>
          <cell r="S590">
            <v>1</v>
          </cell>
          <cell r="U590" t="str">
            <v>OK</v>
          </cell>
          <cell r="V590">
            <v>3</v>
          </cell>
          <cell r="W590">
            <v>1</v>
          </cell>
        </row>
        <row r="591">
          <cell r="A591" t="str">
            <v>JJ451</v>
          </cell>
          <cell r="B591" t="str">
            <v>Válvula VENTOSA HD CÁMARA SENCILLA 1" (EXTREMO ROSCADO)</v>
          </cell>
          <cell r="C591" t="str">
            <v>UND</v>
          </cell>
          <cell r="D591">
            <v>0</v>
          </cell>
          <cell r="E591">
            <v>392010</v>
          </cell>
          <cell r="F591" t="str">
            <v>PROMEDIO</v>
          </cell>
          <cell r="G591">
            <v>0</v>
          </cell>
          <cell r="H591">
            <v>0</v>
          </cell>
          <cell r="I591">
            <v>358000</v>
          </cell>
          <cell r="J591" t="str">
            <v>FF SOLUCIONES</v>
          </cell>
          <cell r="K591">
            <v>45115</v>
          </cell>
          <cell r="L591">
            <v>392010</v>
          </cell>
          <cell r="M591" t="str">
            <v>TRINARQ</v>
          </cell>
          <cell r="N591">
            <v>45132</v>
          </cell>
          <cell r="O591">
            <v>426020</v>
          </cell>
          <cell r="P591" t="str">
            <v>FERRELÉCTRICOS</v>
          </cell>
          <cell r="Q591">
            <v>46587</v>
          </cell>
          <cell r="R591">
            <v>1</v>
          </cell>
          <cell r="S591">
            <v>1</v>
          </cell>
          <cell r="U591" t="str">
            <v>OK</v>
          </cell>
          <cell r="V591">
            <v>3</v>
          </cell>
          <cell r="W591">
            <v>1</v>
          </cell>
        </row>
        <row r="592">
          <cell r="A592" t="str">
            <v>JJ452</v>
          </cell>
          <cell r="B592" t="str">
            <v>TAPÓN COPA ACERO 1, 1/2"</v>
          </cell>
          <cell r="C592" t="str">
            <v>UND</v>
          </cell>
          <cell r="D592">
            <v>0</v>
          </cell>
          <cell r="E592">
            <v>3072</v>
          </cell>
          <cell r="F592" t="str">
            <v>PROMEDIO</v>
          </cell>
          <cell r="G592">
            <v>0</v>
          </cell>
          <cell r="H592">
            <v>0</v>
          </cell>
          <cell r="I592">
            <v>5510</v>
          </cell>
          <cell r="J592" t="str">
            <v>COVAL</v>
          </cell>
          <cell r="K592" t="str">
            <v>LISTADO DE PRECIOS</v>
          </cell>
          <cell r="L592">
            <v>2500</v>
          </cell>
          <cell r="M592" t="str">
            <v>FERRETERÍA JAMUNDÍ</v>
          </cell>
          <cell r="N592">
            <v>45124</v>
          </cell>
          <cell r="O592">
            <v>1206</v>
          </cell>
          <cell r="P592" t="str">
            <v>FERRETERÍA OSORIO</v>
          </cell>
          <cell r="Q592">
            <v>45124</v>
          </cell>
          <cell r="R592">
            <v>1</v>
          </cell>
          <cell r="S592">
            <v>1</v>
          </cell>
          <cell r="U592" t="str">
            <v>OK</v>
          </cell>
          <cell r="V592">
            <v>3</v>
          </cell>
          <cell r="W592">
            <v>1</v>
          </cell>
        </row>
        <row r="593">
          <cell r="A593" t="str">
            <v>JJ453</v>
          </cell>
          <cell r="B593" t="str">
            <v>CODO ACERO SCH 10 4"</v>
          </cell>
          <cell r="C593" t="str">
            <v>UND</v>
          </cell>
          <cell r="D593">
            <v>0</v>
          </cell>
          <cell r="E593">
            <v>256979</v>
          </cell>
          <cell r="F593" t="str">
            <v>PROMEDIO</v>
          </cell>
          <cell r="G593">
            <v>0</v>
          </cell>
          <cell r="H593">
            <v>0</v>
          </cell>
          <cell r="I593">
            <v>142800</v>
          </cell>
          <cell r="J593" t="str">
            <v>COVAL</v>
          </cell>
          <cell r="K593" t="str">
            <v>LISTADO DE PRECIOS</v>
          </cell>
          <cell r="L593">
            <v>262637</v>
          </cell>
          <cell r="M593" t="str">
            <v>TECTUL</v>
          </cell>
          <cell r="N593">
            <v>45111</v>
          </cell>
          <cell r="O593">
            <v>365500</v>
          </cell>
          <cell r="P593" t="str">
            <v>VALMACOL</v>
          </cell>
          <cell r="Q593">
            <v>45124</v>
          </cell>
          <cell r="R593">
            <v>2</v>
          </cell>
          <cell r="S593">
            <v>2</v>
          </cell>
          <cell r="U593" t="str">
            <v>OK</v>
          </cell>
          <cell r="V593">
            <v>3</v>
          </cell>
          <cell r="W593">
            <v>1</v>
          </cell>
        </row>
        <row r="594">
          <cell r="A594" t="str">
            <v>JJ454</v>
          </cell>
          <cell r="B594" t="str">
            <v>UNIÓN ACERO SCH 10 4"</v>
          </cell>
          <cell r="C594" t="str">
            <v>UND</v>
          </cell>
          <cell r="D594">
            <v>0</v>
          </cell>
          <cell r="E594">
            <v>60608.333333333336</v>
          </cell>
          <cell r="F594" t="str">
            <v>PROMEDIO</v>
          </cell>
          <cell r="G594">
            <v>0</v>
          </cell>
          <cell r="H594">
            <v>0</v>
          </cell>
          <cell r="I594">
            <v>69972</v>
          </cell>
          <cell r="J594" t="str">
            <v>COVAL</v>
          </cell>
          <cell r="K594" t="str">
            <v>LISTADO DE PRECIOS</v>
          </cell>
          <cell r="L594">
            <v>88853</v>
          </cell>
          <cell r="M594" t="str">
            <v>TECTUL</v>
          </cell>
          <cell r="N594">
            <v>45111</v>
          </cell>
          <cell r="O594">
            <v>23000</v>
          </cell>
          <cell r="P594" t="str">
            <v>VALMACOL</v>
          </cell>
          <cell r="Q594">
            <v>45124</v>
          </cell>
          <cell r="R594">
            <v>1</v>
          </cell>
          <cell r="S594">
            <v>1</v>
          </cell>
          <cell r="U594" t="str">
            <v>OK</v>
          </cell>
          <cell r="V594">
            <v>3</v>
          </cell>
          <cell r="W594">
            <v>1</v>
          </cell>
        </row>
        <row r="595">
          <cell r="A595" t="str">
            <v>JJ455</v>
          </cell>
          <cell r="B595" t="str">
            <v>GABINETE RED CONTRA INCENDIO TIPO 2</v>
          </cell>
          <cell r="C595" t="str">
            <v>UND</v>
          </cell>
          <cell r="D595">
            <v>0</v>
          </cell>
          <cell r="E595">
            <v>197100</v>
          </cell>
          <cell r="F595" t="str">
            <v>PROMEDIO</v>
          </cell>
          <cell r="G595">
            <v>0</v>
          </cell>
          <cell r="H595">
            <v>0</v>
          </cell>
          <cell r="I595">
            <v>180000</v>
          </cell>
          <cell r="J595" t="str">
            <v>VALMACOL</v>
          </cell>
          <cell r="K595">
            <v>45115</v>
          </cell>
          <cell r="L595">
            <v>197100</v>
          </cell>
          <cell r="M595" t="str">
            <v>TRINARQ</v>
          </cell>
          <cell r="N595">
            <v>45132</v>
          </cell>
          <cell r="O595">
            <v>214200</v>
          </cell>
          <cell r="P595" t="str">
            <v>FERRELÉCTRICOS</v>
          </cell>
          <cell r="Q595">
            <v>46587</v>
          </cell>
          <cell r="R595">
            <v>1</v>
          </cell>
          <cell r="S595">
            <v>1</v>
          </cell>
          <cell r="U595" t="str">
            <v>OK</v>
          </cell>
          <cell r="V595">
            <v>3</v>
          </cell>
          <cell r="W595">
            <v>1</v>
          </cell>
        </row>
        <row r="596">
          <cell r="A596" t="str">
            <v>JJ456</v>
          </cell>
          <cell r="B596" t="str">
            <v>CODO PVC P - 3"</v>
          </cell>
          <cell r="C596" t="str">
            <v>UND</v>
          </cell>
          <cell r="D596">
            <v>0</v>
          </cell>
          <cell r="E596">
            <v>53741.666666666664</v>
          </cell>
          <cell r="F596" t="str">
            <v>PROMEDIO</v>
          </cell>
          <cell r="G596">
            <v>0</v>
          </cell>
          <cell r="H596">
            <v>0</v>
          </cell>
          <cell r="I596">
            <v>53742</v>
          </cell>
          <cell r="J596" t="str">
            <v>PAVCO</v>
          </cell>
          <cell r="K596" t="str">
            <v>LISTADO DE PRECIOS</v>
          </cell>
          <cell r="L596">
            <v>53742</v>
          </cell>
          <cell r="M596" t="str">
            <v>DURMAN</v>
          </cell>
          <cell r="N596" t="str">
            <v>LISTADO DE PRECIOS</v>
          </cell>
          <cell r="O596">
            <v>53741</v>
          </cell>
          <cell r="P596" t="str">
            <v>CELTA</v>
          </cell>
          <cell r="Q596" t="str">
            <v>LISTADO DE PRECIOS</v>
          </cell>
          <cell r="R596">
            <v>1</v>
          </cell>
          <cell r="S596">
            <v>1</v>
          </cell>
          <cell r="U596" t="str">
            <v>OK</v>
          </cell>
          <cell r="V596">
            <v>3</v>
          </cell>
          <cell r="W596">
            <v>1</v>
          </cell>
        </row>
        <row r="597">
          <cell r="A597" t="str">
            <v>JJ457</v>
          </cell>
          <cell r="B597" t="str">
            <v>UNIÓN PVC P - 3"</v>
          </cell>
          <cell r="C597" t="str">
            <v>UND</v>
          </cell>
          <cell r="D597">
            <v>0</v>
          </cell>
          <cell r="E597">
            <v>26002.333333333332</v>
          </cell>
          <cell r="F597" t="str">
            <v>PROMEDIO</v>
          </cell>
          <cell r="G597">
            <v>0</v>
          </cell>
          <cell r="H597">
            <v>0</v>
          </cell>
          <cell r="I597">
            <v>25999</v>
          </cell>
          <cell r="J597" t="str">
            <v>PAVCO</v>
          </cell>
          <cell r="K597" t="str">
            <v>LISTADO DE PRECIOS</v>
          </cell>
          <cell r="L597">
            <v>25999</v>
          </cell>
          <cell r="M597" t="str">
            <v>DURMAN</v>
          </cell>
          <cell r="N597" t="str">
            <v>LISTADO DE PRECIOS</v>
          </cell>
          <cell r="O597">
            <v>26009</v>
          </cell>
          <cell r="P597" t="str">
            <v>CELTA</v>
          </cell>
          <cell r="Q597" t="str">
            <v>LISTADO DE PRECIOS</v>
          </cell>
          <cell r="R597">
            <v>1</v>
          </cell>
          <cell r="S597">
            <v>1</v>
          </cell>
          <cell r="U597" t="str">
            <v>OK</v>
          </cell>
          <cell r="V597">
            <v>3</v>
          </cell>
          <cell r="W597">
            <v>1</v>
          </cell>
        </row>
        <row r="598">
          <cell r="A598" t="str">
            <v>JJ458</v>
          </cell>
          <cell r="B598" t="str">
            <v>UNIÓN PVC P - 1, 1/4"</v>
          </cell>
          <cell r="C598" t="str">
            <v>UND</v>
          </cell>
          <cell r="D598">
            <v>0</v>
          </cell>
          <cell r="E598">
            <v>2376</v>
          </cell>
          <cell r="F598" t="str">
            <v>PROMEDIO</v>
          </cell>
          <cell r="G598">
            <v>0</v>
          </cell>
          <cell r="H598">
            <v>0</v>
          </cell>
          <cell r="I598">
            <v>2388</v>
          </cell>
          <cell r="J598" t="str">
            <v>PAVCO</v>
          </cell>
          <cell r="K598" t="str">
            <v>LISTADO DE PRECIOS</v>
          </cell>
          <cell r="L598">
            <v>2370</v>
          </cell>
          <cell r="M598" t="str">
            <v>DURMAN</v>
          </cell>
          <cell r="N598" t="str">
            <v>LISTADO DE PRECIOS</v>
          </cell>
          <cell r="O598">
            <v>2370</v>
          </cell>
          <cell r="P598" t="str">
            <v>CELTA</v>
          </cell>
          <cell r="Q598" t="str">
            <v>LISTADO DE PRECIOS</v>
          </cell>
          <cell r="R598">
            <v>1</v>
          </cell>
          <cell r="S598">
            <v>1</v>
          </cell>
          <cell r="U598" t="str">
            <v>OK</v>
          </cell>
          <cell r="V598">
            <v>3</v>
          </cell>
          <cell r="W598">
            <v>1</v>
          </cell>
        </row>
        <row r="599">
          <cell r="A599" t="str">
            <v>JJ459</v>
          </cell>
          <cell r="B599" t="str">
            <v>SIFÓN BOTELLA</v>
          </cell>
          <cell r="C599" t="str">
            <v>UND</v>
          </cell>
          <cell r="D599">
            <v>0</v>
          </cell>
          <cell r="E599">
            <v>7687.666666666667</v>
          </cell>
          <cell r="F599" t="str">
            <v>PROMEDIO</v>
          </cell>
          <cell r="G599">
            <v>0</v>
          </cell>
          <cell r="H599">
            <v>0</v>
          </cell>
          <cell r="I599">
            <v>7376</v>
          </cell>
          <cell r="J599" t="str">
            <v>PAVCO</v>
          </cell>
          <cell r="K599" t="str">
            <v>LISTADO DE PRECIOS</v>
          </cell>
          <cell r="L599">
            <v>7546</v>
          </cell>
          <cell r="M599" t="str">
            <v>DURMAN</v>
          </cell>
          <cell r="N599" t="str">
            <v>LISTADO DE PRECIOS</v>
          </cell>
          <cell r="O599">
            <v>8141</v>
          </cell>
          <cell r="P599" t="str">
            <v>CELTA</v>
          </cell>
          <cell r="Q599" t="str">
            <v>LISTADO DE PRECIOS</v>
          </cell>
          <cell r="R599">
            <v>1</v>
          </cell>
          <cell r="S599">
            <v>1</v>
          </cell>
          <cell r="U599" t="str">
            <v>OK</v>
          </cell>
          <cell r="V599">
            <v>3</v>
          </cell>
          <cell r="W599">
            <v>1</v>
          </cell>
        </row>
        <row r="600">
          <cell r="A600" t="str">
            <v>JJ460</v>
          </cell>
          <cell r="B600" t="str">
            <v>RESTRICTORES SERIE 1100 Ø 4"</v>
          </cell>
          <cell r="C600" t="str">
            <v>UND</v>
          </cell>
          <cell r="D600">
            <v>0</v>
          </cell>
          <cell r="E600">
            <v>710960.50499999989</v>
          </cell>
          <cell r="F600" t="str">
            <v>PROMEDIO</v>
          </cell>
          <cell r="G600">
            <v>0</v>
          </cell>
          <cell r="H600" t="str">
            <v>UND</v>
          </cell>
          <cell r="I600">
            <v>649279</v>
          </cell>
          <cell r="J600" t="str">
            <v>DURMAN</v>
          </cell>
          <cell r="K600" t="str">
            <v>LISTA DE PRECIOS ENE 2023</v>
          </cell>
          <cell r="L600">
            <v>710960.505</v>
          </cell>
          <cell r="M600" t="str">
            <v>TRINARQ</v>
          </cell>
          <cell r="N600">
            <v>45132</v>
          </cell>
          <cell r="O600">
            <v>772642.01</v>
          </cell>
          <cell r="P600" t="str">
            <v>FERRELÉCTRICOS</v>
          </cell>
          <cell r="Q600">
            <v>46587</v>
          </cell>
          <cell r="R600">
            <v>1</v>
          </cell>
          <cell r="S600">
            <v>1</v>
          </cell>
          <cell r="U600" t="str">
            <v>OK</v>
          </cell>
          <cell r="V600">
            <v>3</v>
          </cell>
          <cell r="W600">
            <v>1</v>
          </cell>
        </row>
        <row r="601">
          <cell r="A601" t="str">
            <v>JJ461</v>
          </cell>
          <cell r="B601" t="str">
            <v>BOQUILLA NEBULIZADORA CERRADA MARCA HI-FOG MODELO GAKX PARA ALTA PRESIÓN, EQUIPADA CON FILTRO EN SU ENTRADA CON UN FACTOR K DE 4.3. TARADA CON UNA AMPOLLA FUSIBLE A 57ºC, CON EL CORRESPONDIENTE CONECTOR (EQUIPADO CON OBUS) A LA LÍNEA DE TUBERÍA DE ACERO I</v>
          </cell>
          <cell r="C601" t="str">
            <v>UND</v>
          </cell>
          <cell r="D601">
            <v>0</v>
          </cell>
          <cell r="E601">
            <v>223905.5</v>
          </cell>
          <cell r="F601" t="str">
            <v>PROMEDIO</v>
          </cell>
          <cell r="G601">
            <v>0</v>
          </cell>
          <cell r="H601">
            <v>0</v>
          </cell>
          <cell r="I601">
            <v>223905.5</v>
          </cell>
          <cell r="J601" t="str">
            <v>HIDRINCO</v>
          </cell>
          <cell r="K601">
            <v>44974</v>
          </cell>
          <cell r="L601" t="str">
            <v>NO APLICA</v>
          </cell>
          <cell r="M601" t="str">
            <v>NO APLICA</v>
          </cell>
          <cell r="N601" t="str">
            <v>NO APLICA</v>
          </cell>
          <cell r="O601" t="str">
            <v>NO APLICA</v>
          </cell>
          <cell r="P601" t="str">
            <v>NO APLICA</v>
          </cell>
          <cell r="Q601" t="str">
            <v>NO APLICA</v>
          </cell>
          <cell r="R601">
            <v>1</v>
          </cell>
          <cell r="S601" t="str">
            <v/>
          </cell>
          <cell r="U601">
            <v>0</v>
          </cell>
          <cell r="V601">
            <v>3</v>
          </cell>
          <cell r="W601">
            <v>1</v>
          </cell>
        </row>
        <row r="602">
          <cell r="A602" t="str">
            <v>JJ462</v>
          </cell>
          <cell r="B602" t="str">
            <v>BOQUILLA NEBULIZADORA ABIERTA MARCA HI-FOG MODELO SACZ-X PARA ALTA PRESIÓN, CON UN FACTOR K DE 6.9, EN ACERO INOXIDABLE CON EL CORRESPONDIENTE CONECTOR DE ACERO INOXIDABLE DE BOQUILLA HI-FOG A TUBERÍA DE 12MM</v>
          </cell>
          <cell r="C602" t="str">
            <v>UND</v>
          </cell>
          <cell r="D602">
            <v>0</v>
          </cell>
          <cell r="E602">
            <v>839930</v>
          </cell>
          <cell r="F602" t="str">
            <v>PROMEDIO</v>
          </cell>
          <cell r="G602">
            <v>0</v>
          </cell>
          <cell r="H602">
            <v>0</v>
          </cell>
          <cell r="I602">
            <v>839930</v>
          </cell>
          <cell r="J602" t="str">
            <v>HIDRINCO</v>
          </cell>
          <cell r="K602">
            <v>44974</v>
          </cell>
          <cell r="L602" t="str">
            <v>NO APLICA</v>
          </cell>
          <cell r="M602" t="str">
            <v>NO APLICA</v>
          </cell>
          <cell r="N602" t="str">
            <v>NO APLICA</v>
          </cell>
          <cell r="O602" t="str">
            <v>NO APLICA</v>
          </cell>
          <cell r="P602" t="str">
            <v>NO APLICA</v>
          </cell>
          <cell r="Q602" t="str">
            <v>NO APLICA</v>
          </cell>
          <cell r="R602">
            <v>1</v>
          </cell>
          <cell r="S602">
            <v>1</v>
          </cell>
          <cell r="U602" t="str">
            <v>OK</v>
          </cell>
          <cell r="V602">
            <v>3</v>
          </cell>
          <cell r="W602">
            <v>1</v>
          </cell>
        </row>
        <row r="603">
          <cell r="A603" t="str">
            <v>JJ463</v>
          </cell>
          <cell r="B603" t="str">
            <v>Válvula de control marca Hi-fog modelo SBA-40, código DO6151 con indicador de paso de agua, manómetro, toma de pruebas y válvula supervisada de cierre y apertura para labores de mantenimiento con entrada y salida para tubería de 30 mm</v>
          </cell>
          <cell r="C603" t="str">
            <v>UND</v>
          </cell>
          <cell r="D603">
            <v>0</v>
          </cell>
          <cell r="E603">
            <v>11824312.5</v>
          </cell>
          <cell r="F603" t="str">
            <v>PROMEDIO</v>
          </cell>
          <cell r="G603">
            <v>0</v>
          </cell>
          <cell r="H603">
            <v>0</v>
          </cell>
          <cell r="I603">
            <v>11824312.5</v>
          </cell>
          <cell r="J603" t="str">
            <v>HIDRINCO</v>
          </cell>
          <cell r="K603">
            <v>44974</v>
          </cell>
          <cell r="L603" t="str">
            <v>NO APLICA</v>
          </cell>
          <cell r="M603" t="str">
            <v>NO APLICA</v>
          </cell>
          <cell r="N603" t="str">
            <v>NO APLICA</v>
          </cell>
          <cell r="O603" t="str">
            <v>NO APLICA</v>
          </cell>
          <cell r="P603" t="str">
            <v>NO APLICA</v>
          </cell>
          <cell r="Q603" t="str">
            <v>NO APLICA</v>
          </cell>
          <cell r="R603">
            <v>1</v>
          </cell>
          <cell r="S603">
            <v>1</v>
          </cell>
          <cell r="U603" t="str">
            <v>OK</v>
          </cell>
          <cell r="V603">
            <v>3</v>
          </cell>
          <cell r="W603">
            <v>1</v>
          </cell>
        </row>
        <row r="604">
          <cell r="A604" t="str">
            <v>JJ464</v>
          </cell>
          <cell r="B604" t="str">
            <v>Electroválvula selectora marca Hig-fog modelo SVM-12 código D01550.1 sin enclavamiento, equipada con solenoide (24 V DC, 900 mA) y actuador de apertura manual de emergencia con entrada y salida para tubería de 12 mm</v>
          </cell>
          <cell r="C604" t="str">
            <v>UND</v>
          </cell>
          <cell r="D604">
            <v>0</v>
          </cell>
          <cell r="E604">
            <v>5794425</v>
          </cell>
          <cell r="F604" t="str">
            <v>PROMEDIO</v>
          </cell>
          <cell r="G604">
            <v>0</v>
          </cell>
          <cell r="H604">
            <v>0</v>
          </cell>
          <cell r="I604">
            <v>5794425</v>
          </cell>
          <cell r="J604" t="str">
            <v>HIDRINCO</v>
          </cell>
          <cell r="K604">
            <v>44974</v>
          </cell>
          <cell r="L604" t="str">
            <v>NO APLICA</v>
          </cell>
          <cell r="M604" t="str">
            <v>NO APLICA</v>
          </cell>
          <cell r="N604" t="str">
            <v>NO APLICA</v>
          </cell>
          <cell r="O604" t="str">
            <v>NO APLICA</v>
          </cell>
          <cell r="P604" t="str">
            <v>NO APLICA</v>
          </cell>
          <cell r="Q604" t="str">
            <v>NO APLICA</v>
          </cell>
          <cell r="R604">
            <v>1</v>
          </cell>
          <cell r="S604">
            <v>1</v>
          </cell>
          <cell r="U604" t="str">
            <v>OK</v>
          </cell>
          <cell r="V604">
            <v>3</v>
          </cell>
          <cell r="W604">
            <v>1</v>
          </cell>
        </row>
        <row r="605">
          <cell r="A605" t="str">
            <v>JJ465</v>
          </cell>
          <cell r="B605" t="str">
            <v>ENCAMISADO PARA TUBERÍA DE ACERO INOXIDABLE CON SOLDADURA EN CALIDAD 1.4404 EN 10217-7 CON CLASE DE TOLERANCIA D4/T3 DE DIÁMETRO EXTERIOR 30MM X 2.5MM CON P.P DE TES, UNIONES Y REDUCCIONES SEGÚN DIN 2353 (SOPORTES INCLUIDOS) DE ACUERDO CON EL MANUAL DE IN</v>
          </cell>
          <cell r="C605" t="str">
            <v>UND</v>
          </cell>
          <cell r="D605">
            <v>0</v>
          </cell>
          <cell r="E605">
            <v>95550</v>
          </cell>
          <cell r="F605" t="str">
            <v>PROMEDIO</v>
          </cell>
          <cell r="G605">
            <v>0</v>
          </cell>
          <cell r="H605">
            <v>0</v>
          </cell>
          <cell r="I605">
            <v>95550</v>
          </cell>
          <cell r="J605" t="str">
            <v>HIDRINCO</v>
          </cell>
          <cell r="K605">
            <v>44974</v>
          </cell>
          <cell r="L605" t="str">
            <v>NO APLICA</v>
          </cell>
          <cell r="M605" t="str">
            <v>NO APLICA</v>
          </cell>
          <cell r="N605" t="str">
            <v>NO APLICA</v>
          </cell>
          <cell r="O605" t="str">
            <v>NO APLICA</v>
          </cell>
          <cell r="P605" t="str">
            <v>NO APLICA</v>
          </cell>
          <cell r="Q605" t="str">
            <v>NO APLICA</v>
          </cell>
          <cell r="R605">
            <v>1</v>
          </cell>
          <cell r="S605" t="str">
            <v/>
          </cell>
          <cell r="U605" t="str">
            <v>OK</v>
          </cell>
          <cell r="V605">
            <v>3</v>
          </cell>
          <cell r="W605">
            <v>1</v>
          </cell>
        </row>
        <row r="606">
          <cell r="A606" t="str">
            <v>JJ466</v>
          </cell>
          <cell r="B606" t="str">
            <v>Depósito atmosférico Aquablock para almacenamiento de agua potable de polietileno de alta densidad, tapa superior de DN250 y posibilidad de montar boya con flotador y/o rebosadero con medidas 2200*990*1565 y una capacidad de 3000 litros</v>
          </cell>
          <cell r="C606" t="str">
            <v>UND</v>
          </cell>
          <cell r="D606">
            <v>0</v>
          </cell>
          <cell r="E606">
            <v>7052500</v>
          </cell>
          <cell r="F606" t="str">
            <v>PROMEDIO</v>
          </cell>
          <cell r="G606">
            <v>95550</v>
          </cell>
          <cell r="H606" t="str">
            <v>HIDRINCO</v>
          </cell>
          <cell r="I606">
            <v>7052500</v>
          </cell>
          <cell r="J606" t="str">
            <v>HIDRINCO</v>
          </cell>
          <cell r="K606">
            <v>44974</v>
          </cell>
          <cell r="L606" t="str">
            <v>NO APLICA</v>
          </cell>
          <cell r="M606" t="str">
            <v>NO APLICA</v>
          </cell>
          <cell r="N606" t="str">
            <v>NO APLICA</v>
          </cell>
          <cell r="O606" t="str">
            <v>NO APLICA</v>
          </cell>
          <cell r="P606" t="str">
            <v>NO APLICA</v>
          </cell>
          <cell r="Q606" t="str">
            <v>NO APLICA</v>
          </cell>
          <cell r="R606">
            <v>1</v>
          </cell>
          <cell r="S606">
            <v>1</v>
          </cell>
          <cell r="U606">
            <v>0</v>
          </cell>
          <cell r="V606">
            <v>3</v>
          </cell>
          <cell r="W606">
            <v>1</v>
          </cell>
        </row>
        <row r="607">
          <cell r="A607" t="str">
            <v>JJ467</v>
          </cell>
          <cell r="B607" t="str">
            <v>Válvula de acero inoxidable marca Hi-fog modelo BKH-12 para tubería de 12mm con limit switch, código D30005.1 para purga de la instalación</v>
          </cell>
          <cell r="C607" t="str">
            <v>UND</v>
          </cell>
          <cell r="D607">
            <v>0</v>
          </cell>
          <cell r="E607">
            <v>1306669</v>
          </cell>
          <cell r="F607" t="str">
            <v>PROMEDIO</v>
          </cell>
          <cell r="G607">
            <v>7052500</v>
          </cell>
          <cell r="H607" t="str">
            <v>HIDRINCO</v>
          </cell>
          <cell r="I607">
            <v>1306669</v>
          </cell>
          <cell r="J607" t="str">
            <v>HIDRINCO</v>
          </cell>
          <cell r="K607">
            <v>44974</v>
          </cell>
          <cell r="L607" t="str">
            <v>NO APLICA</v>
          </cell>
          <cell r="M607" t="str">
            <v>NO APLICA</v>
          </cell>
          <cell r="N607" t="str">
            <v>NO APLICA</v>
          </cell>
          <cell r="O607" t="str">
            <v>NO APLICA</v>
          </cell>
          <cell r="P607" t="str">
            <v>NO APLICA</v>
          </cell>
          <cell r="Q607" t="str">
            <v>NO APLICA</v>
          </cell>
          <cell r="R607">
            <v>1</v>
          </cell>
          <cell r="S607">
            <v>1</v>
          </cell>
          <cell r="U607">
            <v>0</v>
          </cell>
          <cell r="V607">
            <v>3</v>
          </cell>
          <cell r="W607">
            <v>1</v>
          </cell>
        </row>
        <row r="608">
          <cell r="A608" t="str">
            <v>JJ468</v>
          </cell>
          <cell r="B608" t="str">
            <v>tubería de acero inoxidable con soldadura en calidad 1.4404 en 10217-7 con clase de tolerancia D4/t3 de diámetro exterior 30mm x 2.5mm con p.p de tesm ybuibes t redyccuibes según DIN 2353 (soportes incluidos) de acuerdo con el manual de instalación de Mar</v>
          </cell>
          <cell r="C608" t="str">
            <v>M</v>
          </cell>
          <cell r="D608">
            <v>0</v>
          </cell>
          <cell r="E608">
            <v>3680950</v>
          </cell>
          <cell r="F608" t="str">
            <v>PROMEDIO</v>
          </cell>
          <cell r="G608">
            <v>1306669</v>
          </cell>
          <cell r="H608" t="str">
            <v>HIDRINCO</v>
          </cell>
          <cell r="I608">
            <v>3680950</v>
          </cell>
          <cell r="J608" t="str">
            <v>HIDRINCO</v>
          </cell>
          <cell r="K608">
            <v>44974</v>
          </cell>
          <cell r="L608" t="str">
            <v>NO APLICA</v>
          </cell>
          <cell r="M608" t="str">
            <v>NO APLICA</v>
          </cell>
          <cell r="N608" t="str">
            <v>NO APLICA</v>
          </cell>
          <cell r="O608" t="str">
            <v>NO APLICA</v>
          </cell>
          <cell r="P608" t="str">
            <v>NO APLICA</v>
          </cell>
          <cell r="Q608" t="str">
            <v>NO APLICA</v>
          </cell>
          <cell r="R608">
            <v>0</v>
          </cell>
          <cell r="S608" t="str">
            <v/>
          </cell>
          <cell r="U608">
            <v>0</v>
          </cell>
          <cell r="V608">
            <v>3</v>
          </cell>
          <cell r="W608">
            <v>1</v>
          </cell>
        </row>
        <row r="609">
          <cell r="A609" t="str">
            <v>JJ469</v>
          </cell>
          <cell r="B609" t="str">
            <v>tubería de acero inoxidable con soldadura en calidad 1.4404 en 10217-7 con clase de tolerancia D4/t3 de diámetro exterior 12mm x 1,2mm con p.p de tesm ybuibes t redyccuibes según DIN 2353 (soportes incluidos) de acuerdo con el manual de instalación de Mar</v>
          </cell>
          <cell r="C609" t="str">
            <v>M</v>
          </cell>
          <cell r="D609">
            <v>0</v>
          </cell>
          <cell r="E609">
            <v>2980250</v>
          </cell>
          <cell r="F609" t="str">
            <v>PROMEDIO</v>
          </cell>
          <cell r="G609">
            <v>0</v>
          </cell>
          <cell r="H609">
            <v>0</v>
          </cell>
          <cell r="I609">
            <v>2980250</v>
          </cell>
          <cell r="J609" t="str">
            <v>HIDRINCO</v>
          </cell>
          <cell r="K609">
            <v>44974</v>
          </cell>
          <cell r="L609" t="str">
            <v>NO APLICA</v>
          </cell>
          <cell r="M609" t="str">
            <v>NO APLICA</v>
          </cell>
          <cell r="N609" t="str">
            <v>NO APLICA</v>
          </cell>
          <cell r="O609" t="str">
            <v>NO APLICA</v>
          </cell>
          <cell r="P609" t="str">
            <v>NO APLICA</v>
          </cell>
          <cell r="Q609" t="str">
            <v>NO APLICA</v>
          </cell>
          <cell r="R609">
            <v>0</v>
          </cell>
          <cell r="S609" t="str">
            <v/>
          </cell>
          <cell r="U609">
            <v>0</v>
          </cell>
          <cell r="V609">
            <v>3</v>
          </cell>
          <cell r="W609">
            <v>1</v>
          </cell>
        </row>
        <row r="610">
          <cell r="A610" t="str">
            <v>JJ470</v>
          </cell>
          <cell r="B610" t="str">
            <v>Grupo de bombeo modular de agua nebulizada marca HI-FOG modelo EPU-05 con un caudal total de 473 lpm, compuesto por 05 bombas de pistones, presión máxima de 140 bar, movidas por dos motores eléctricos (440 V AC, 60 Hz, 27,0kW cada uno), colector de prueba</v>
          </cell>
          <cell r="C610" t="str">
            <v>UND</v>
          </cell>
          <cell r="D610">
            <v>0</v>
          </cell>
          <cell r="E610">
            <v>576632329</v>
          </cell>
          <cell r="F610" t="str">
            <v>PROMEDIO</v>
          </cell>
          <cell r="G610">
            <v>0</v>
          </cell>
          <cell r="H610">
            <v>0</v>
          </cell>
          <cell r="I610">
            <v>576632329</v>
          </cell>
          <cell r="J610" t="str">
            <v>HIDRINCO</v>
          </cell>
          <cell r="K610">
            <v>44974</v>
          </cell>
          <cell r="L610" t="str">
            <v>NO APLICA</v>
          </cell>
          <cell r="M610" t="str">
            <v>NO APLICA</v>
          </cell>
          <cell r="N610" t="str">
            <v>NO APLICA</v>
          </cell>
          <cell r="O610" t="str">
            <v>NO APLICA</v>
          </cell>
          <cell r="P610" t="str">
            <v>NO APLICA</v>
          </cell>
          <cell r="Q610" t="str">
            <v>NO APLICA</v>
          </cell>
          <cell r="R610">
            <v>1</v>
          </cell>
          <cell r="S610" t="str">
            <v/>
          </cell>
          <cell r="U610">
            <v>0</v>
          </cell>
          <cell r="V610">
            <v>3</v>
          </cell>
          <cell r="W610">
            <v>1</v>
          </cell>
        </row>
        <row r="611">
          <cell r="A611" t="str">
            <v>JJ471</v>
          </cell>
          <cell r="B611" t="str">
            <v>TUBERÍA PVC VENTILACIÓN 2"</v>
          </cell>
          <cell r="C611" t="str">
            <v>UND</v>
          </cell>
          <cell r="D611">
            <v>0</v>
          </cell>
          <cell r="E611">
            <v>9905.4444444444453</v>
          </cell>
          <cell r="F611" t="str">
            <v>PROMEDIO</v>
          </cell>
          <cell r="G611">
            <v>0</v>
          </cell>
          <cell r="H611">
            <v>0</v>
          </cell>
          <cell r="I611">
            <v>9905.5</v>
          </cell>
          <cell r="J611" t="str">
            <v>PAVCO</v>
          </cell>
          <cell r="K611" t="str">
            <v>LISTADO DE PRECIOS</v>
          </cell>
          <cell r="L611">
            <v>9905.5</v>
          </cell>
          <cell r="M611" t="str">
            <v>DURMAN</v>
          </cell>
          <cell r="N611" t="str">
            <v>LISTADO DE PRECIOS</v>
          </cell>
          <cell r="O611">
            <v>9905.3333333333339</v>
          </cell>
          <cell r="P611" t="str">
            <v>CELTA</v>
          </cell>
          <cell r="Q611" t="str">
            <v>LISTADO DE PRECIOS</v>
          </cell>
          <cell r="R611">
            <v>2</v>
          </cell>
          <cell r="S611">
            <v>2</v>
          </cell>
          <cell r="U611">
            <v>0</v>
          </cell>
          <cell r="V611">
            <v>3</v>
          </cell>
          <cell r="W611">
            <v>1</v>
          </cell>
        </row>
        <row r="612">
          <cell r="A612" t="str">
            <v>JJ472</v>
          </cell>
          <cell r="B612" t="str">
            <v>TUBERÍA DE ALCANTARILLADO NOVAFORT 12" - 315MM</v>
          </cell>
          <cell r="C612" t="str">
            <v>M</v>
          </cell>
          <cell r="D612">
            <v>0</v>
          </cell>
          <cell r="E612">
            <v>128186.94444444444</v>
          </cell>
          <cell r="F612" t="str">
            <v>PROMEDIO</v>
          </cell>
          <cell r="G612">
            <v>0</v>
          </cell>
          <cell r="H612">
            <v>0</v>
          </cell>
          <cell r="I612">
            <v>128187</v>
          </cell>
          <cell r="J612" t="str">
            <v>PAVCO</v>
          </cell>
          <cell r="K612" t="str">
            <v>LISTADO DE PRECIOS</v>
          </cell>
          <cell r="L612">
            <v>128186.83333333333</v>
          </cell>
          <cell r="M612" t="str">
            <v>DURMAN</v>
          </cell>
          <cell r="N612" t="str">
            <v>LISTADO DE PRECIOS</v>
          </cell>
          <cell r="O612">
            <v>128187</v>
          </cell>
          <cell r="P612" t="str">
            <v>DURMAN</v>
          </cell>
          <cell r="Q612" t="str">
            <v>LISTADO DE PRECIOS</v>
          </cell>
          <cell r="R612">
            <v>1</v>
          </cell>
          <cell r="S612">
            <v>1</v>
          </cell>
          <cell r="U612">
            <v>0</v>
          </cell>
          <cell r="V612">
            <v>3</v>
          </cell>
          <cell r="W612">
            <v>1</v>
          </cell>
        </row>
        <row r="613">
          <cell r="A613" t="str">
            <v>JJ473</v>
          </cell>
          <cell r="B613" t="str">
            <v>ACCESORIOS TUBERÍA POLIETILENO 1, 1/4"</v>
          </cell>
          <cell r="C613" t="str">
            <v>UND</v>
          </cell>
          <cell r="D613">
            <v>0</v>
          </cell>
          <cell r="E613">
            <v>128186.94444444444</v>
          </cell>
          <cell r="F613" t="str">
            <v>PROMEDIO</v>
          </cell>
          <cell r="G613">
            <v>0</v>
          </cell>
          <cell r="H613">
            <v>0</v>
          </cell>
          <cell r="I613">
            <v>128187</v>
          </cell>
          <cell r="J613" t="str">
            <v>PAVCO</v>
          </cell>
          <cell r="K613" t="str">
            <v>LISTADO DE PRECIOS</v>
          </cell>
          <cell r="L613">
            <v>128186.83333333333</v>
          </cell>
          <cell r="M613" t="str">
            <v>DURMAN</v>
          </cell>
          <cell r="N613" t="str">
            <v>LISTADO DE PRECIOS</v>
          </cell>
          <cell r="O613">
            <v>128187</v>
          </cell>
          <cell r="P613" t="str">
            <v>DURMAN</v>
          </cell>
          <cell r="Q613" t="str">
            <v>LISTADO DE PRECIOS</v>
          </cell>
          <cell r="R613">
            <v>1</v>
          </cell>
          <cell r="S613">
            <v>1</v>
          </cell>
          <cell r="U613">
            <v>0</v>
          </cell>
          <cell r="V613">
            <v>3</v>
          </cell>
          <cell r="W613">
            <v>1</v>
          </cell>
        </row>
        <row r="614">
          <cell r="A614" t="str">
            <v>JJ474</v>
          </cell>
          <cell r="B614" t="str">
            <v>ACOPLE 4" ACERO</v>
          </cell>
          <cell r="C614" t="str">
            <v>UND</v>
          </cell>
          <cell r="D614">
            <v>0</v>
          </cell>
          <cell r="E614">
            <v>316658.0083333333</v>
          </cell>
          <cell r="F614" t="str">
            <v>PROMEDIO</v>
          </cell>
          <cell r="G614">
            <v>0</v>
          </cell>
          <cell r="H614">
            <v>0</v>
          </cell>
          <cell r="I614">
            <v>371280</v>
          </cell>
          <cell r="J614" t="str">
            <v>COVAL</v>
          </cell>
          <cell r="K614" t="str">
            <v>LISTADO DE PRECIOS</v>
          </cell>
          <cell r="L614">
            <v>224315</v>
          </cell>
          <cell r="M614" t="str">
            <v>FF SOLUCIONES</v>
          </cell>
          <cell r="N614">
            <v>45121</v>
          </cell>
          <cell r="O614">
            <v>354379.02499999997</v>
          </cell>
          <cell r="P614" t="str">
            <v>FERRELÉCTRICOS</v>
          </cell>
          <cell r="Q614">
            <v>46587</v>
          </cell>
          <cell r="R614">
            <v>1</v>
          </cell>
          <cell r="S614">
            <v>1</v>
          </cell>
          <cell r="U614">
            <v>0</v>
          </cell>
          <cell r="V614">
            <v>3</v>
          </cell>
          <cell r="W614">
            <v>1</v>
          </cell>
        </row>
        <row r="615">
          <cell r="A615" t="str">
            <v>JJ475</v>
          </cell>
          <cell r="B615" t="str">
            <v>Válvula de Bola Roscada A.G. SCH 40 Ø 3/4"</v>
          </cell>
          <cell r="C615" t="str">
            <v>UND</v>
          </cell>
          <cell r="D615">
            <v>0</v>
          </cell>
          <cell r="E615">
            <v>57603.666666666664</v>
          </cell>
          <cell r="F615" t="str">
            <v>PROMEDIO</v>
          </cell>
          <cell r="G615">
            <v>0</v>
          </cell>
          <cell r="H615">
            <v>0</v>
          </cell>
          <cell r="I615">
            <v>23500</v>
          </cell>
          <cell r="J615" t="str">
            <v>FF SOLUCIONES</v>
          </cell>
          <cell r="K615">
            <v>45121</v>
          </cell>
          <cell r="L615">
            <v>115311</v>
          </cell>
          <cell r="M615" t="str">
            <v>GRANADA</v>
          </cell>
          <cell r="N615">
            <v>45121</v>
          </cell>
          <cell r="O615">
            <v>34000</v>
          </cell>
          <cell r="P615" t="str">
            <v>FERROPETROL</v>
          </cell>
          <cell r="Q615">
            <v>45121</v>
          </cell>
          <cell r="R615">
            <v>1</v>
          </cell>
          <cell r="S615">
            <v>1</v>
          </cell>
          <cell r="U615">
            <v>0</v>
          </cell>
          <cell r="V615">
            <v>3</v>
          </cell>
          <cell r="W615">
            <v>1</v>
          </cell>
        </row>
        <row r="616">
          <cell r="A616" t="str">
            <v>JJ476</v>
          </cell>
          <cell r="B616" t="str">
            <v>Tubería A.G. SCH 40 Ø 1/2"</v>
          </cell>
          <cell r="C616" t="str">
            <v>M</v>
          </cell>
          <cell r="D616">
            <v>0</v>
          </cell>
          <cell r="E616">
            <v>9897.0555555555547</v>
          </cell>
          <cell r="F616" t="str">
            <v>PROMEDIO</v>
          </cell>
          <cell r="G616">
            <v>0</v>
          </cell>
          <cell r="H616">
            <v>0</v>
          </cell>
          <cell r="I616">
            <v>12226.5</v>
          </cell>
          <cell r="J616" t="str">
            <v>COVAL</v>
          </cell>
          <cell r="K616" t="str">
            <v>LISTADO DE PRECIOS</v>
          </cell>
          <cell r="L616">
            <v>7633</v>
          </cell>
          <cell r="M616" t="str">
            <v>HOMECENTER</v>
          </cell>
          <cell r="N616">
            <v>45121</v>
          </cell>
          <cell r="O616">
            <v>9831.6666666666661</v>
          </cell>
          <cell r="P616" t="str">
            <v>EASY</v>
          </cell>
          <cell r="Q616">
            <v>45121</v>
          </cell>
          <cell r="R616">
            <v>1</v>
          </cell>
          <cell r="S616">
            <v>1</v>
          </cell>
          <cell r="U616">
            <v>0</v>
          </cell>
          <cell r="V616">
            <v>3</v>
          </cell>
          <cell r="W616">
            <v>1</v>
          </cell>
        </row>
        <row r="617">
          <cell r="A617" t="str">
            <v>JJ477</v>
          </cell>
          <cell r="B617" t="str">
            <v>TUBERÍA PVC VENTILACIÓN 3"</v>
          </cell>
          <cell r="C617" t="str">
            <v>UND</v>
          </cell>
          <cell r="D617">
            <v>0</v>
          </cell>
          <cell r="E617">
            <v>10650</v>
          </cell>
          <cell r="F617" t="str">
            <v>PROMEDIO</v>
          </cell>
          <cell r="G617">
            <v>0</v>
          </cell>
          <cell r="H617">
            <v>0</v>
          </cell>
          <cell r="I617">
            <v>10650</v>
          </cell>
          <cell r="J617" t="str">
            <v>PAVCO</v>
          </cell>
          <cell r="K617" t="str">
            <v>LISTADO DE PRECIOS</v>
          </cell>
          <cell r="L617">
            <v>10700</v>
          </cell>
          <cell r="M617" t="str">
            <v>DURMAN</v>
          </cell>
          <cell r="N617" t="str">
            <v>LISTADO DE PRECIOS</v>
          </cell>
          <cell r="O617">
            <v>10600</v>
          </cell>
          <cell r="P617" t="str">
            <v>CELTA</v>
          </cell>
          <cell r="Q617" t="str">
            <v>LISTADO DE PRECIOS</v>
          </cell>
          <cell r="R617">
            <v>1</v>
          </cell>
          <cell r="S617">
            <v>1</v>
          </cell>
          <cell r="U617">
            <v>0</v>
          </cell>
          <cell r="V617">
            <v>3</v>
          </cell>
          <cell r="W617">
            <v>1</v>
          </cell>
        </row>
        <row r="618">
          <cell r="A618" t="str">
            <v>JJ478</v>
          </cell>
          <cell r="B618" t="str">
            <v>COPA CONCÉNTRICA ACERO SCH 10 Ø 4x2 1/2"</v>
          </cell>
          <cell r="C618" t="str">
            <v>UND</v>
          </cell>
          <cell r="D618">
            <v>0</v>
          </cell>
          <cell r="E618">
            <v>71083.833333333328</v>
          </cell>
          <cell r="F618" t="str">
            <v>PROMEDIO</v>
          </cell>
          <cell r="G618">
            <v>0</v>
          </cell>
          <cell r="H618" t="str">
            <v>UND</v>
          </cell>
          <cell r="I618">
            <v>88655</v>
          </cell>
          <cell r="J618" t="str">
            <v>COVAL</v>
          </cell>
          <cell r="K618" t="str">
            <v>LISTADO DE PRECIOS ENE 2023</v>
          </cell>
          <cell r="L618">
            <v>45045</v>
          </cell>
          <cell r="M618" t="str">
            <v>TECTUL</v>
          </cell>
          <cell r="N618">
            <v>45111</v>
          </cell>
          <cell r="O618">
            <v>79551.5</v>
          </cell>
          <cell r="P618" t="str">
            <v>FERRELÉCTRICOS</v>
          </cell>
          <cell r="Q618">
            <v>46587</v>
          </cell>
          <cell r="R618">
            <v>1</v>
          </cell>
          <cell r="S618">
            <v>1</v>
          </cell>
          <cell r="U618" t="str">
            <v>OK</v>
          </cell>
          <cell r="V618">
            <v>3</v>
          </cell>
          <cell r="W618">
            <v>1</v>
          </cell>
        </row>
        <row r="619">
          <cell r="A619" t="str">
            <v>JJ479</v>
          </cell>
          <cell r="B619" t="str">
            <v xml:space="preserve"> Buje Soldado PVC.S Ø 4x2 1/2"</v>
          </cell>
          <cell r="C619" t="str">
            <v>UND</v>
          </cell>
          <cell r="D619">
            <v>0</v>
          </cell>
          <cell r="E619">
            <v>12060.666666666666</v>
          </cell>
          <cell r="F619" t="str">
            <v>PROMEDIO</v>
          </cell>
          <cell r="G619">
            <v>0</v>
          </cell>
          <cell r="H619" t="str">
            <v>UND</v>
          </cell>
          <cell r="I619">
            <v>12061</v>
          </cell>
          <cell r="J619" t="str">
            <v>PAVCO</v>
          </cell>
          <cell r="K619" t="str">
            <v>LISTA DE PRECIOS OCT 2022</v>
          </cell>
          <cell r="L619">
            <v>12059</v>
          </cell>
          <cell r="M619" t="str">
            <v>DURMAN</v>
          </cell>
          <cell r="N619" t="str">
            <v>LISTADO DE PRECIOS ENERO 2023</v>
          </cell>
          <cell r="O619">
            <v>12062</v>
          </cell>
          <cell r="P619" t="str">
            <v>CELTA</v>
          </cell>
          <cell r="Q619" t="str">
            <v>LISTADO DE PRECIOS 2023</v>
          </cell>
          <cell r="R619">
            <v>1</v>
          </cell>
          <cell r="S619">
            <v>1</v>
          </cell>
          <cell r="U619" t="str">
            <v>OK</v>
          </cell>
          <cell r="V619">
            <v>3</v>
          </cell>
          <cell r="W619">
            <v>1</v>
          </cell>
        </row>
        <row r="620">
          <cell r="A620" t="str">
            <v>JJ480</v>
          </cell>
          <cell r="B620" t="str">
            <v>Válvula de pie Ø 1"</v>
          </cell>
          <cell r="C620" t="str">
            <v>UND</v>
          </cell>
          <cell r="D620">
            <v>0</v>
          </cell>
          <cell r="E620">
            <v>62833.333333333336</v>
          </cell>
          <cell r="F620" t="str">
            <v>PROMEDIO</v>
          </cell>
          <cell r="G620">
            <v>0</v>
          </cell>
          <cell r="H620">
            <v>0</v>
          </cell>
          <cell r="I620">
            <v>39000</v>
          </cell>
          <cell r="J620" t="str">
            <v>HOMECENTER</v>
          </cell>
          <cell r="K620" t="str">
            <v>12/04/23 PÁGINA WEB</v>
          </cell>
          <cell r="L620">
            <v>89900</v>
          </cell>
          <cell r="M620" t="str">
            <v>HELBERT</v>
          </cell>
          <cell r="N620" t="str">
            <v>LISTADO DE PRECIOS 2023</v>
          </cell>
          <cell r="O620">
            <v>59600</v>
          </cell>
          <cell r="P620" t="str">
            <v>EQUIPMASTER.CO</v>
          </cell>
          <cell r="Q620">
            <v>45124</v>
          </cell>
          <cell r="R620">
            <v>1</v>
          </cell>
          <cell r="S620">
            <v>1</v>
          </cell>
          <cell r="U620" t="str">
            <v>OK</v>
          </cell>
          <cell r="V620">
            <v>3</v>
          </cell>
          <cell r="W620">
            <v>1</v>
          </cell>
        </row>
        <row r="621">
          <cell r="A621" t="str">
            <v>JJ481</v>
          </cell>
          <cell r="B621" t="str">
            <v>TUBERÍA DE ACERO SCH 10 Ø 1/2"</v>
          </cell>
          <cell r="C621" t="str">
            <v>ML</v>
          </cell>
          <cell r="D621">
            <v>0</v>
          </cell>
          <cell r="E621">
            <v>11860.149425287358</v>
          </cell>
          <cell r="F621" t="str">
            <v>PROMEDIO</v>
          </cell>
          <cell r="G621">
            <v>0</v>
          </cell>
          <cell r="H621" t="str">
            <v>ML</v>
          </cell>
          <cell r="I621">
            <v>10274.333333333334</v>
          </cell>
          <cell r="J621" t="str">
            <v>COVAL</v>
          </cell>
          <cell r="K621" t="str">
            <v>LISTADO DE PRECIOS ENE 2023</v>
          </cell>
          <cell r="L621">
            <v>15536</v>
          </cell>
          <cell r="M621" t="str">
            <v>TECTUL</v>
          </cell>
          <cell r="N621">
            <v>45111</v>
          </cell>
          <cell r="O621">
            <v>9770.1149425287331</v>
          </cell>
          <cell r="P621" t="str">
            <v>VALMACOL</v>
          </cell>
          <cell r="Q621">
            <v>45124</v>
          </cell>
          <cell r="R621">
            <v>1</v>
          </cell>
          <cell r="S621">
            <v>1</v>
          </cell>
          <cell r="U621" t="str">
            <v>OK</v>
          </cell>
          <cell r="V621">
            <v>3</v>
          </cell>
          <cell r="W621">
            <v>1</v>
          </cell>
        </row>
        <row r="622">
          <cell r="A622" t="str">
            <v>JJ482</v>
          </cell>
          <cell r="B622" t="str">
            <v>REGISTRO DE PASO DIRECTO Ø 2"</v>
          </cell>
          <cell r="C622" t="str">
            <v>UND</v>
          </cell>
          <cell r="D622">
            <v>0</v>
          </cell>
          <cell r="E622">
            <v>460649</v>
          </cell>
          <cell r="F622" t="str">
            <v>PROMEDIO</v>
          </cell>
          <cell r="G622">
            <v>0</v>
          </cell>
          <cell r="H622" t="str">
            <v>UND</v>
          </cell>
          <cell r="I622">
            <v>460649</v>
          </cell>
          <cell r="J622" t="str">
            <v>COVAL</v>
          </cell>
          <cell r="K622" t="str">
            <v>LISTADO DE PRECIOS ENE 2023</v>
          </cell>
          <cell r="L622">
            <v>0</v>
          </cell>
          <cell r="M622" t="str">
            <v>DURMAN</v>
          </cell>
          <cell r="N622">
            <v>0</v>
          </cell>
          <cell r="O622">
            <v>0</v>
          </cell>
          <cell r="P622" t="str">
            <v>CELTA</v>
          </cell>
          <cell r="Q622">
            <v>0</v>
          </cell>
          <cell r="R622">
            <v>1</v>
          </cell>
          <cell r="S622">
            <v>1</v>
          </cell>
          <cell r="U622" t="str">
            <v>PENDIENTE</v>
          </cell>
          <cell r="V622">
            <v>3</v>
          </cell>
          <cell r="W622">
            <v>1</v>
          </cell>
        </row>
        <row r="623">
          <cell r="A623" t="str">
            <v>JJ483</v>
          </cell>
          <cell r="B623" t="str">
            <v>Codo A.G. SCH 40 Ø 1 1/4"</v>
          </cell>
          <cell r="C623" t="str">
            <v>UND</v>
          </cell>
          <cell r="D623">
            <v>0</v>
          </cell>
          <cell r="E623">
            <v>8083.5106781866662</v>
          </cell>
          <cell r="F623" t="str">
            <v>PROMEDIO</v>
          </cell>
          <cell r="G623">
            <v>0</v>
          </cell>
          <cell r="H623" t="str">
            <v>UND</v>
          </cell>
          <cell r="I623">
            <v>7610</v>
          </cell>
          <cell r="J623" t="str">
            <v>COVAL</v>
          </cell>
          <cell r="K623" t="str">
            <v>LISTADO DE PRECIOS ENE 2023</v>
          </cell>
          <cell r="L623">
            <v>7703.9500159999998</v>
          </cell>
          <cell r="M623" t="str">
            <v>INGEORBE</v>
          </cell>
          <cell r="N623">
            <v>45132</v>
          </cell>
          <cell r="O623">
            <v>8936.5820185599987</v>
          </cell>
          <cell r="P623" t="str">
            <v>MaRo ARQUITECTURA SAS</v>
          </cell>
          <cell r="Q623">
            <v>45132</v>
          </cell>
          <cell r="R623">
            <v>1</v>
          </cell>
          <cell r="S623">
            <v>1</v>
          </cell>
          <cell r="U623">
            <v>0</v>
          </cell>
          <cell r="W623">
            <v>0</v>
          </cell>
        </row>
        <row r="624">
          <cell r="A624" t="str">
            <v>JJ484</v>
          </cell>
          <cell r="B624" t="str">
            <v xml:space="preserve">BUJE GALVANIZADO 1 1/4" MECH @GAS-AGUA </v>
          </cell>
          <cell r="C624" t="str">
            <v>UND</v>
          </cell>
          <cell r="D624">
            <v>0</v>
          </cell>
          <cell r="E624">
            <v>6455.13</v>
          </cell>
          <cell r="F624" t="str">
            <v>PROMEDIO</v>
          </cell>
          <cell r="G624">
            <v>0</v>
          </cell>
          <cell r="H624" t="str">
            <v xml:space="preserve">COVAL </v>
          </cell>
          <cell r="I624">
            <v>6712</v>
          </cell>
          <cell r="J624" t="str">
            <v>COVAL</v>
          </cell>
          <cell r="K624" t="str">
            <v>LISTADO DE PRECIOS</v>
          </cell>
          <cell r="L624">
            <v>6250</v>
          </cell>
          <cell r="M624" t="str">
            <v>FORMAS ELÉCTRICAS</v>
          </cell>
          <cell r="N624">
            <v>45124</v>
          </cell>
          <cell r="O624">
            <v>6403.3899999999994</v>
          </cell>
          <cell r="P624" t="str">
            <v>FERRELÉCTRICOS</v>
          </cell>
          <cell r="Q624">
            <v>46587</v>
          </cell>
          <cell r="R624">
            <v>1</v>
          </cell>
          <cell r="S624">
            <v>1</v>
          </cell>
          <cell r="U624" t="str">
            <v>OK</v>
          </cell>
          <cell r="V624">
            <v>3</v>
          </cell>
          <cell r="W624">
            <v>1</v>
          </cell>
        </row>
        <row r="625">
          <cell r="A625" t="str">
            <v>JJ485</v>
          </cell>
          <cell r="B625" t="str">
            <v>Codo A.G. SCH 40 Ø 1"</v>
          </cell>
          <cell r="C625" t="str">
            <v>UND</v>
          </cell>
          <cell r="D625">
            <v>0</v>
          </cell>
          <cell r="E625">
            <v>5045.5552853333329</v>
          </cell>
          <cell r="F625" t="str">
            <v>PROMEDIO</v>
          </cell>
          <cell r="G625">
            <v>0</v>
          </cell>
          <cell r="H625" t="str">
            <v>UND</v>
          </cell>
          <cell r="I625">
            <v>4750</v>
          </cell>
          <cell r="J625" t="str">
            <v>COVAL</v>
          </cell>
          <cell r="K625" t="str">
            <v>LISTADO DE PRECIOS ENE 2023</v>
          </cell>
          <cell r="L625">
            <v>4808.6415999999999</v>
          </cell>
          <cell r="M625" t="str">
            <v>INGEORBE</v>
          </cell>
          <cell r="N625">
            <v>45132</v>
          </cell>
          <cell r="O625">
            <v>5578.0242559999997</v>
          </cell>
          <cell r="P625" t="str">
            <v>MaRo ARQUITECTURA SAS</v>
          </cell>
          <cell r="Q625">
            <v>45132</v>
          </cell>
          <cell r="R625">
            <v>1</v>
          </cell>
          <cell r="S625">
            <v>1</v>
          </cell>
          <cell r="U625">
            <v>0</v>
          </cell>
          <cell r="W625">
            <v>0</v>
          </cell>
        </row>
        <row r="626">
          <cell r="A626" t="str">
            <v>JJ486</v>
          </cell>
          <cell r="B626" t="str">
            <v>Tee Reducida A.G. SCH 40 Ø 1"x 3/4"</v>
          </cell>
          <cell r="C626" t="str">
            <v>UND</v>
          </cell>
          <cell r="D626">
            <v>0</v>
          </cell>
          <cell r="E626">
            <v>9310</v>
          </cell>
          <cell r="F626" t="str">
            <v>PROMEDIO</v>
          </cell>
          <cell r="G626">
            <v>14518</v>
          </cell>
          <cell r="H626" t="str">
            <v>UND</v>
          </cell>
          <cell r="I626">
            <v>8630</v>
          </cell>
          <cell r="J626" t="str">
            <v xml:space="preserve">COVAL </v>
          </cell>
          <cell r="K626" t="str">
            <v>LISTADO DE PRECIOS</v>
          </cell>
          <cell r="L626">
            <v>9200</v>
          </cell>
          <cell r="M626" t="str">
            <v>TUVALREP</v>
          </cell>
          <cell r="N626">
            <v>45021</v>
          </cell>
          <cell r="O626">
            <v>10100</v>
          </cell>
          <cell r="P626" t="str">
            <v>TECTUL</v>
          </cell>
          <cell r="Q626">
            <v>47303</v>
          </cell>
          <cell r="R626">
            <v>1</v>
          </cell>
          <cell r="S626">
            <v>1</v>
          </cell>
          <cell r="U626" t="str">
            <v>OK</v>
          </cell>
          <cell r="V626">
            <v>3</v>
          </cell>
          <cell r="W626">
            <v>1</v>
          </cell>
        </row>
        <row r="627">
          <cell r="A627" t="str">
            <v>JJ487</v>
          </cell>
          <cell r="B627" t="str">
            <v>Codo A.G. SCH 40 Ø 3/4"</v>
          </cell>
          <cell r="C627" t="str">
            <v>UND</v>
          </cell>
          <cell r="D627">
            <v>0</v>
          </cell>
          <cell r="E627">
            <v>3154.7998310399998</v>
          </cell>
          <cell r="F627" t="str">
            <v>PROMEDIO</v>
          </cell>
          <cell r="G627">
            <v>0</v>
          </cell>
          <cell r="H627" t="str">
            <v>UND</v>
          </cell>
          <cell r="I627">
            <v>2970</v>
          </cell>
          <cell r="J627" t="str">
            <v>COVAL</v>
          </cell>
          <cell r="K627" t="str">
            <v>LISTADO DE PRECIOS ENE 2023</v>
          </cell>
          <cell r="L627">
            <v>3006.666432</v>
          </cell>
          <cell r="M627" t="str">
            <v>INGEORBE</v>
          </cell>
          <cell r="N627">
            <v>45132</v>
          </cell>
          <cell r="O627">
            <v>3487.7330611199995</v>
          </cell>
          <cell r="P627" t="str">
            <v>MaRo ARQUITECTURA SAS</v>
          </cell>
          <cell r="Q627">
            <v>45132</v>
          </cell>
          <cell r="R627">
            <v>1</v>
          </cell>
          <cell r="S627">
            <v>1</v>
          </cell>
          <cell r="U627">
            <v>0</v>
          </cell>
          <cell r="W627">
            <v>0</v>
          </cell>
        </row>
        <row r="628">
          <cell r="A628" t="str">
            <v>JJ488</v>
          </cell>
          <cell r="B628" t="str">
            <v xml:space="preserve"> Buje Soldado PVC.S Ø 4x2"</v>
          </cell>
          <cell r="C628" t="str">
            <v>UND</v>
          </cell>
          <cell r="D628">
            <v>0</v>
          </cell>
          <cell r="E628">
            <v>12060.666666666666</v>
          </cell>
          <cell r="F628" t="str">
            <v>PROMEDIO</v>
          </cell>
          <cell r="G628">
            <v>0</v>
          </cell>
          <cell r="H628" t="str">
            <v>UND</v>
          </cell>
          <cell r="I628">
            <v>12061</v>
          </cell>
          <cell r="J628" t="str">
            <v>PAVCO</v>
          </cell>
          <cell r="K628" t="str">
            <v>LISTA DE PRECIOS OCT 2022</v>
          </cell>
          <cell r="L628">
            <v>12059</v>
          </cell>
          <cell r="M628" t="str">
            <v>DURMAN</v>
          </cell>
          <cell r="N628" t="str">
            <v>LISTADO DE PRECIOS ENERO 2023</v>
          </cell>
          <cell r="O628">
            <v>12062</v>
          </cell>
          <cell r="P628" t="str">
            <v>CELTA</v>
          </cell>
          <cell r="Q628" t="str">
            <v>LISTADO DE PRECIOS 2023</v>
          </cell>
          <cell r="R628">
            <v>1</v>
          </cell>
          <cell r="S628">
            <v>1</v>
          </cell>
          <cell r="U628" t="str">
            <v>OK</v>
          </cell>
          <cell r="V628">
            <v>3</v>
          </cell>
          <cell r="W628">
            <v>1</v>
          </cell>
        </row>
        <row r="629">
          <cell r="A629" t="str">
            <v>KK</v>
          </cell>
          <cell r="B629" t="str">
            <v>INSTALACIONES ELÉCTRICAS</v>
          </cell>
          <cell r="C629">
            <v>0</v>
          </cell>
          <cell r="D629">
            <v>0</v>
          </cell>
          <cell r="E629">
            <v>0</v>
          </cell>
          <cell r="F629">
            <v>0</v>
          </cell>
          <cell r="G629">
            <v>0</v>
          </cell>
          <cell r="H629">
            <v>0</v>
          </cell>
          <cell r="I629">
            <v>0</v>
          </cell>
          <cell r="J629">
            <v>0</v>
          </cell>
          <cell r="K629">
            <v>0</v>
          </cell>
          <cell r="L629">
            <v>0</v>
          </cell>
          <cell r="M629">
            <v>0</v>
          </cell>
          <cell r="N629">
            <v>0</v>
          </cell>
          <cell r="O629">
            <v>0</v>
          </cell>
          <cell r="P629">
            <v>0</v>
          </cell>
          <cell r="Q629">
            <v>0</v>
          </cell>
          <cell r="R629" t="str">
            <v/>
          </cell>
          <cell r="S629" t="str">
            <v/>
          </cell>
          <cell r="T629">
            <v>0</v>
          </cell>
          <cell r="U629" t="str">
            <v/>
          </cell>
          <cell r="W629" t="str">
            <v/>
          </cell>
          <cell r="X629">
            <v>0</v>
          </cell>
        </row>
        <row r="630">
          <cell r="A630" t="str">
            <v>KK001</v>
          </cell>
          <cell r="B630" t="str">
            <v>TAPÓN GALVANIZADO 1/2"</v>
          </cell>
          <cell r="C630" t="str">
            <v>UND</v>
          </cell>
          <cell r="D630">
            <v>0</v>
          </cell>
          <cell r="E630">
            <v>5028.333333333333</v>
          </cell>
          <cell r="F630" t="str">
            <v>PROMEDIO</v>
          </cell>
          <cell r="G630">
            <v>0</v>
          </cell>
          <cell r="H630" t="str">
            <v>UND</v>
          </cell>
          <cell r="I630">
            <v>9800</v>
          </cell>
          <cell r="J630" t="str">
            <v>HOMECENTER</v>
          </cell>
          <cell r="K630" t="str">
            <v>PÁGINA WEB</v>
          </cell>
          <cell r="L630">
            <v>1120</v>
          </cell>
          <cell r="M630" t="str">
            <v>EASY</v>
          </cell>
          <cell r="N630">
            <v>45083</v>
          </cell>
          <cell r="O630">
            <v>4165</v>
          </cell>
          <cell r="P630" t="str">
            <v>ELECTRO EDGAR</v>
          </cell>
          <cell r="Q630">
            <v>45083</v>
          </cell>
          <cell r="R630">
            <v>1</v>
          </cell>
          <cell r="S630">
            <v>1</v>
          </cell>
          <cell r="T630">
            <v>0</v>
          </cell>
          <cell r="U630" t="str">
            <v>OK</v>
          </cell>
          <cell r="V630">
            <v>3</v>
          </cell>
          <cell r="W630">
            <v>1</v>
          </cell>
          <cell r="X630">
            <v>0</v>
          </cell>
        </row>
        <row r="631">
          <cell r="A631" t="str">
            <v>KK002</v>
          </cell>
          <cell r="B631" t="str">
            <v>TAPA CIEGA METÁLICA</v>
          </cell>
          <cell r="C631" t="str">
            <v>UND</v>
          </cell>
          <cell r="D631">
            <v>0</v>
          </cell>
          <cell r="E631">
            <v>1612.11</v>
          </cell>
          <cell r="F631" t="str">
            <v>PROMEDIO</v>
          </cell>
          <cell r="G631">
            <v>0</v>
          </cell>
          <cell r="H631" t="str">
            <v>UND</v>
          </cell>
          <cell r="I631">
            <v>2100</v>
          </cell>
          <cell r="J631" t="str">
            <v>ELÉCTRICOS AMPEREX</v>
          </cell>
          <cell r="K631" t="str">
            <v>LISTADO DE PRECIOS #74 MAYO 2023</v>
          </cell>
          <cell r="L631">
            <v>1300</v>
          </cell>
          <cell r="M631" t="str">
            <v>INTERELÉCTRICAS</v>
          </cell>
          <cell r="N631">
            <v>45083</v>
          </cell>
          <cell r="O631">
            <v>1436.33</v>
          </cell>
          <cell r="P631" t="str">
            <v>ELECTRO EDGAR</v>
          </cell>
          <cell r="Q631">
            <v>45083</v>
          </cell>
          <cell r="R631">
            <v>1</v>
          </cell>
          <cell r="S631">
            <v>1</v>
          </cell>
          <cell r="T631">
            <v>0</v>
          </cell>
          <cell r="U631" t="str">
            <v>OK</v>
          </cell>
          <cell r="V631">
            <v>3</v>
          </cell>
          <cell r="W631">
            <v>1</v>
          </cell>
          <cell r="X631">
            <v>0</v>
          </cell>
        </row>
        <row r="632">
          <cell r="A632" t="str">
            <v>KK003</v>
          </cell>
          <cell r="B632" t="str">
            <v>TUBERÍA CONDUIT PVC 1 1/4"</v>
          </cell>
          <cell r="C632" t="str">
            <v>ML</v>
          </cell>
          <cell r="D632">
            <v>0</v>
          </cell>
          <cell r="E632">
            <v>23781.974034962961</v>
          </cell>
          <cell r="F632" t="str">
            <v>PROMEDIO</v>
          </cell>
          <cell r="G632">
            <v>0</v>
          </cell>
          <cell r="H632" t="str">
            <v>ML</v>
          </cell>
          <cell r="I632">
            <v>22388.888888888891</v>
          </cell>
          <cell r="J632" t="str">
            <v>TRINARQ SAS</v>
          </cell>
          <cell r="K632">
            <v>45132</v>
          </cell>
          <cell r="L632">
            <v>22665.293155555555</v>
          </cell>
          <cell r="M632" t="str">
            <v>INGEORBE</v>
          </cell>
          <cell r="N632">
            <v>45132</v>
          </cell>
          <cell r="O632">
            <v>26291.740060444441</v>
          </cell>
          <cell r="P632" t="str">
            <v>MaRo ARQUITECTURA SAS</v>
          </cell>
          <cell r="Q632">
            <v>45132</v>
          </cell>
          <cell r="R632">
            <v>1</v>
          </cell>
          <cell r="S632">
            <v>1</v>
          </cell>
          <cell r="T632">
            <v>0</v>
          </cell>
          <cell r="U632">
            <v>0</v>
          </cell>
          <cell r="V632">
            <v>0</v>
          </cell>
          <cell r="W632">
            <v>0</v>
          </cell>
          <cell r="X632">
            <v>0</v>
          </cell>
        </row>
        <row r="633">
          <cell r="A633" t="str">
            <v>KK004</v>
          </cell>
          <cell r="B633" t="str">
            <v>TERMINAL PVC CONDUIT 1 1/4"</v>
          </cell>
          <cell r="C633" t="str">
            <v>UND</v>
          </cell>
          <cell r="D633">
            <v>0</v>
          </cell>
          <cell r="E633">
            <v>1121.7066065919998</v>
          </cell>
          <cell r="F633" t="str">
            <v>PROMEDIO</v>
          </cell>
          <cell r="G633">
            <v>0</v>
          </cell>
          <cell r="H633" t="str">
            <v>UND</v>
          </cell>
          <cell r="I633">
            <v>1056</v>
          </cell>
          <cell r="J633" t="str">
            <v>TRINARQ SAS</v>
          </cell>
          <cell r="K633">
            <v>45132</v>
          </cell>
          <cell r="L633">
            <v>1069.0369536000001</v>
          </cell>
          <cell r="M633" t="str">
            <v>INGEORBE</v>
          </cell>
          <cell r="N633">
            <v>45132</v>
          </cell>
          <cell r="O633">
            <v>1240.0828661759999</v>
          </cell>
          <cell r="P633" t="str">
            <v>MaRo ARQUITECTURA SAS</v>
          </cell>
          <cell r="Q633">
            <v>45132</v>
          </cell>
          <cell r="R633">
            <v>1</v>
          </cell>
          <cell r="S633">
            <v>1</v>
          </cell>
          <cell r="T633">
            <v>0</v>
          </cell>
          <cell r="U633">
            <v>0</v>
          </cell>
          <cell r="V633">
            <v>0</v>
          </cell>
          <cell r="W633">
            <v>0</v>
          </cell>
          <cell r="X633">
            <v>0</v>
          </cell>
        </row>
        <row r="634">
          <cell r="A634" t="str">
            <v>KK005</v>
          </cell>
          <cell r="B634" t="str">
            <v>UNIÓN PVC CONDUIT 1 1/4"</v>
          </cell>
          <cell r="C634" t="str">
            <v>UND</v>
          </cell>
          <cell r="D634">
            <v>0</v>
          </cell>
          <cell r="E634">
            <v>1319.1701663869155</v>
          </cell>
          <cell r="F634" t="str">
            <v>PROMEDIO</v>
          </cell>
          <cell r="G634">
            <v>0</v>
          </cell>
          <cell r="H634" t="str">
            <v>UND</v>
          </cell>
          <cell r="I634">
            <v>1241.8966666666668</v>
          </cell>
          <cell r="J634" t="str">
            <v>TRINARQ SAS</v>
          </cell>
          <cell r="K634">
            <v>45132</v>
          </cell>
          <cell r="L634">
            <v>1257.2286261546667</v>
          </cell>
          <cell r="M634" t="str">
            <v>INGEORBE</v>
          </cell>
          <cell r="N634">
            <v>45132</v>
          </cell>
          <cell r="O634">
            <v>1458.3852063394133</v>
          </cell>
          <cell r="P634" t="str">
            <v>MaRo ARQUITECTURA SAS</v>
          </cell>
          <cell r="Q634">
            <v>45132</v>
          </cell>
          <cell r="R634">
            <v>1</v>
          </cell>
          <cell r="S634">
            <v>1</v>
          </cell>
          <cell r="T634">
            <v>0</v>
          </cell>
          <cell r="U634">
            <v>0</v>
          </cell>
          <cell r="V634">
            <v>0</v>
          </cell>
          <cell r="W634">
            <v>0</v>
          </cell>
          <cell r="X634">
            <v>0</v>
          </cell>
        </row>
        <row r="635">
          <cell r="A635" t="str">
            <v>KK006</v>
          </cell>
          <cell r="B635" t="str">
            <v>CURVA PVC CONDUIT 1 1/4"</v>
          </cell>
          <cell r="C635" t="str">
            <v>UND</v>
          </cell>
          <cell r="D635">
            <v>0</v>
          </cell>
          <cell r="E635">
            <v>1841.3939902702932</v>
          </cell>
          <cell r="F635" t="str">
            <v>PROMEDIO</v>
          </cell>
          <cell r="G635">
            <v>0</v>
          </cell>
          <cell r="H635" t="str">
            <v>UND</v>
          </cell>
          <cell r="I635">
            <v>1733.53</v>
          </cell>
          <cell r="J635" t="str">
            <v>TRINARQ SAS</v>
          </cell>
          <cell r="K635">
            <v>45132</v>
          </cell>
          <cell r="L635">
            <v>1754.9314679679999</v>
          </cell>
          <cell r="M635" t="str">
            <v>INGEORBE</v>
          </cell>
          <cell r="N635">
            <v>45132</v>
          </cell>
          <cell r="O635">
            <v>2035.7205028428798</v>
          </cell>
          <cell r="P635" t="str">
            <v>MaRo ARQUITECTURA SAS</v>
          </cell>
          <cell r="Q635">
            <v>45132</v>
          </cell>
          <cell r="R635">
            <v>1</v>
          </cell>
          <cell r="S635">
            <v>1</v>
          </cell>
          <cell r="T635">
            <v>0</v>
          </cell>
          <cell r="U635">
            <v>0</v>
          </cell>
          <cell r="V635">
            <v>0</v>
          </cell>
          <cell r="W635">
            <v>0</v>
          </cell>
          <cell r="X635">
            <v>0</v>
          </cell>
        </row>
        <row r="636">
          <cell r="A636" t="str">
            <v>KK007</v>
          </cell>
          <cell r="B636" t="str">
            <v>Cinta LED arquitectónica 8W/M STR800</v>
          </cell>
          <cell r="C636" t="str">
            <v>ML</v>
          </cell>
          <cell r="D636">
            <v>0</v>
          </cell>
          <cell r="E636">
            <v>9878.6661375999993</v>
          </cell>
          <cell r="F636" t="str">
            <v>PROMEDIO</v>
          </cell>
          <cell r="G636">
            <v>0</v>
          </cell>
          <cell r="H636" t="str">
            <v>ML</v>
          </cell>
          <cell r="I636">
            <v>9300</v>
          </cell>
          <cell r="J636" t="str">
            <v>ECOLITE</v>
          </cell>
          <cell r="K636">
            <v>45277</v>
          </cell>
          <cell r="L636">
            <v>9414.8140800000001</v>
          </cell>
          <cell r="M636" t="str">
            <v>INGEORBE</v>
          </cell>
          <cell r="N636">
            <v>45132</v>
          </cell>
          <cell r="O636">
            <v>10921.1843328</v>
          </cell>
          <cell r="P636" t="str">
            <v>MaRo ARQUITECTURA SAS</v>
          </cell>
          <cell r="Q636">
            <v>45132</v>
          </cell>
          <cell r="R636">
            <v>1</v>
          </cell>
          <cell r="S636">
            <v>1</v>
          </cell>
          <cell r="T636">
            <v>0</v>
          </cell>
          <cell r="U636">
            <v>0</v>
          </cell>
          <cell r="V636">
            <v>0</v>
          </cell>
          <cell r="W636">
            <v>0</v>
          </cell>
          <cell r="X636">
            <v>0</v>
          </cell>
        </row>
        <row r="637">
          <cell r="A637" t="str">
            <v>KK483</v>
          </cell>
          <cell r="B637" t="str">
            <v>TOMA CORRIENTE GFCI</v>
          </cell>
          <cell r="C637" t="str">
            <v>UND</v>
          </cell>
          <cell r="D637">
            <v>0</v>
          </cell>
          <cell r="E637">
            <v>28199.998800000001</v>
          </cell>
          <cell r="F637" t="str">
            <v>PROMEDIO</v>
          </cell>
          <cell r="G637">
            <v>0</v>
          </cell>
          <cell r="H637" t="str">
            <v>UND</v>
          </cell>
          <cell r="I637">
            <v>24000</v>
          </cell>
          <cell r="J637" t="str">
            <v>ELÉCTRICOS AMPEREX</v>
          </cell>
          <cell r="K637" t="str">
            <v>LISTADO DE PRECIOS #74 MAYO 2023</v>
          </cell>
          <cell r="L637">
            <v>38100</v>
          </cell>
          <cell r="M637" t="str">
            <v>INTERELÉCTRICAS</v>
          </cell>
          <cell r="N637">
            <v>45083</v>
          </cell>
          <cell r="O637">
            <v>22499.9964</v>
          </cell>
          <cell r="P637" t="str">
            <v>ELECTRO EDGAR</v>
          </cell>
          <cell r="Q637">
            <v>45083</v>
          </cell>
          <cell r="R637">
            <v>1</v>
          </cell>
          <cell r="S637">
            <v>1</v>
          </cell>
          <cell r="U637" t="str">
            <v>OK</v>
          </cell>
          <cell r="V637">
            <v>3</v>
          </cell>
          <cell r="W637">
            <v>1</v>
          </cell>
        </row>
        <row r="638">
          <cell r="A638" t="str">
            <v>KK484</v>
          </cell>
          <cell r="B638" t="str">
            <v>SALIDA REGULADA PARA MURO</v>
          </cell>
          <cell r="C638" t="str">
            <v>UND</v>
          </cell>
          <cell r="D638">
            <v>0</v>
          </cell>
          <cell r="E638">
            <v>24509.833333333332</v>
          </cell>
          <cell r="F638" t="str">
            <v>PROMEDIO</v>
          </cell>
          <cell r="G638">
            <v>0</v>
          </cell>
          <cell r="H638" t="str">
            <v>UND</v>
          </cell>
          <cell r="I638">
            <v>14500</v>
          </cell>
          <cell r="J638" t="str">
            <v>ELÉCTRICOS AMPEREX</v>
          </cell>
          <cell r="K638" t="str">
            <v>LISTADO DE PRECIOS #74 MAYO 2023</v>
          </cell>
          <cell r="L638">
            <v>31600</v>
          </cell>
          <cell r="M638" t="str">
            <v>INTERELÉCTRICAS</v>
          </cell>
          <cell r="N638">
            <v>45083</v>
          </cell>
          <cell r="O638">
            <v>27429.5</v>
          </cell>
          <cell r="P638" t="str">
            <v>DECOENCO</v>
          </cell>
          <cell r="Q638">
            <v>45124</v>
          </cell>
          <cell r="R638">
            <v>1</v>
          </cell>
          <cell r="S638">
            <v>1</v>
          </cell>
          <cell r="U638" t="str">
            <v>OK</v>
          </cell>
          <cell r="V638">
            <v>3</v>
          </cell>
          <cell r="W638">
            <v>1</v>
          </cell>
        </row>
        <row r="639">
          <cell r="A639" t="str">
            <v>KK491</v>
          </cell>
          <cell r="B639" t="str">
            <v>TORNILLOS DE 1/2 X 1/8</v>
          </cell>
          <cell r="C639" t="str">
            <v>UND</v>
          </cell>
          <cell r="D639">
            <v>0</v>
          </cell>
          <cell r="E639">
            <v>4056</v>
          </cell>
          <cell r="F639" t="str">
            <v>PROMEDIO</v>
          </cell>
          <cell r="G639">
            <v>0</v>
          </cell>
          <cell r="H639" t="str">
            <v>UND</v>
          </cell>
          <cell r="I639">
            <v>3600</v>
          </cell>
          <cell r="J639" t="str">
            <v>ELÉCTRICOS AMPEREX</v>
          </cell>
          <cell r="K639" t="str">
            <v>LISTADO DE PRECIOS #74 MAYO 2023</v>
          </cell>
          <cell r="L639">
            <v>4284</v>
          </cell>
          <cell r="M639" t="str">
            <v>FERRELÉCTRICOS</v>
          </cell>
          <cell r="N639">
            <v>46587</v>
          </cell>
          <cell r="O639">
            <v>4284</v>
          </cell>
          <cell r="P639" t="str">
            <v>DECOENCO</v>
          </cell>
          <cell r="Q639">
            <v>45124</v>
          </cell>
          <cell r="R639">
            <v>4</v>
          </cell>
          <cell r="S639">
            <v>4</v>
          </cell>
          <cell r="U639" t="str">
            <v>OK</v>
          </cell>
          <cell r="V639">
            <v>3</v>
          </cell>
          <cell r="W639">
            <v>1</v>
          </cell>
        </row>
        <row r="640">
          <cell r="A640" t="str">
            <v>KK528</v>
          </cell>
          <cell r="B640" t="str">
            <v>TUBO EMT 3/4"</v>
          </cell>
          <cell r="C640" t="str">
            <v>UND</v>
          </cell>
          <cell r="D640">
            <v>0</v>
          </cell>
          <cell r="E640">
            <v>27972.91</v>
          </cell>
          <cell r="F640" t="str">
            <v>PROMEDIO</v>
          </cell>
          <cell r="G640">
            <v>0</v>
          </cell>
          <cell r="H640" t="str">
            <v>UND</v>
          </cell>
          <cell r="I640">
            <v>30818</v>
          </cell>
          <cell r="J640" t="str">
            <v>ELÉCTRICOS AMPEREX</v>
          </cell>
          <cell r="K640" t="str">
            <v>LISTADO DE PRECIOS #74 MAYO 2023</v>
          </cell>
          <cell r="L640">
            <v>34100</v>
          </cell>
          <cell r="M640" t="str">
            <v>INTERELÉCTRICAS</v>
          </cell>
          <cell r="N640">
            <v>45083</v>
          </cell>
          <cell r="O640">
            <v>19000.73</v>
          </cell>
          <cell r="P640" t="str">
            <v>ELECTRO EDGAR</v>
          </cell>
          <cell r="Q640">
            <v>45083</v>
          </cell>
          <cell r="R640">
            <v>1</v>
          </cell>
          <cell r="S640">
            <v>1</v>
          </cell>
          <cell r="U640" t="str">
            <v>OK</v>
          </cell>
          <cell r="V640">
            <v>3</v>
          </cell>
          <cell r="W640">
            <v>1</v>
          </cell>
        </row>
        <row r="641">
          <cell r="A641" t="str">
            <v>KK531</v>
          </cell>
          <cell r="B641" t="str">
            <v>TERMINAL EMT 3/4"</v>
          </cell>
          <cell r="C641" t="str">
            <v>UND</v>
          </cell>
          <cell r="D641">
            <v>0</v>
          </cell>
          <cell r="E641">
            <v>1056</v>
          </cell>
          <cell r="F641" t="str">
            <v>PROMEDIO</v>
          </cell>
          <cell r="G641">
            <v>0</v>
          </cell>
          <cell r="H641" t="str">
            <v>UND</v>
          </cell>
          <cell r="I641">
            <v>1500</v>
          </cell>
          <cell r="J641" t="str">
            <v>ELÉCTRICOS AMPEREX</v>
          </cell>
          <cell r="K641" t="str">
            <v>LISTADO DE PRECIOS #74 MAYO 2023</v>
          </cell>
          <cell r="L641">
            <v>478</v>
          </cell>
          <cell r="M641" t="str">
            <v>INTERELÉCTRICAS</v>
          </cell>
          <cell r="N641">
            <v>45083</v>
          </cell>
          <cell r="O641">
            <v>1190</v>
          </cell>
          <cell r="P641" t="str">
            <v>ELECTRO EDGAR</v>
          </cell>
          <cell r="Q641">
            <v>45083</v>
          </cell>
          <cell r="R641">
            <v>1</v>
          </cell>
          <cell r="S641">
            <v>1</v>
          </cell>
          <cell r="U641" t="str">
            <v>OK</v>
          </cell>
          <cell r="V641">
            <v>3</v>
          </cell>
          <cell r="W641">
            <v>1</v>
          </cell>
        </row>
        <row r="642">
          <cell r="A642" t="str">
            <v>KK541</v>
          </cell>
          <cell r="B642" t="str">
            <v>CAJA GALVANIZADA 2400</v>
          </cell>
          <cell r="C642" t="str">
            <v>UND</v>
          </cell>
          <cell r="D642">
            <v>0</v>
          </cell>
          <cell r="E642">
            <v>3633.3433333333328</v>
          </cell>
          <cell r="F642" t="str">
            <v>PROMEDIO</v>
          </cell>
          <cell r="G642">
            <v>0</v>
          </cell>
          <cell r="H642" t="str">
            <v>UND</v>
          </cell>
          <cell r="I642">
            <v>4550</v>
          </cell>
          <cell r="J642" t="str">
            <v>ELÉCTRICOS AMPEREX</v>
          </cell>
          <cell r="K642" t="str">
            <v>LISTADO DE PRECIOS #74 MAYO 2023</v>
          </cell>
          <cell r="L642">
            <v>3450</v>
          </cell>
          <cell r="M642" t="str">
            <v>INTERELÉCTRICAS</v>
          </cell>
          <cell r="N642">
            <v>45083</v>
          </cell>
          <cell r="O642">
            <v>2900.0299999999997</v>
          </cell>
          <cell r="P642" t="str">
            <v>ELECTRO EDGAR</v>
          </cell>
          <cell r="Q642">
            <v>45083</v>
          </cell>
          <cell r="R642">
            <v>1</v>
          </cell>
          <cell r="S642">
            <v>1</v>
          </cell>
          <cell r="U642" t="str">
            <v>OK</v>
          </cell>
          <cell r="V642">
            <v>3</v>
          </cell>
          <cell r="W642">
            <v>1</v>
          </cell>
        </row>
        <row r="643">
          <cell r="A643" t="str">
            <v>KK547</v>
          </cell>
          <cell r="B643" t="str">
            <v>TOMAS DOBLE CON POLO</v>
          </cell>
          <cell r="C643" t="str">
            <v>UND</v>
          </cell>
          <cell r="D643">
            <v>0</v>
          </cell>
          <cell r="E643">
            <v>5816.6648666666661</v>
          </cell>
          <cell r="F643" t="str">
            <v>PROMEDIO</v>
          </cell>
          <cell r="G643">
            <v>0</v>
          </cell>
          <cell r="H643" t="str">
            <v>UND</v>
          </cell>
          <cell r="I643">
            <v>8000</v>
          </cell>
          <cell r="J643" t="str">
            <v>ELÉCTRICOS AMPEREX</v>
          </cell>
          <cell r="K643" t="str">
            <v>LISTADO DE PRECIOS #74 MAYO 2023</v>
          </cell>
          <cell r="L643">
            <v>5450</v>
          </cell>
          <cell r="M643" t="str">
            <v>INTERELÉCTRICAS</v>
          </cell>
          <cell r="N643">
            <v>45083</v>
          </cell>
          <cell r="O643">
            <v>3999.9946</v>
          </cell>
          <cell r="P643" t="str">
            <v>ELECTRO EDGAR</v>
          </cell>
          <cell r="Q643">
            <v>45083</v>
          </cell>
          <cell r="R643">
            <v>2</v>
          </cell>
          <cell r="S643">
            <v>2</v>
          </cell>
          <cell r="U643" t="str">
            <v>OK</v>
          </cell>
          <cell r="V643">
            <v>3</v>
          </cell>
          <cell r="W643">
            <v>1</v>
          </cell>
        </row>
        <row r="644">
          <cell r="A644" t="str">
            <v>KK562</v>
          </cell>
          <cell r="B644" t="str">
            <v>CANALETA 2,44X12X5</v>
          </cell>
          <cell r="C644" t="str">
            <v>UND</v>
          </cell>
          <cell r="D644">
            <v>0</v>
          </cell>
          <cell r="E644">
            <v>39396.500212666666</v>
          </cell>
          <cell r="F644" t="str">
            <v>PROMEDIO</v>
          </cell>
          <cell r="G644">
            <v>0</v>
          </cell>
          <cell r="H644" t="str">
            <v>UND</v>
          </cell>
          <cell r="I644">
            <v>17100</v>
          </cell>
          <cell r="J644" t="str">
            <v>ELÉCTRICOS AMPEREX</v>
          </cell>
          <cell r="K644" t="str">
            <v>LISTADO DE PRECIOS #74 MAYO 2023</v>
          </cell>
          <cell r="L644">
            <v>44089.500238000001</v>
          </cell>
          <cell r="M644" t="str">
            <v>DECOENCO</v>
          </cell>
          <cell r="N644">
            <v>45124</v>
          </cell>
          <cell r="O644">
            <v>57000.000400000004</v>
          </cell>
          <cell r="P644" t="str">
            <v>ELECTRO EDGAR</v>
          </cell>
          <cell r="Q644">
            <v>45083</v>
          </cell>
          <cell r="R644">
            <v>1</v>
          </cell>
          <cell r="S644">
            <v>1</v>
          </cell>
          <cell r="U644" t="str">
            <v>OK</v>
          </cell>
          <cell r="V644">
            <v>3</v>
          </cell>
          <cell r="W644">
            <v>1</v>
          </cell>
        </row>
        <row r="645">
          <cell r="A645" t="str">
            <v>KK586</v>
          </cell>
          <cell r="B645" t="str">
            <v>CABLE Cu  #12 AWG LSZH 600V</v>
          </cell>
          <cell r="C645" t="str">
            <v>ML</v>
          </cell>
          <cell r="D645">
            <v>0</v>
          </cell>
          <cell r="E645">
            <v>2765.6656666666663</v>
          </cell>
          <cell r="F645" t="str">
            <v>PROMEDIO</v>
          </cell>
          <cell r="G645">
            <v>0</v>
          </cell>
          <cell r="H645" t="str">
            <v>ML</v>
          </cell>
          <cell r="I645">
            <v>3150</v>
          </cell>
          <cell r="J645" t="str">
            <v>ELÉCTRICOS AMPEREX</v>
          </cell>
          <cell r="K645" t="str">
            <v>LISTADO DE PRECIOS #74 MAYO 2023</v>
          </cell>
          <cell r="L645">
            <v>2700</v>
          </cell>
          <cell r="M645" t="str">
            <v>INTERELÉCTRICAS</v>
          </cell>
          <cell r="N645">
            <v>45083</v>
          </cell>
          <cell r="O645">
            <v>2446.9970000000003</v>
          </cell>
          <cell r="P645" t="str">
            <v>ELECTRO EDGAR</v>
          </cell>
          <cell r="Q645">
            <v>45083</v>
          </cell>
          <cell r="R645">
            <v>11</v>
          </cell>
          <cell r="S645">
            <v>11</v>
          </cell>
          <cell r="U645" t="str">
            <v>OK</v>
          </cell>
          <cell r="V645">
            <v>3</v>
          </cell>
          <cell r="W645">
            <v>1</v>
          </cell>
        </row>
        <row r="646">
          <cell r="A646" t="str">
            <v>KK587</v>
          </cell>
          <cell r="B646" t="str">
            <v>TUBO EMT DE 3/4"</v>
          </cell>
          <cell r="C646" t="str">
            <v>ML</v>
          </cell>
          <cell r="D646">
            <v>0</v>
          </cell>
          <cell r="E646">
            <v>9324.3033333333333</v>
          </cell>
          <cell r="F646" t="str">
            <v>PROMEDIO</v>
          </cell>
          <cell r="G646">
            <v>0</v>
          </cell>
          <cell r="H646" t="str">
            <v>ML</v>
          </cell>
          <cell r="I646">
            <v>10272.666666666666</v>
          </cell>
          <cell r="J646" t="str">
            <v>ELÉCTRICOS AMPEREX</v>
          </cell>
          <cell r="K646" t="str">
            <v>LISTADO DE PRECIOS #74 MAYO 2023</v>
          </cell>
          <cell r="L646">
            <v>11366.666666666666</v>
          </cell>
          <cell r="M646" t="str">
            <v>INTERELÉCTRICAS</v>
          </cell>
          <cell r="N646">
            <v>45083</v>
          </cell>
          <cell r="O646">
            <v>6333.5766666666668</v>
          </cell>
          <cell r="P646" t="str">
            <v>ELECTRO EDGAR</v>
          </cell>
          <cell r="Q646">
            <v>45083</v>
          </cell>
          <cell r="R646">
            <v>10</v>
          </cell>
          <cell r="S646">
            <v>10</v>
          </cell>
          <cell r="U646" t="str">
            <v>OK</v>
          </cell>
          <cell r="V646">
            <v>3</v>
          </cell>
          <cell r="W646">
            <v>1</v>
          </cell>
        </row>
        <row r="647">
          <cell r="A647" t="str">
            <v>KK588</v>
          </cell>
          <cell r="B647" t="str">
            <v>TUBO EMT DE 1 1/4"</v>
          </cell>
          <cell r="C647" t="str">
            <v>ML</v>
          </cell>
          <cell r="D647">
            <v>0</v>
          </cell>
          <cell r="E647">
            <v>22388.888888888891</v>
          </cell>
          <cell r="F647" t="str">
            <v>PROMEDIO</v>
          </cell>
          <cell r="G647">
            <v>0</v>
          </cell>
          <cell r="H647" t="str">
            <v>ML</v>
          </cell>
          <cell r="I647">
            <v>23716.666666666668</v>
          </cell>
          <cell r="J647" t="str">
            <v>ELÉCTRICOS AMPEREX</v>
          </cell>
          <cell r="K647" t="str">
            <v>LISTADO DE PRECIOS #74 MAYO 2023</v>
          </cell>
          <cell r="L647">
            <v>26816.666666666668</v>
          </cell>
          <cell r="M647" t="str">
            <v>INTERELÉCTRICAS</v>
          </cell>
          <cell r="N647">
            <v>45083</v>
          </cell>
          <cell r="O647">
            <v>16633.333333333332</v>
          </cell>
          <cell r="P647" t="str">
            <v>ELECTRO EDGAR</v>
          </cell>
          <cell r="Q647">
            <v>45083</v>
          </cell>
          <cell r="R647">
            <v>0</v>
          </cell>
          <cell r="S647">
            <v>0</v>
          </cell>
          <cell r="U647" t="str">
            <v>OK</v>
          </cell>
          <cell r="V647">
            <v>3</v>
          </cell>
          <cell r="W647">
            <v>1</v>
          </cell>
        </row>
        <row r="648">
          <cell r="A648" t="str">
            <v>KK591</v>
          </cell>
          <cell r="B648" t="str">
            <v>TORNILLO Y ELEMENTOS DE FIJACIÓN</v>
          </cell>
          <cell r="C648" t="str">
            <v>UND</v>
          </cell>
          <cell r="D648">
            <v>0</v>
          </cell>
          <cell r="E648">
            <v>4506.666666666667</v>
          </cell>
          <cell r="F648" t="str">
            <v>PROMEDIO</v>
          </cell>
          <cell r="G648">
            <v>0</v>
          </cell>
          <cell r="H648" t="str">
            <v>UND</v>
          </cell>
          <cell r="I648">
            <v>4000</v>
          </cell>
          <cell r="J648" t="str">
            <v>ELÉCTRICOS AMPEREX</v>
          </cell>
          <cell r="K648" t="str">
            <v>LISTADO DE PRECIOS #74 MAYO 2023</v>
          </cell>
          <cell r="L648">
            <v>4760</v>
          </cell>
          <cell r="M648" t="str">
            <v>FERRELÉCTRICOS</v>
          </cell>
          <cell r="N648">
            <v>46587</v>
          </cell>
          <cell r="O648">
            <v>4760</v>
          </cell>
          <cell r="P648" t="str">
            <v>DECOENCO</v>
          </cell>
          <cell r="Q648">
            <v>45124</v>
          </cell>
          <cell r="R648">
            <v>19</v>
          </cell>
          <cell r="S648">
            <v>19</v>
          </cell>
          <cell r="U648" t="str">
            <v>OK</v>
          </cell>
          <cell r="V648">
            <v>3</v>
          </cell>
          <cell r="W648">
            <v>1</v>
          </cell>
        </row>
        <row r="649">
          <cell r="A649" t="str">
            <v>KK592</v>
          </cell>
          <cell r="B649" t="str">
            <v>CONECTOR DE RESORTE Y ROSCA EMPALME</v>
          </cell>
          <cell r="C649" t="str">
            <v>UND</v>
          </cell>
          <cell r="D649">
            <v>0</v>
          </cell>
          <cell r="E649">
            <v>578.42999999999995</v>
          </cell>
          <cell r="F649" t="str">
            <v>PROMEDIO</v>
          </cell>
          <cell r="G649">
            <v>0</v>
          </cell>
          <cell r="H649" t="str">
            <v>UND</v>
          </cell>
          <cell r="I649">
            <v>1000</v>
          </cell>
          <cell r="J649" t="str">
            <v>ELÉCTRICOS AMPEREX</v>
          </cell>
          <cell r="K649" t="str">
            <v>LISTADO DE PRECIOS #74 MAYO 2023</v>
          </cell>
          <cell r="L649">
            <v>500</v>
          </cell>
          <cell r="M649" t="str">
            <v>INTERELÉCTRICAS</v>
          </cell>
          <cell r="N649">
            <v>45083</v>
          </cell>
          <cell r="O649">
            <v>235.29</v>
          </cell>
          <cell r="P649" t="str">
            <v>ELECTRO EDGAR</v>
          </cell>
          <cell r="Q649">
            <v>45083</v>
          </cell>
          <cell r="R649">
            <v>4</v>
          </cell>
          <cell r="S649">
            <v>4</v>
          </cell>
          <cell r="U649" t="str">
            <v>OK</v>
          </cell>
          <cell r="V649">
            <v>3</v>
          </cell>
          <cell r="W649">
            <v>1</v>
          </cell>
        </row>
        <row r="650">
          <cell r="A650" t="str">
            <v>KK593</v>
          </cell>
          <cell r="B650" t="str">
            <v>CABLE ENCAUCHETADO 3X18</v>
          </cell>
          <cell r="C650" t="str">
            <v>ML</v>
          </cell>
          <cell r="D650">
            <v>0</v>
          </cell>
          <cell r="E650">
            <v>3900.2599999999998</v>
          </cell>
          <cell r="F650" t="str">
            <v>PROMEDIO</v>
          </cell>
          <cell r="G650">
            <v>0</v>
          </cell>
          <cell r="H650" t="str">
            <v>ML</v>
          </cell>
          <cell r="I650">
            <v>4200</v>
          </cell>
          <cell r="J650" t="str">
            <v>ELÉCTRICOS AMPEREX</v>
          </cell>
          <cell r="K650" t="str">
            <v>LISTADO DE PRECIOS #74 MAYO 2023</v>
          </cell>
          <cell r="L650">
            <v>3500</v>
          </cell>
          <cell r="M650" t="str">
            <v>INTERELÉCTRICAS</v>
          </cell>
          <cell r="N650">
            <v>45083</v>
          </cell>
          <cell r="O650">
            <v>4000.7799999999997</v>
          </cell>
          <cell r="P650" t="str">
            <v>ELECTRO EDGAR</v>
          </cell>
          <cell r="Q650">
            <v>45083</v>
          </cell>
          <cell r="R650">
            <v>3</v>
          </cell>
          <cell r="S650">
            <v>3</v>
          </cell>
          <cell r="U650" t="str">
            <v>OK</v>
          </cell>
          <cell r="V650">
            <v>3</v>
          </cell>
          <cell r="W650">
            <v>1</v>
          </cell>
        </row>
        <row r="651">
          <cell r="A651" t="str">
            <v>KK594</v>
          </cell>
          <cell r="B651" t="str">
            <v>TOMACORRIENTE POLO A TIERRA+TAPA</v>
          </cell>
          <cell r="C651" t="str">
            <v>UND</v>
          </cell>
          <cell r="D651">
            <v>0</v>
          </cell>
          <cell r="E651">
            <v>9650.39</v>
          </cell>
          <cell r="F651" t="str">
            <v>PROMEDIO</v>
          </cell>
          <cell r="G651">
            <v>0</v>
          </cell>
          <cell r="H651" t="str">
            <v>UND</v>
          </cell>
          <cell r="I651">
            <v>17500</v>
          </cell>
          <cell r="J651" t="str">
            <v>ELÉCTRICOS AMPEREX</v>
          </cell>
          <cell r="K651" t="str">
            <v>LISTADO DE PRECIOS #74 MAYO 2023</v>
          </cell>
          <cell r="L651">
            <v>5450</v>
          </cell>
          <cell r="M651" t="str">
            <v>INTERELÉCTRICAS</v>
          </cell>
          <cell r="N651">
            <v>45083</v>
          </cell>
          <cell r="O651">
            <v>6001.17</v>
          </cell>
          <cell r="P651" t="str">
            <v>ELECTRO EDGAR</v>
          </cell>
          <cell r="Q651">
            <v>45083</v>
          </cell>
          <cell r="R651">
            <v>3</v>
          </cell>
          <cell r="S651">
            <v>3</v>
          </cell>
          <cell r="U651" t="str">
            <v>OK</v>
          </cell>
          <cell r="V651">
            <v>3</v>
          </cell>
          <cell r="W651">
            <v>1</v>
          </cell>
        </row>
        <row r="652">
          <cell r="A652" t="str">
            <v>KK595</v>
          </cell>
          <cell r="B652" t="str">
            <v>CAJA GALVANIZADA 2400 CON SUPLEMENTO</v>
          </cell>
          <cell r="C652" t="str">
            <v>UND</v>
          </cell>
          <cell r="D652">
            <v>0</v>
          </cell>
          <cell r="E652">
            <v>3449.9981000000002</v>
          </cell>
          <cell r="F652" t="str">
            <v>PROMEDIO</v>
          </cell>
          <cell r="G652">
            <v>0</v>
          </cell>
          <cell r="H652" t="str">
            <v>UND</v>
          </cell>
          <cell r="I652">
            <v>4000</v>
          </cell>
          <cell r="J652" t="str">
            <v>ELÉCTRICOS AMPEREX</v>
          </cell>
          <cell r="K652" t="str">
            <v>LISTADO DE PRECIOS #74 MAYO 2023</v>
          </cell>
          <cell r="L652">
            <v>3450</v>
          </cell>
          <cell r="M652" t="str">
            <v>INTERELÉCTRICAS</v>
          </cell>
          <cell r="N652">
            <v>45083</v>
          </cell>
          <cell r="O652">
            <v>2899.9942999999998</v>
          </cell>
          <cell r="P652" t="str">
            <v>ELECTRO EDGAR</v>
          </cell>
          <cell r="Q652">
            <v>45083</v>
          </cell>
          <cell r="R652">
            <v>9</v>
          </cell>
          <cell r="S652">
            <v>9</v>
          </cell>
          <cell r="U652" t="str">
            <v>OK</v>
          </cell>
          <cell r="V652">
            <v>3</v>
          </cell>
          <cell r="W652">
            <v>1</v>
          </cell>
        </row>
        <row r="653">
          <cell r="A653" t="str">
            <v>KK597</v>
          </cell>
          <cell r="B653" t="str">
            <v>TUBO IMC DE 3/4"</v>
          </cell>
          <cell r="C653" t="str">
            <v>ML</v>
          </cell>
          <cell r="D653">
            <v>0</v>
          </cell>
          <cell r="E653">
            <v>16041.047777777778</v>
          </cell>
          <cell r="F653" t="str">
            <v>PROMEDIO</v>
          </cell>
          <cell r="G653">
            <v>0</v>
          </cell>
          <cell r="H653" t="str">
            <v>ML</v>
          </cell>
          <cell r="I653">
            <v>13333</v>
          </cell>
          <cell r="J653" t="str">
            <v>ELÉCTRICOS AMPEREX</v>
          </cell>
          <cell r="K653" t="str">
            <v>LISTADO DE PRECIOS #74 MAYO 2023</v>
          </cell>
          <cell r="L653">
            <v>23050</v>
          </cell>
          <cell r="M653" t="str">
            <v>INTERELÉCTRICAS</v>
          </cell>
          <cell r="N653">
            <v>45083</v>
          </cell>
          <cell r="O653">
            <v>11740.143333333333</v>
          </cell>
          <cell r="P653" t="str">
            <v>ELECTRO EDGAR</v>
          </cell>
          <cell r="Q653">
            <v>45083</v>
          </cell>
          <cell r="R653">
            <v>1</v>
          </cell>
          <cell r="S653">
            <v>1</v>
          </cell>
          <cell r="U653" t="str">
            <v>OK</v>
          </cell>
          <cell r="V653">
            <v>3</v>
          </cell>
          <cell r="W653">
            <v>1</v>
          </cell>
        </row>
        <row r="654">
          <cell r="A654" t="str">
            <v>KK598</v>
          </cell>
          <cell r="B654" t="str">
            <v>TERMINALES EMT 3/4"</v>
          </cell>
          <cell r="C654" t="str">
            <v>UND</v>
          </cell>
          <cell r="D654">
            <v>0</v>
          </cell>
          <cell r="E654">
            <v>1422.6666666666667</v>
          </cell>
          <cell r="F654" t="str">
            <v>PROMEDIO</v>
          </cell>
          <cell r="G654">
            <v>0</v>
          </cell>
          <cell r="H654" t="str">
            <v>UND</v>
          </cell>
          <cell r="I654">
            <v>2600</v>
          </cell>
          <cell r="J654" t="str">
            <v>ELÉCTRICOS AMPEREX</v>
          </cell>
          <cell r="K654" t="str">
            <v>LISTADO DE PRECIOS #74 MAYO 2023</v>
          </cell>
          <cell r="L654">
            <v>478</v>
          </cell>
          <cell r="M654" t="str">
            <v>INTERELÉCTRICAS</v>
          </cell>
          <cell r="N654">
            <v>45083</v>
          </cell>
          <cell r="O654">
            <v>1190</v>
          </cell>
          <cell r="P654" t="str">
            <v>ELECTRO EDGAR</v>
          </cell>
          <cell r="Q654">
            <v>45083</v>
          </cell>
          <cell r="R654">
            <v>10</v>
          </cell>
          <cell r="S654">
            <v>10</v>
          </cell>
          <cell r="U654" t="str">
            <v>OK</v>
          </cell>
          <cell r="V654">
            <v>3</v>
          </cell>
          <cell r="W654">
            <v>1</v>
          </cell>
        </row>
        <row r="655">
          <cell r="A655" t="str">
            <v>KK599</v>
          </cell>
          <cell r="B655" t="str">
            <v>UNIÓN EMT 3/4"</v>
          </cell>
          <cell r="C655" t="str">
            <v>UND</v>
          </cell>
          <cell r="D655">
            <v>0</v>
          </cell>
          <cell r="E655">
            <v>1241.8966666666668</v>
          </cell>
          <cell r="F655" t="str">
            <v>PROMEDIO</v>
          </cell>
          <cell r="G655">
            <v>0</v>
          </cell>
          <cell r="H655" t="str">
            <v>UND</v>
          </cell>
          <cell r="I655">
            <v>975</v>
          </cell>
          <cell r="J655" t="str">
            <v>ELÉCTRICOS AMPEREX</v>
          </cell>
          <cell r="K655" t="str">
            <v>LISTADO DE PRECIOS #74 MAYO 2023</v>
          </cell>
          <cell r="L655">
            <v>1500</v>
          </cell>
          <cell r="M655" t="str">
            <v>INTERELÉCTRICAS</v>
          </cell>
          <cell r="N655">
            <v>45083</v>
          </cell>
          <cell r="O655">
            <v>1250.69</v>
          </cell>
          <cell r="P655" t="str">
            <v>ELECTRO EDGAR</v>
          </cell>
          <cell r="Q655">
            <v>45083</v>
          </cell>
          <cell r="R655">
            <v>13</v>
          </cell>
          <cell r="S655">
            <v>13</v>
          </cell>
          <cell r="U655" t="str">
            <v>OK</v>
          </cell>
          <cell r="V655">
            <v>3</v>
          </cell>
          <cell r="W655">
            <v>1</v>
          </cell>
        </row>
        <row r="656">
          <cell r="A656" t="str">
            <v>KK600</v>
          </cell>
          <cell r="B656" t="str">
            <v>CURVA EMT 3/4"</v>
          </cell>
          <cell r="C656" t="str">
            <v>UND</v>
          </cell>
          <cell r="D656">
            <v>0</v>
          </cell>
          <cell r="E656">
            <v>1733.53</v>
          </cell>
          <cell r="F656" t="str">
            <v>PROMEDIO</v>
          </cell>
          <cell r="G656">
            <v>0</v>
          </cell>
          <cell r="H656" t="str">
            <v>UND</v>
          </cell>
          <cell r="I656">
            <v>1750</v>
          </cell>
          <cell r="J656" t="str">
            <v>ELÉCTRICOS AMPEREX</v>
          </cell>
          <cell r="K656" t="str">
            <v>LISTADO DE PRECIOS #74 MAYO 2023</v>
          </cell>
          <cell r="L656">
            <v>1950</v>
          </cell>
          <cell r="M656" t="str">
            <v>INTERELÉCTRICAS</v>
          </cell>
          <cell r="N656">
            <v>45083</v>
          </cell>
          <cell r="O656">
            <v>1500.59</v>
          </cell>
          <cell r="P656" t="str">
            <v>ELECTRO EDGAR</v>
          </cell>
          <cell r="Q656">
            <v>45083</v>
          </cell>
          <cell r="R656">
            <v>13</v>
          </cell>
          <cell r="S656">
            <v>13</v>
          </cell>
          <cell r="U656" t="str">
            <v>OK</v>
          </cell>
          <cell r="V656">
            <v>3</v>
          </cell>
          <cell r="W656">
            <v>1</v>
          </cell>
        </row>
        <row r="657">
          <cell r="A657" t="str">
            <v>KK601</v>
          </cell>
          <cell r="B657" t="str">
            <v>TUBERÍA CONDUIT PVC 3/4"</v>
          </cell>
          <cell r="C657" t="str">
            <v>ML</v>
          </cell>
          <cell r="D657">
            <v>0</v>
          </cell>
          <cell r="E657">
            <v>4719.9933333333338</v>
          </cell>
          <cell r="F657" t="str">
            <v>PROMEDIO</v>
          </cell>
          <cell r="G657">
            <v>0</v>
          </cell>
          <cell r="H657" t="str">
            <v>ML</v>
          </cell>
          <cell r="I657">
            <v>5510</v>
          </cell>
          <cell r="J657" t="str">
            <v>ELÉCTRICOS AMPEREX</v>
          </cell>
          <cell r="K657" t="str">
            <v>LISTADO DE PRECIOS #74 MAYO 2023</v>
          </cell>
          <cell r="L657">
            <v>6616.666666666667</v>
          </cell>
          <cell r="M657" t="str">
            <v>INTERELÉCTRICAS</v>
          </cell>
          <cell r="N657">
            <v>45083</v>
          </cell>
          <cell r="O657">
            <v>2033.3133333333333</v>
          </cell>
          <cell r="P657" t="str">
            <v>ELECTRO EDGAR</v>
          </cell>
          <cell r="Q657">
            <v>45083</v>
          </cell>
          <cell r="R657">
            <v>3</v>
          </cell>
          <cell r="S657">
            <v>3</v>
          </cell>
          <cell r="U657" t="str">
            <v>OK</v>
          </cell>
          <cell r="V657">
            <v>3</v>
          </cell>
          <cell r="W657">
            <v>1</v>
          </cell>
        </row>
        <row r="658">
          <cell r="A658" t="str">
            <v>KK602</v>
          </cell>
          <cell r="B658" t="str">
            <v>TERMINALES PVC 3/4"</v>
          </cell>
          <cell r="C658" t="str">
            <v>UND</v>
          </cell>
          <cell r="D658">
            <v>0</v>
          </cell>
          <cell r="E658">
            <v>1099.9466666666667</v>
          </cell>
          <cell r="F658" t="str">
            <v>PROMEDIO</v>
          </cell>
          <cell r="G658">
            <v>0</v>
          </cell>
          <cell r="H658" t="str">
            <v>UND</v>
          </cell>
          <cell r="I658">
            <v>2000</v>
          </cell>
          <cell r="J658" t="str">
            <v>ELÉCTRICOS AMPEREX</v>
          </cell>
          <cell r="K658" t="str">
            <v>LISTADO DE PRECIOS #74 MAYO 2023</v>
          </cell>
          <cell r="L658">
            <v>900</v>
          </cell>
          <cell r="M658" t="str">
            <v>INTERELÉCTRICAS</v>
          </cell>
          <cell r="N658">
            <v>45083</v>
          </cell>
          <cell r="O658">
            <v>399.84</v>
          </cell>
          <cell r="P658" t="str">
            <v>ELECTRO EDGAR</v>
          </cell>
          <cell r="Q658">
            <v>45083</v>
          </cell>
          <cell r="R658">
            <v>3</v>
          </cell>
          <cell r="S658">
            <v>3</v>
          </cell>
          <cell r="U658" t="str">
            <v>OK</v>
          </cell>
          <cell r="V658">
            <v>3</v>
          </cell>
          <cell r="W658">
            <v>1</v>
          </cell>
        </row>
        <row r="659">
          <cell r="A659" t="str">
            <v>KK603</v>
          </cell>
          <cell r="B659" t="str">
            <v>MARQUILLA DE IDENTIFICACIÓN</v>
          </cell>
          <cell r="C659" t="str">
            <v>UND</v>
          </cell>
          <cell r="D659">
            <v>0</v>
          </cell>
          <cell r="E659">
            <v>22293.333333333332</v>
          </cell>
          <cell r="F659" t="str">
            <v>PROMEDIO</v>
          </cell>
          <cell r="G659">
            <v>0</v>
          </cell>
          <cell r="H659" t="str">
            <v>UND</v>
          </cell>
          <cell r="I659">
            <v>1800</v>
          </cell>
          <cell r="J659" t="str">
            <v>ELÉCTRICOS AMPEREX</v>
          </cell>
          <cell r="K659" t="str">
            <v>LISTADO DE PRECIOS #74 MAYO 2023</v>
          </cell>
          <cell r="L659">
            <v>3200</v>
          </cell>
          <cell r="M659" t="str">
            <v>INTERELÉCTRICAS</v>
          </cell>
          <cell r="N659">
            <v>45083</v>
          </cell>
          <cell r="O659">
            <v>61880</v>
          </cell>
          <cell r="P659" t="str">
            <v>ELECTRO EDGAR</v>
          </cell>
          <cell r="Q659">
            <v>45083</v>
          </cell>
          <cell r="R659">
            <v>8</v>
          </cell>
          <cell r="S659">
            <v>8</v>
          </cell>
          <cell r="U659" t="str">
            <v>OK</v>
          </cell>
          <cell r="V659">
            <v>3</v>
          </cell>
          <cell r="W659">
            <v>1</v>
          </cell>
        </row>
        <row r="660">
          <cell r="A660" t="str">
            <v>KK604</v>
          </cell>
          <cell r="B660" t="str">
            <v>SALIDA REGULADA PARA CANALETA</v>
          </cell>
          <cell r="C660" t="str">
            <v>UND</v>
          </cell>
          <cell r="D660">
            <v>0</v>
          </cell>
          <cell r="E660">
            <v>21667.006666666664</v>
          </cell>
          <cell r="F660" t="str">
            <v>PROMEDIO</v>
          </cell>
          <cell r="G660">
            <v>0</v>
          </cell>
          <cell r="H660" t="str">
            <v>UND</v>
          </cell>
          <cell r="I660">
            <v>30000</v>
          </cell>
          <cell r="J660" t="str">
            <v>ELÉCTRICOS AMPEREX</v>
          </cell>
          <cell r="K660" t="str">
            <v>LISTADO DE PRECIOS #74 MAYO 2023</v>
          </cell>
          <cell r="L660">
            <v>31600</v>
          </cell>
          <cell r="M660" t="str">
            <v>INTERELÉCTRICAS</v>
          </cell>
          <cell r="N660">
            <v>45083</v>
          </cell>
          <cell r="O660">
            <v>3401.02</v>
          </cell>
          <cell r="P660" t="str">
            <v>ELECTRO EDGAR</v>
          </cell>
          <cell r="Q660">
            <v>45083</v>
          </cell>
          <cell r="R660">
            <v>1</v>
          </cell>
          <cell r="S660">
            <v>1</v>
          </cell>
          <cell r="U660" t="str">
            <v>OK</v>
          </cell>
          <cell r="V660">
            <v>3</v>
          </cell>
          <cell r="W660">
            <v>1</v>
          </cell>
        </row>
        <row r="661">
          <cell r="A661" t="str">
            <v>KK605</v>
          </cell>
          <cell r="B661" t="str">
            <v>SALIDA TOMACORRIENTE CARGAS ESPECIALES</v>
          </cell>
          <cell r="C661" t="str">
            <v>UND</v>
          </cell>
          <cell r="D661">
            <v>0</v>
          </cell>
          <cell r="E661">
            <v>41900.340000000004</v>
          </cell>
          <cell r="F661" t="str">
            <v>PROMEDIO</v>
          </cell>
          <cell r="G661">
            <v>0</v>
          </cell>
          <cell r="H661" t="str">
            <v>UND</v>
          </cell>
          <cell r="I661">
            <v>84500</v>
          </cell>
          <cell r="J661" t="str">
            <v>ELÉCTRICOS AMPEREX</v>
          </cell>
          <cell r="K661" t="str">
            <v>LISTADO DE PRECIOS #74 MAYO 2023</v>
          </cell>
          <cell r="L661">
            <v>37800</v>
          </cell>
          <cell r="M661" t="str">
            <v>LEVITON</v>
          </cell>
          <cell r="N661" t="str">
            <v>LISTADO DE PRECIOS</v>
          </cell>
          <cell r="O661">
            <v>3401.02</v>
          </cell>
          <cell r="P661" t="str">
            <v>ELECTRO EDGAR</v>
          </cell>
          <cell r="Q661">
            <v>45083</v>
          </cell>
          <cell r="R661">
            <v>0</v>
          </cell>
          <cell r="S661">
            <v>0</v>
          </cell>
          <cell r="U661" t="str">
            <v>OK</v>
          </cell>
          <cell r="V661">
            <v>3</v>
          </cell>
          <cell r="W661">
            <v>1</v>
          </cell>
        </row>
        <row r="662">
          <cell r="A662" t="str">
            <v>KK606</v>
          </cell>
          <cell r="B662" t="str">
            <v>TRANSFERENCIA GENERAL MOTORIZADA CON BREAKERS DE 3X250 AMP. INCLUYE TGD No 1,  FABRICADO EN LAMINA COLD ROLL CALIBRE 16 CON PINTURA ELECTROSTÁTICA, CON PROTECCIÓN  DE TOTALIZADOR INDUSTRIAL. CON BARRAJES DE FASE, NEUTRO Y TIERRA SEGÚN ESPECIFICACIONES  TÉ</v>
          </cell>
          <cell r="C662" t="str">
            <v>UND</v>
          </cell>
          <cell r="D662">
            <v>0</v>
          </cell>
          <cell r="E662">
            <v>31716797.84</v>
          </cell>
          <cell r="F662" t="str">
            <v>PROMEDIO</v>
          </cell>
          <cell r="G662">
            <v>0</v>
          </cell>
          <cell r="H662" t="str">
            <v>UND</v>
          </cell>
          <cell r="I662">
            <v>28151004</v>
          </cell>
          <cell r="J662" t="str">
            <v>ELÉCTRICOS AMPEREX</v>
          </cell>
          <cell r="K662" t="str">
            <v>LISTADO DE PRECIOS #74 MAYO 2023</v>
          </cell>
          <cell r="L662">
            <v>33499694.759999998</v>
          </cell>
          <cell r="M662" t="str">
            <v>FERRELÉCTRICOS</v>
          </cell>
          <cell r="N662">
            <v>46587</v>
          </cell>
          <cell r="O662">
            <v>33499694.759999998</v>
          </cell>
          <cell r="P662" t="str">
            <v>DECOENCO</v>
          </cell>
          <cell r="Q662">
            <v>45124</v>
          </cell>
          <cell r="R662">
            <v>1</v>
          </cell>
          <cell r="S662" t="str">
            <v/>
          </cell>
          <cell r="U662" t="str">
            <v>OK</v>
          </cell>
          <cell r="V662">
            <v>3</v>
          </cell>
          <cell r="W662">
            <v>1</v>
          </cell>
        </row>
        <row r="663">
          <cell r="A663" t="str">
            <v>KK607</v>
          </cell>
          <cell r="B663" t="str">
            <v>TABLERO NORMAL TRIFÁSICO  DE 18 CIRCUITOS PARA ALUMBRADO  Y TOMAS, 1ER PISO, CON ESPACIO PARA TOTALIZADOR.</v>
          </cell>
          <cell r="C663" t="str">
            <v>UND</v>
          </cell>
          <cell r="D663">
            <v>0</v>
          </cell>
          <cell r="E663">
            <v>508264.28333333338</v>
          </cell>
          <cell r="F663" t="str">
            <v>PROMEDIO</v>
          </cell>
          <cell r="G663">
            <v>0</v>
          </cell>
          <cell r="H663" t="str">
            <v>UND</v>
          </cell>
          <cell r="I663">
            <v>640242</v>
          </cell>
          <cell r="J663" t="str">
            <v>ELÉCTRICOS AMPEREX</v>
          </cell>
          <cell r="K663" t="str">
            <v>LISTADO DE PRECIOS #74 MAYO 2023</v>
          </cell>
          <cell r="L663">
            <v>425550</v>
          </cell>
          <cell r="M663" t="str">
            <v>INTERELÉCTRICAS</v>
          </cell>
          <cell r="N663">
            <v>45083</v>
          </cell>
          <cell r="O663">
            <v>459000.85</v>
          </cell>
          <cell r="P663" t="str">
            <v>ELECTRO EDGAR</v>
          </cell>
          <cell r="Q663">
            <v>45083</v>
          </cell>
          <cell r="R663">
            <v>1</v>
          </cell>
          <cell r="S663">
            <v>1</v>
          </cell>
          <cell r="U663" t="str">
            <v>OK</v>
          </cell>
          <cell r="V663">
            <v>3</v>
          </cell>
          <cell r="W663">
            <v>1</v>
          </cell>
        </row>
        <row r="664">
          <cell r="A664" t="str">
            <v>KK608</v>
          </cell>
          <cell r="B664" t="str">
            <v>TABLERO NORMAL TRIFÁSICO  DE 24 CIRCUITOS PARA ALUMBRADO  Y TOMAS, 2DO PISO, CON ESPACIO PARA TOTALIZADOR.</v>
          </cell>
          <cell r="C664" t="str">
            <v>UND</v>
          </cell>
          <cell r="D664">
            <v>0</v>
          </cell>
          <cell r="E664">
            <v>562732.82666666666</v>
          </cell>
          <cell r="F664" t="str">
            <v>PROMEDIO</v>
          </cell>
          <cell r="G664">
            <v>0</v>
          </cell>
          <cell r="H664" t="str">
            <v>UND</v>
          </cell>
          <cell r="I664">
            <v>708975</v>
          </cell>
          <cell r="J664" t="str">
            <v>ELÉCTRICOS AMPEREX</v>
          </cell>
          <cell r="K664" t="str">
            <v>LISTADO DE PRECIOS #74 MAYO 2023</v>
          </cell>
          <cell r="L664">
            <v>484550</v>
          </cell>
          <cell r="M664" t="str">
            <v>INTERELÉCTRICAS</v>
          </cell>
          <cell r="N664">
            <v>45083</v>
          </cell>
          <cell r="O664">
            <v>494673.48</v>
          </cell>
          <cell r="P664" t="str">
            <v>ELECTRO EDGAR</v>
          </cell>
          <cell r="Q664">
            <v>45083</v>
          </cell>
          <cell r="R664">
            <v>1</v>
          </cell>
          <cell r="S664">
            <v>1</v>
          </cell>
          <cell r="U664" t="str">
            <v>OK</v>
          </cell>
          <cell r="V664">
            <v>3</v>
          </cell>
          <cell r="W664">
            <v>1</v>
          </cell>
        </row>
        <row r="665">
          <cell r="A665" t="str">
            <v>KK609</v>
          </cell>
          <cell r="B665" t="str">
            <v>TABLERO REGULADO TRIFÁSICO  DE 12 CIRCUITOS PARA TOMAS REGULADAS, 1ER Y 2DO PISO, CON ESPACIO PARA TOTALIZADOR.</v>
          </cell>
          <cell r="C665" t="str">
            <v>UND</v>
          </cell>
          <cell r="D665">
            <v>0</v>
          </cell>
          <cell r="E665">
            <v>578361.06333333335</v>
          </cell>
          <cell r="F665" t="str">
            <v>PROMEDIO</v>
          </cell>
          <cell r="G665">
            <v>0</v>
          </cell>
          <cell r="H665" t="str">
            <v>UND</v>
          </cell>
          <cell r="I665">
            <v>1029533</v>
          </cell>
          <cell r="J665" t="str">
            <v>ELÉCTRICOS AMPEREX</v>
          </cell>
          <cell r="K665" t="str">
            <v>LISTADO DE PRECIOS #74 MAYO 2023</v>
          </cell>
          <cell r="L665">
            <v>346050</v>
          </cell>
          <cell r="M665" t="str">
            <v>INTERELÉCTRICAS</v>
          </cell>
          <cell r="N665">
            <v>45083</v>
          </cell>
          <cell r="O665">
            <v>359500.19</v>
          </cell>
          <cell r="P665" t="str">
            <v>ELECTRO EDGAR</v>
          </cell>
          <cell r="Q665">
            <v>45083</v>
          </cell>
          <cell r="R665">
            <v>1</v>
          </cell>
          <cell r="S665">
            <v>1</v>
          </cell>
          <cell r="U665" t="str">
            <v>OK</v>
          </cell>
          <cell r="V665">
            <v>3</v>
          </cell>
          <cell r="W665">
            <v>1</v>
          </cell>
        </row>
        <row r="666">
          <cell r="A666" t="str">
            <v>KK610</v>
          </cell>
          <cell r="B666" t="str">
            <v>CAJA CTB PARA BREAKER INDUSTRIAL ASCENSOR.</v>
          </cell>
          <cell r="C666" t="str">
            <v>UND</v>
          </cell>
          <cell r="D666">
            <v>0</v>
          </cell>
          <cell r="E666">
            <v>57413.426666666666</v>
          </cell>
          <cell r="F666" t="str">
            <v>PROMEDIO</v>
          </cell>
          <cell r="G666">
            <v>0</v>
          </cell>
          <cell r="H666" t="str">
            <v>UND</v>
          </cell>
          <cell r="I666">
            <v>96540</v>
          </cell>
          <cell r="J666" t="str">
            <v>ELÉCTRICOS AMPEREX</v>
          </cell>
          <cell r="K666" t="str">
            <v>LISTADO DE PRECIOS #74 MAYO 2023</v>
          </cell>
          <cell r="L666">
            <v>40700</v>
          </cell>
          <cell r="M666" t="str">
            <v>LAUMAYER</v>
          </cell>
          <cell r="N666" t="str">
            <v>LISTADO DE PRECIOS 2023</v>
          </cell>
          <cell r="O666">
            <v>35000.28</v>
          </cell>
          <cell r="P666" t="str">
            <v>ELECTRO EDGAR</v>
          </cell>
          <cell r="Q666">
            <v>45083</v>
          </cell>
          <cell r="R666">
            <v>1</v>
          </cell>
          <cell r="S666">
            <v>1</v>
          </cell>
          <cell r="U666" t="str">
            <v>OK</v>
          </cell>
          <cell r="V666">
            <v>3</v>
          </cell>
          <cell r="W666">
            <v>1</v>
          </cell>
        </row>
        <row r="667">
          <cell r="A667" t="str">
            <v>KK611</v>
          </cell>
          <cell r="B667" t="str">
            <v>GABINETE METÁLICO CERTIFICADO PARA BOMBAS, AGUA POTABLE, SANITARIA Y LLUVIAS. DIMENSIONES 60X60X30 cm, CON LOS SIGUIENTES INTERRUPTORES AUTOMÁTICOS TIPO INDUSTRIAL 3-3X20A.</v>
          </cell>
          <cell r="C667" t="str">
            <v>UND</v>
          </cell>
          <cell r="D667">
            <v>0</v>
          </cell>
          <cell r="E667">
            <v>3744188.0666666664</v>
          </cell>
          <cell r="F667" t="str">
            <v>PROMEDIO</v>
          </cell>
          <cell r="G667">
            <v>0</v>
          </cell>
          <cell r="H667" t="str">
            <v>UND</v>
          </cell>
          <cell r="I667">
            <v>3533760</v>
          </cell>
          <cell r="J667" t="str">
            <v>ELÉCTRICOS AMPEREX</v>
          </cell>
          <cell r="K667" t="str">
            <v>LISTADO DE PRECIOS #74 MAYO 2023</v>
          </cell>
          <cell r="L667">
            <v>3508600</v>
          </cell>
          <cell r="M667" t="str">
            <v>LAUMAYER</v>
          </cell>
          <cell r="N667" t="str">
            <v>LISTADO DE PRECIOS 2023</v>
          </cell>
          <cell r="O667">
            <v>4190204.1999999997</v>
          </cell>
          <cell r="P667" t="str">
            <v>DECOENCO</v>
          </cell>
          <cell r="Q667">
            <v>45124</v>
          </cell>
          <cell r="R667">
            <v>1</v>
          </cell>
          <cell r="S667">
            <v>1</v>
          </cell>
          <cell r="U667" t="str">
            <v>OK</v>
          </cell>
          <cell r="V667">
            <v>3</v>
          </cell>
          <cell r="W667">
            <v>1</v>
          </cell>
        </row>
        <row r="668">
          <cell r="A668" t="str">
            <v>KK612</v>
          </cell>
          <cell r="B668" t="str">
            <v>BREAKER TIPO INDUSTRIAL Icc 25KA, 3X20A HASTA 3X60 A</v>
          </cell>
          <cell r="C668" t="str">
            <v>UND</v>
          </cell>
          <cell r="D668">
            <v>0</v>
          </cell>
          <cell r="E668">
            <v>500968.23333333334</v>
          </cell>
          <cell r="F668" t="str">
            <v>PROMEDIO</v>
          </cell>
          <cell r="G668">
            <v>0</v>
          </cell>
          <cell r="H668" t="str">
            <v>UND</v>
          </cell>
          <cell r="I668">
            <v>422760</v>
          </cell>
          <cell r="J668" t="str">
            <v>ELÉCTRICOS AMPEREX</v>
          </cell>
          <cell r="K668" t="str">
            <v>LISTADO DE PRECIOS #74 MAYO 2023</v>
          </cell>
          <cell r="L668">
            <v>519500</v>
          </cell>
          <cell r="M668" t="str">
            <v>INTERELÉCTRICAS</v>
          </cell>
          <cell r="N668">
            <v>45083</v>
          </cell>
          <cell r="O668">
            <v>560644.69999999995</v>
          </cell>
          <cell r="P668" t="str">
            <v>DECOENCO</v>
          </cell>
          <cell r="Q668">
            <v>45124</v>
          </cell>
          <cell r="R668">
            <v>1</v>
          </cell>
          <cell r="S668">
            <v>1</v>
          </cell>
          <cell r="U668" t="str">
            <v>OK</v>
          </cell>
          <cell r="V668">
            <v>3</v>
          </cell>
          <cell r="W668">
            <v>1</v>
          </cell>
        </row>
        <row r="669">
          <cell r="A669" t="str">
            <v>KK613</v>
          </cell>
          <cell r="B669" t="str">
            <v>BREAKER ENCHUFABLE Icc10KA, 1X20A</v>
          </cell>
          <cell r="C669" t="str">
            <v>UND</v>
          </cell>
          <cell r="D669">
            <v>0</v>
          </cell>
          <cell r="E669">
            <v>16393.7</v>
          </cell>
          <cell r="F669" t="str">
            <v>PROMEDIO</v>
          </cell>
          <cell r="G669">
            <v>0</v>
          </cell>
          <cell r="H669" t="str">
            <v>UND</v>
          </cell>
          <cell r="I669">
            <v>17430</v>
          </cell>
          <cell r="J669" t="str">
            <v>ELÉCTRICOS AMPEREX</v>
          </cell>
          <cell r="K669" t="str">
            <v>LISTADO DE PRECIOS #74 MAYO 2023</v>
          </cell>
          <cell r="L669">
            <v>16650</v>
          </cell>
          <cell r="M669" t="str">
            <v>INTERELÉCTRICAS</v>
          </cell>
          <cell r="N669">
            <v>45083</v>
          </cell>
          <cell r="O669">
            <v>15101.099999999999</v>
          </cell>
          <cell r="P669" t="str">
            <v>ELECTRO EDGAR</v>
          </cell>
          <cell r="Q669">
            <v>45083</v>
          </cell>
          <cell r="R669">
            <v>1</v>
          </cell>
          <cell r="S669">
            <v>1</v>
          </cell>
          <cell r="U669" t="str">
            <v>OK</v>
          </cell>
          <cell r="V669">
            <v>3</v>
          </cell>
          <cell r="W669">
            <v>1</v>
          </cell>
        </row>
        <row r="670">
          <cell r="A670" t="str">
            <v>KK614</v>
          </cell>
          <cell r="B670" t="str">
            <v>BANDEJA PORTACABLE   DE 300X54 mm TIPO CABLOFIL</v>
          </cell>
          <cell r="C670" t="str">
            <v>UND</v>
          </cell>
          <cell r="D670">
            <v>0</v>
          </cell>
          <cell r="E670">
            <v>64634.119999999995</v>
          </cell>
          <cell r="F670" t="str">
            <v>PROMEDIO</v>
          </cell>
          <cell r="G670">
            <v>0</v>
          </cell>
          <cell r="H670" t="str">
            <v>UND</v>
          </cell>
          <cell r="I670">
            <v>34628</v>
          </cell>
          <cell r="J670" t="str">
            <v>ELÉCTRICOS AMPEREX</v>
          </cell>
          <cell r="K670" t="str">
            <v>LISTADO DE PRECIOS #74 MAYO 2023</v>
          </cell>
          <cell r="L670">
            <v>64274.28</v>
          </cell>
          <cell r="M670" t="str">
            <v>LEGRAND</v>
          </cell>
          <cell r="N670">
            <v>45085</v>
          </cell>
          <cell r="O670">
            <v>95000.08</v>
          </cell>
          <cell r="P670" t="str">
            <v>ELECTRO EDGAR</v>
          </cell>
          <cell r="Q670">
            <v>45083</v>
          </cell>
          <cell r="R670">
            <v>1</v>
          </cell>
          <cell r="S670">
            <v>1</v>
          </cell>
          <cell r="U670" t="str">
            <v>OK</v>
          </cell>
          <cell r="V670">
            <v>3</v>
          </cell>
          <cell r="W670">
            <v>1</v>
          </cell>
        </row>
        <row r="671">
          <cell r="A671" t="str">
            <v>KK615</v>
          </cell>
          <cell r="B671" t="str">
            <v>CURVA AJUSTABLE  CLICK  60x300 GALVANIZADO</v>
          </cell>
          <cell r="C671" t="str">
            <v>UND</v>
          </cell>
          <cell r="D671">
            <v>0</v>
          </cell>
          <cell r="E671">
            <v>74326.2</v>
          </cell>
          <cell r="F671" t="str">
            <v>PROMEDIO</v>
          </cell>
          <cell r="G671">
            <v>0</v>
          </cell>
          <cell r="H671" t="str">
            <v>UND</v>
          </cell>
          <cell r="I671">
            <v>65970</v>
          </cell>
          <cell r="J671" t="str">
            <v>ELÉCTRICOS AMPEREX</v>
          </cell>
          <cell r="K671" t="str">
            <v>LISTADO DE PRECIOS #74 MAYO 2023</v>
          </cell>
          <cell r="L671">
            <v>78504.3</v>
          </cell>
          <cell r="M671" t="str">
            <v>FERRELÉCTRICOS</v>
          </cell>
          <cell r="N671">
            <v>46587</v>
          </cell>
          <cell r="O671">
            <v>78504.3</v>
          </cell>
          <cell r="P671" t="str">
            <v>DECOENCO</v>
          </cell>
          <cell r="Q671">
            <v>45124</v>
          </cell>
          <cell r="R671">
            <v>1</v>
          </cell>
          <cell r="S671">
            <v>1</v>
          </cell>
          <cell r="U671" t="str">
            <v>OK</v>
          </cell>
          <cell r="V671">
            <v>3</v>
          </cell>
          <cell r="W671">
            <v>1</v>
          </cell>
        </row>
        <row r="672">
          <cell r="A672" t="str">
            <v>KK616</v>
          </cell>
          <cell r="B672" t="str">
            <v>UNIÓN CENTRAL REFORZADA 300 GALVANIZADO</v>
          </cell>
          <cell r="C672" t="str">
            <v>UND</v>
          </cell>
          <cell r="D672">
            <v>0</v>
          </cell>
          <cell r="E672">
            <v>6837.7400000000007</v>
          </cell>
          <cell r="F672" t="str">
            <v>PROMEDIO</v>
          </cell>
          <cell r="G672">
            <v>0</v>
          </cell>
          <cell r="H672" t="str">
            <v>UND</v>
          </cell>
          <cell r="I672">
            <v>6069</v>
          </cell>
          <cell r="J672" t="str">
            <v>ELÉCTRICOS AMPEREX</v>
          </cell>
          <cell r="K672" t="str">
            <v>LISTADO DE PRECIOS #74 MAYO 2023</v>
          </cell>
          <cell r="L672">
            <v>7222.11</v>
          </cell>
          <cell r="M672" t="str">
            <v>FERRELÉCTRICOS</v>
          </cell>
          <cell r="N672">
            <v>46587</v>
          </cell>
          <cell r="O672">
            <v>7222.11</v>
          </cell>
          <cell r="P672" t="str">
            <v>DECOENCO</v>
          </cell>
          <cell r="Q672">
            <v>45124</v>
          </cell>
          <cell r="R672">
            <v>1</v>
          </cell>
          <cell r="S672">
            <v>1</v>
          </cell>
          <cell r="U672" t="str">
            <v>OK</v>
          </cell>
          <cell r="V672">
            <v>3</v>
          </cell>
          <cell r="W672">
            <v>1</v>
          </cell>
        </row>
        <row r="673">
          <cell r="A673" t="str">
            <v>KK617</v>
          </cell>
          <cell r="B673" t="str">
            <v>UNIÓN LATERAL H60  GALVANIZADO</v>
          </cell>
          <cell r="C673" t="str">
            <v>UND</v>
          </cell>
          <cell r="D673">
            <v>0</v>
          </cell>
          <cell r="E673">
            <v>4644.12</v>
          </cell>
          <cell r="F673" t="str">
            <v>PROMEDIO</v>
          </cell>
          <cell r="G673">
            <v>0</v>
          </cell>
          <cell r="H673" t="str">
            <v>UND</v>
          </cell>
          <cell r="I673">
            <v>4122</v>
          </cell>
          <cell r="J673" t="str">
            <v>ELÉCTRICOS AMPEREX</v>
          </cell>
          <cell r="K673" t="str">
            <v>LISTADO DE PRECIOS #74 MAYO 2023</v>
          </cell>
          <cell r="L673">
            <v>4905.1799999999994</v>
          </cell>
          <cell r="M673" t="str">
            <v>FERRELÉCTRICOS</v>
          </cell>
          <cell r="N673">
            <v>46587</v>
          </cell>
          <cell r="O673">
            <v>4905.1799999999994</v>
          </cell>
          <cell r="P673" t="str">
            <v>DECOENCO</v>
          </cell>
          <cell r="Q673">
            <v>45124</v>
          </cell>
          <cell r="R673">
            <v>1</v>
          </cell>
          <cell r="S673">
            <v>1</v>
          </cell>
          <cell r="U673" t="str">
            <v>OK</v>
          </cell>
          <cell r="V673">
            <v>3</v>
          </cell>
          <cell r="W673">
            <v>1</v>
          </cell>
        </row>
        <row r="674">
          <cell r="A674" t="str">
            <v>KK618</v>
          </cell>
          <cell r="B674" t="str">
            <v>ELEMENTOS DE FIJACIÓN</v>
          </cell>
          <cell r="C674" t="str">
            <v>UND</v>
          </cell>
          <cell r="D674">
            <v>0</v>
          </cell>
          <cell r="E674">
            <v>3661.6666666666665</v>
          </cell>
          <cell r="F674" t="str">
            <v>PROMEDIO</v>
          </cell>
          <cell r="G674">
            <v>0</v>
          </cell>
          <cell r="H674" t="str">
            <v>UND</v>
          </cell>
          <cell r="I674">
            <v>3250</v>
          </cell>
          <cell r="J674" t="str">
            <v>ELÉCTRICOS AMPEREX</v>
          </cell>
          <cell r="K674" t="str">
            <v>LISTADO DE PRECIOS #74 MAYO 2023</v>
          </cell>
          <cell r="L674">
            <v>3867.5</v>
          </cell>
          <cell r="M674" t="str">
            <v>FERRELÉCTRICOS</v>
          </cell>
          <cell r="N674">
            <v>46587</v>
          </cell>
          <cell r="O674">
            <v>3867.5</v>
          </cell>
          <cell r="P674" t="str">
            <v>DECOENCO</v>
          </cell>
          <cell r="Q674">
            <v>45124</v>
          </cell>
          <cell r="R674">
            <v>1</v>
          </cell>
          <cell r="S674">
            <v>1</v>
          </cell>
          <cell r="U674" t="str">
            <v>OK</v>
          </cell>
          <cell r="V674">
            <v>3</v>
          </cell>
          <cell r="W674">
            <v>1</v>
          </cell>
        </row>
        <row r="675">
          <cell r="A675" t="str">
            <v>KK619</v>
          </cell>
          <cell r="B675" t="str">
            <v>SUSPENSIÓN PEMSABAND</v>
          </cell>
          <cell r="C675" t="str">
            <v>UND</v>
          </cell>
          <cell r="D675">
            <v>0</v>
          </cell>
          <cell r="E675">
            <v>8577.378333333334</v>
          </cell>
          <cell r="F675" t="str">
            <v>PROMEDIO</v>
          </cell>
          <cell r="G675">
            <v>0</v>
          </cell>
          <cell r="H675" t="str">
            <v>UND</v>
          </cell>
          <cell r="I675">
            <v>10333</v>
          </cell>
          <cell r="J675" t="str">
            <v>ELÉCTRICOS AMPEREX</v>
          </cell>
          <cell r="K675" t="str">
            <v>LISTADO DE PRECIOS #74 MAYO 2023</v>
          </cell>
          <cell r="L675">
            <v>5800</v>
          </cell>
          <cell r="M675" t="str">
            <v>INTERELÉCTRICAS</v>
          </cell>
          <cell r="N675">
            <v>45083</v>
          </cell>
          <cell r="O675">
            <v>9599.1350000000002</v>
          </cell>
          <cell r="P675" t="str">
            <v>DECOENCO</v>
          </cell>
          <cell r="Q675">
            <v>45124</v>
          </cell>
          <cell r="R675">
            <v>1</v>
          </cell>
          <cell r="S675">
            <v>1</v>
          </cell>
          <cell r="U675" t="str">
            <v>OK</v>
          </cell>
          <cell r="V675">
            <v>3</v>
          </cell>
          <cell r="W675">
            <v>1</v>
          </cell>
        </row>
        <row r="676">
          <cell r="A676" t="str">
            <v>KK620</v>
          </cell>
          <cell r="B676" t="str">
            <v>PUESTA A TIERRA CON CABLE DESNUDO No 6</v>
          </cell>
          <cell r="C676" t="str">
            <v>ML</v>
          </cell>
          <cell r="D676">
            <v>0</v>
          </cell>
          <cell r="E676">
            <v>7790.6656000000003</v>
          </cell>
          <cell r="F676" t="str">
            <v>PROMEDIO</v>
          </cell>
          <cell r="G676">
            <v>0</v>
          </cell>
          <cell r="H676" t="str">
            <v>ML</v>
          </cell>
          <cell r="I676">
            <v>6972</v>
          </cell>
          <cell r="J676" t="str">
            <v>ELÉCTRICOS AMPEREX</v>
          </cell>
          <cell r="K676" t="str">
            <v>LISTADO DE PRECIOS #74 MAYO 2023</v>
          </cell>
          <cell r="L676">
            <v>8300</v>
          </cell>
          <cell r="M676" t="str">
            <v>INTERELÉCTRICAS</v>
          </cell>
          <cell r="N676">
            <v>45085</v>
          </cell>
          <cell r="O676">
            <v>8099.9967999999999</v>
          </cell>
          <cell r="P676" t="str">
            <v>ELECTRO EDGAR</v>
          </cell>
          <cell r="Q676">
            <v>45083</v>
          </cell>
          <cell r="R676">
            <v>1</v>
          </cell>
          <cell r="S676">
            <v>1</v>
          </cell>
          <cell r="U676" t="str">
            <v>OK</v>
          </cell>
          <cell r="V676">
            <v>3</v>
          </cell>
          <cell r="W676">
            <v>1</v>
          </cell>
        </row>
        <row r="677">
          <cell r="A677" t="str">
            <v>KK621</v>
          </cell>
          <cell r="B677" t="str">
            <v>CONECTOR DE TIERRA</v>
          </cell>
          <cell r="C677" t="str">
            <v>UND</v>
          </cell>
          <cell r="D677">
            <v>0</v>
          </cell>
          <cell r="E677">
            <v>8235.3333333333339</v>
          </cell>
          <cell r="F677" t="str">
            <v>PROMEDIO</v>
          </cell>
          <cell r="G677">
            <v>0</v>
          </cell>
          <cell r="H677" t="str">
            <v>UND</v>
          </cell>
          <cell r="I677">
            <v>10966</v>
          </cell>
          <cell r="J677" t="str">
            <v>ELÉCTRICOS AMPEREX</v>
          </cell>
          <cell r="K677" t="str">
            <v>LISTADO DE PRECIOS #74 MAYO 2023</v>
          </cell>
          <cell r="L677">
            <v>6600</v>
          </cell>
          <cell r="M677" t="str">
            <v>INTERELÉCTRICAS</v>
          </cell>
          <cell r="N677">
            <v>45083</v>
          </cell>
          <cell r="O677">
            <v>7140</v>
          </cell>
          <cell r="P677" t="str">
            <v>ELECTRO EDGAR</v>
          </cell>
          <cell r="Q677">
            <v>45083</v>
          </cell>
          <cell r="R677">
            <v>1</v>
          </cell>
          <cell r="S677">
            <v>1</v>
          </cell>
          <cell r="U677" t="str">
            <v>OK</v>
          </cell>
          <cell r="V677">
            <v>3</v>
          </cell>
          <cell r="W677">
            <v>1</v>
          </cell>
        </row>
        <row r="678">
          <cell r="A678" t="str">
            <v>KK622</v>
          </cell>
          <cell r="B678" t="str">
            <v>SOPORTE UNIVERSAL</v>
          </cell>
          <cell r="C678" t="str">
            <v>UND</v>
          </cell>
          <cell r="D678">
            <v>0</v>
          </cell>
          <cell r="E678">
            <v>11653.07</v>
          </cell>
          <cell r="F678" t="str">
            <v>PROMEDIO</v>
          </cell>
          <cell r="G678">
            <v>0</v>
          </cell>
          <cell r="H678" t="str">
            <v>UND</v>
          </cell>
          <cell r="I678">
            <v>8018</v>
          </cell>
          <cell r="J678" t="str">
            <v>ELÉCTRICOS AMPEREX</v>
          </cell>
          <cell r="K678" t="str">
            <v>LISTADO DE PRECIOS #74 MAYO 2023</v>
          </cell>
          <cell r="L678">
            <v>13900</v>
          </cell>
          <cell r="M678" t="str">
            <v>INTERELÉCTRICAS</v>
          </cell>
          <cell r="N678">
            <v>45083</v>
          </cell>
          <cell r="O678">
            <v>13041.21</v>
          </cell>
          <cell r="P678" t="str">
            <v>DECOENCO</v>
          </cell>
          <cell r="Q678">
            <v>45124</v>
          </cell>
          <cell r="R678">
            <v>1</v>
          </cell>
          <cell r="S678">
            <v>1</v>
          </cell>
          <cell r="U678" t="str">
            <v>OK</v>
          </cell>
          <cell r="V678">
            <v>3</v>
          </cell>
          <cell r="W678">
            <v>1</v>
          </cell>
        </row>
        <row r="679">
          <cell r="A679" t="str">
            <v>KK623</v>
          </cell>
          <cell r="B679" t="str">
            <v>Ducto 5x12x240 Cal. 22 Pintado</v>
          </cell>
          <cell r="C679" t="str">
            <v>UND</v>
          </cell>
          <cell r="D679">
            <v>0</v>
          </cell>
          <cell r="E679">
            <v>27000.001033333334</v>
          </cell>
          <cell r="F679" t="str">
            <v>PROMEDIO</v>
          </cell>
          <cell r="G679">
            <v>0</v>
          </cell>
          <cell r="H679" t="str">
            <v>UND</v>
          </cell>
          <cell r="I679">
            <v>26000</v>
          </cell>
          <cell r="J679" t="str">
            <v>ELÉCTRICOS AMPEREX</v>
          </cell>
          <cell r="K679" t="str">
            <v>LISTADO DE PRECIOS #74 MAYO 2023</v>
          </cell>
          <cell r="L679">
            <v>0</v>
          </cell>
          <cell r="M679" t="str">
            <v>DECOENCO</v>
          </cell>
          <cell r="N679">
            <v>45124</v>
          </cell>
          <cell r="O679">
            <v>55000.003099999994</v>
          </cell>
          <cell r="P679" t="str">
            <v>ELECTRO EDGAR</v>
          </cell>
          <cell r="Q679">
            <v>45083</v>
          </cell>
          <cell r="R679">
            <v>1</v>
          </cell>
          <cell r="S679">
            <v>1</v>
          </cell>
          <cell r="U679" t="str">
            <v>OK</v>
          </cell>
          <cell r="V679">
            <v>3</v>
          </cell>
          <cell r="W679">
            <v>1</v>
          </cell>
        </row>
        <row r="680">
          <cell r="A680" t="str">
            <v>KK624</v>
          </cell>
          <cell r="B680" t="str">
            <v>Tapa troque doble</v>
          </cell>
          <cell r="C680" t="str">
            <v>UND</v>
          </cell>
          <cell r="D680">
            <v>0</v>
          </cell>
          <cell r="E680">
            <v>8859.6679333333323</v>
          </cell>
          <cell r="F680" t="str">
            <v>PROMEDIO</v>
          </cell>
          <cell r="G680">
            <v>0</v>
          </cell>
          <cell r="H680" t="str">
            <v>UND</v>
          </cell>
          <cell r="I680">
            <v>9111</v>
          </cell>
          <cell r="J680" t="str">
            <v>ELÉCTRICOS AMPEREX</v>
          </cell>
          <cell r="K680" t="str">
            <v>LISTADO DE PRECIOS #74 MAYO 2023</v>
          </cell>
          <cell r="L680">
            <v>11468</v>
          </cell>
          <cell r="M680" t="str">
            <v>LAUMAYER</v>
          </cell>
          <cell r="N680" t="str">
            <v>LISTADO DE PRECIOS 2023</v>
          </cell>
          <cell r="O680">
            <v>6000.0038000000004</v>
          </cell>
          <cell r="P680" t="str">
            <v>ELECTRO EDGAR</v>
          </cell>
          <cell r="Q680">
            <v>45083</v>
          </cell>
          <cell r="R680">
            <v>1</v>
          </cell>
          <cell r="S680">
            <v>1</v>
          </cell>
          <cell r="U680" t="str">
            <v>OK</v>
          </cell>
          <cell r="V680">
            <v>3</v>
          </cell>
          <cell r="W680">
            <v>1</v>
          </cell>
        </row>
        <row r="681">
          <cell r="A681" t="str">
            <v>KK625</v>
          </cell>
          <cell r="B681" t="str">
            <v>Tapa troque sencillo</v>
          </cell>
          <cell r="C681" t="str">
            <v>UND</v>
          </cell>
          <cell r="D681">
            <v>0</v>
          </cell>
          <cell r="E681">
            <v>3905.3321999999994</v>
          </cell>
          <cell r="F681" t="str">
            <v>PROMEDIO</v>
          </cell>
          <cell r="G681">
            <v>0</v>
          </cell>
          <cell r="H681" t="str">
            <v>UND</v>
          </cell>
          <cell r="I681">
            <v>3991</v>
          </cell>
          <cell r="J681" t="str">
            <v>ELÉCTRICOS AMPEREX</v>
          </cell>
          <cell r="K681" t="str">
            <v>LISTADO DE PRECIOS #74 MAYO 2023</v>
          </cell>
          <cell r="L681">
            <v>4325</v>
          </cell>
          <cell r="M681" t="str">
            <v>LAUMAYER</v>
          </cell>
          <cell r="N681" t="str">
            <v>LISTADO DE PRECIOS 2023</v>
          </cell>
          <cell r="O681">
            <v>3399.9965999999995</v>
          </cell>
          <cell r="P681" t="str">
            <v>ELECTRO EDGAR</v>
          </cell>
          <cell r="Q681">
            <v>45083</v>
          </cell>
          <cell r="R681">
            <v>1</v>
          </cell>
          <cell r="S681">
            <v>1</v>
          </cell>
          <cell r="U681" t="str">
            <v>OK</v>
          </cell>
          <cell r="V681">
            <v>3</v>
          </cell>
          <cell r="W681">
            <v>1</v>
          </cell>
        </row>
        <row r="682">
          <cell r="A682" t="str">
            <v>KK627</v>
          </cell>
          <cell r="B682" t="str">
            <v>TERMINAL CAMPANA PVC, DUCTO, 3"</v>
          </cell>
          <cell r="C682" t="str">
            <v>UND</v>
          </cell>
          <cell r="D682">
            <v>0</v>
          </cell>
          <cell r="E682">
            <v>13543.001666666665</v>
          </cell>
          <cell r="F682" t="str">
            <v>PROMEDIO</v>
          </cell>
          <cell r="G682">
            <v>0</v>
          </cell>
          <cell r="H682" t="str">
            <v>UND</v>
          </cell>
          <cell r="I682">
            <v>28287</v>
          </cell>
          <cell r="J682" t="str">
            <v>ELÉCTRICOS AMPEREX</v>
          </cell>
          <cell r="K682" t="str">
            <v>LISTADO DE PRECIOS #74 MAYO 2023</v>
          </cell>
          <cell r="L682">
            <v>5750</v>
          </cell>
          <cell r="M682" t="str">
            <v>INTERELÉCTRICAS</v>
          </cell>
          <cell r="N682">
            <v>45083</v>
          </cell>
          <cell r="O682">
            <v>6592.0050000000001</v>
          </cell>
          <cell r="P682" t="str">
            <v>ELECTRO EDGAR</v>
          </cell>
          <cell r="Q682">
            <v>45083</v>
          </cell>
          <cell r="R682">
            <v>1</v>
          </cell>
          <cell r="S682">
            <v>1</v>
          </cell>
          <cell r="U682" t="str">
            <v>OK</v>
          </cell>
          <cell r="V682">
            <v>3</v>
          </cell>
          <cell r="W682">
            <v>1</v>
          </cell>
        </row>
        <row r="683">
          <cell r="A683" t="str">
            <v>KK628</v>
          </cell>
          <cell r="B683" t="str">
            <v>SIKA BOOM O SIMILAR.</v>
          </cell>
          <cell r="C683" t="str">
            <v>UND</v>
          </cell>
          <cell r="D683">
            <v>0</v>
          </cell>
          <cell r="E683">
            <v>29751.667600000001</v>
          </cell>
          <cell r="F683" t="str">
            <v>PROMEDIO</v>
          </cell>
          <cell r="G683">
            <v>0</v>
          </cell>
          <cell r="H683" t="str">
            <v>UND</v>
          </cell>
          <cell r="I683">
            <v>47255</v>
          </cell>
          <cell r="J683" t="str">
            <v>ELÉCTRICOS AMPEREX</v>
          </cell>
          <cell r="K683" t="str">
            <v>LISTADO DE PRECIOS #74 MAYO 2023</v>
          </cell>
          <cell r="L683">
            <v>0</v>
          </cell>
          <cell r="M683" t="str">
            <v>DECOENCO</v>
          </cell>
          <cell r="N683">
            <v>45124</v>
          </cell>
          <cell r="O683">
            <v>42000.002800000002</v>
          </cell>
          <cell r="P683" t="str">
            <v>ELECTRO EDGAR</v>
          </cell>
          <cell r="Q683">
            <v>45083</v>
          </cell>
          <cell r="R683">
            <v>1</v>
          </cell>
          <cell r="S683">
            <v>1</v>
          </cell>
          <cell r="U683" t="str">
            <v>OK</v>
          </cell>
          <cell r="V683">
            <v>3</v>
          </cell>
          <cell r="W683">
            <v>1</v>
          </cell>
        </row>
        <row r="684">
          <cell r="A684" t="str">
            <v>KK629</v>
          </cell>
          <cell r="B684" t="str">
            <v>TUBO PVC CORRUGADO 3"</v>
          </cell>
          <cell r="C684" t="str">
            <v>ML</v>
          </cell>
          <cell r="D684">
            <v>0</v>
          </cell>
          <cell r="E684">
            <v>24176.110922222219</v>
          </cell>
          <cell r="F684" t="str">
            <v>PROMEDIO</v>
          </cell>
          <cell r="G684">
            <v>0</v>
          </cell>
          <cell r="H684" t="str">
            <v>ML</v>
          </cell>
          <cell r="I684">
            <v>46845</v>
          </cell>
          <cell r="J684" t="str">
            <v>ELÉCTRICOS AMPEREX</v>
          </cell>
          <cell r="K684" t="str">
            <v>LISTADO DE PRECIOS #74 MAYO 2023</v>
          </cell>
          <cell r="L684">
            <v>13216.666666666666</v>
          </cell>
          <cell r="M684" t="str">
            <v>INTERELÉCTRICAS</v>
          </cell>
          <cell r="N684">
            <v>45083</v>
          </cell>
          <cell r="O684">
            <v>12466.6661</v>
          </cell>
          <cell r="P684" t="str">
            <v>ELECTRO EDGAR</v>
          </cell>
          <cell r="Q684">
            <v>45083</v>
          </cell>
          <cell r="R684">
            <v>1</v>
          </cell>
          <cell r="S684">
            <v>1</v>
          </cell>
          <cell r="U684" t="str">
            <v>OK</v>
          </cell>
          <cell r="V684">
            <v>3</v>
          </cell>
          <cell r="W684">
            <v>1</v>
          </cell>
        </row>
        <row r="685">
          <cell r="A685" t="str">
            <v>KK630</v>
          </cell>
          <cell r="B685" t="str">
            <v>CINTA DE ADVERTENCIA.</v>
          </cell>
          <cell r="C685" t="str">
            <v>ML</v>
          </cell>
          <cell r="D685">
            <v>0</v>
          </cell>
          <cell r="E685">
            <v>109.66666453333333</v>
          </cell>
          <cell r="F685" t="str">
            <v>PROMEDIO</v>
          </cell>
          <cell r="G685">
            <v>0</v>
          </cell>
          <cell r="H685" t="str">
            <v>ML</v>
          </cell>
          <cell r="I685">
            <v>289</v>
          </cell>
          <cell r="J685" t="str">
            <v>ELÉCTRICOS AMPEREX</v>
          </cell>
          <cell r="K685" t="str">
            <v>LISTADO DE PRECIOS #74 MAYO 2023</v>
          </cell>
          <cell r="L685">
            <v>0</v>
          </cell>
          <cell r="M685" t="str">
            <v>DECOENCO</v>
          </cell>
          <cell r="N685">
            <v>45124</v>
          </cell>
          <cell r="O685">
            <v>39.999993600000003</v>
          </cell>
          <cell r="P685" t="str">
            <v>ELECTRO EDGAR</v>
          </cell>
          <cell r="Q685">
            <v>45083</v>
          </cell>
          <cell r="R685">
            <v>1</v>
          </cell>
          <cell r="S685">
            <v>1</v>
          </cell>
          <cell r="U685" t="str">
            <v>OK</v>
          </cell>
          <cell r="V685">
            <v>3</v>
          </cell>
          <cell r="W685">
            <v>1</v>
          </cell>
        </row>
        <row r="686">
          <cell r="A686" t="str">
            <v>KK631</v>
          </cell>
          <cell r="B686" t="str">
            <v>RECEBO COMÚN.</v>
          </cell>
          <cell r="C686" t="str">
            <v>M3</v>
          </cell>
          <cell r="D686">
            <v>0</v>
          </cell>
          <cell r="E686">
            <v>62436.285714285717</v>
          </cell>
          <cell r="F686" t="str">
            <v>PROMEDIO</v>
          </cell>
          <cell r="G686">
            <v>0</v>
          </cell>
          <cell r="H686" t="str">
            <v>M3</v>
          </cell>
          <cell r="I686">
            <v>70416</v>
          </cell>
          <cell r="J686" t="str">
            <v>ELÉCTRICOS AMPEREX</v>
          </cell>
          <cell r="K686" t="str">
            <v>LISTADO DE PRECIOS #74 MAYO 2023</v>
          </cell>
          <cell r="L686">
            <v>87142.857142857145</v>
          </cell>
          <cell r="M686" t="str">
            <v>INTERELÉCTRICAS</v>
          </cell>
          <cell r="N686">
            <v>45083</v>
          </cell>
          <cell r="O686">
            <v>29750</v>
          </cell>
          <cell r="P686" t="str">
            <v>AGREGADOS EL VÍNCULO</v>
          </cell>
          <cell r="Q686">
            <v>45100</v>
          </cell>
          <cell r="R686">
            <v>3</v>
          </cell>
          <cell r="S686">
            <v>3</v>
          </cell>
          <cell r="U686" t="str">
            <v>OK</v>
          </cell>
          <cell r="V686">
            <v>3</v>
          </cell>
          <cell r="W686">
            <v>1</v>
          </cell>
        </row>
        <row r="687">
          <cell r="A687" t="str">
            <v>KK633</v>
          </cell>
          <cell r="B687" t="str">
            <v>CABLE Cu LSZH 8 Kcmil</v>
          </cell>
          <cell r="C687" t="str">
            <v>ML</v>
          </cell>
          <cell r="D687">
            <v>0</v>
          </cell>
          <cell r="E687">
            <v>6566.6683666666659</v>
          </cell>
          <cell r="F687" t="str">
            <v>PROMEDIO</v>
          </cell>
          <cell r="G687">
            <v>0</v>
          </cell>
          <cell r="H687" t="str">
            <v>ML</v>
          </cell>
          <cell r="I687">
            <v>6900</v>
          </cell>
          <cell r="J687" t="str">
            <v>ELÉCTRICOS AMPEREX</v>
          </cell>
          <cell r="K687" t="str">
            <v>LISTADO DE PRECIOS #74 MAYO 2023</v>
          </cell>
          <cell r="L687">
            <v>6000</v>
          </cell>
          <cell r="M687" t="str">
            <v>INTERELÉCTRICAS</v>
          </cell>
          <cell r="N687">
            <v>45083</v>
          </cell>
          <cell r="O687">
            <v>6800.0050999999994</v>
          </cell>
          <cell r="P687" t="str">
            <v>ELECTRO EDGAR</v>
          </cell>
          <cell r="Q687">
            <v>45083</v>
          </cell>
          <cell r="R687">
            <v>4</v>
          </cell>
          <cell r="S687">
            <v>4</v>
          </cell>
          <cell r="U687" t="str">
            <v>OK</v>
          </cell>
          <cell r="V687">
            <v>3</v>
          </cell>
          <cell r="W687">
            <v>1</v>
          </cell>
        </row>
        <row r="688">
          <cell r="A688" t="str">
            <v>KK634</v>
          </cell>
          <cell r="B688" t="str">
            <v>CABLE Cu LSZH 10 Kcmil</v>
          </cell>
          <cell r="C688" t="str">
            <v>ML</v>
          </cell>
          <cell r="D688">
            <v>0</v>
          </cell>
          <cell r="E688">
            <v>4579.3681666666671</v>
          </cell>
          <cell r="F688" t="str">
            <v>PROMEDIO</v>
          </cell>
          <cell r="G688">
            <v>0</v>
          </cell>
          <cell r="H688" t="str">
            <v>ML</v>
          </cell>
          <cell r="I688">
            <v>5000</v>
          </cell>
          <cell r="J688" t="str">
            <v>ELÉCTRICOS AMPEREX</v>
          </cell>
          <cell r="K688" t="str">
            <v>LISTADO DE PRECIOS #74 MAYO 2023</v>
          </cell>
          <cell r="L688">
            <v>4150</v>
          </cell>
          <cell r="M688" t="str">
            <v>INTERELÉCTRICAS</v>
          </cell>
          <cell r="N688">
            <v>45083</v>
          </cell>
          <cell r="O688">
            <v>4588.1045000000004</v>
          </cell>
          <cell r="P688" t="str">
            <v>ELECTRO EDGAR</v>
          </cell>
          <cell r="Q688">
            <v>45083</v>
          </cell>
          <cell r="R688">
            <v>9</v>
          </cell>
          <cell r="S688">
            <v>9</v>
          </cell>
          <cell r="U688" t="str">
            <v>OK</v>
          </cell>
          <cell r="V688">
            <v>3</v>
          </cell>
          <cell r="W688">
            <v>1</v>
          </cell>
        </row>
        <row r="689">
          <cell r="A689" t="str">
            <v>KK635</v>
          </cell>
          <cell r="B689" t="str">
            <v>BORNA TERMINAL ESTAÑADA 8 Kcmil</v>
          </cell>
          <cell r="C689" t="str">
            <v>UND</v>
          </cell>
          <cell r="D689">
            <v>0</v>
          </cell>
          <cell r="E689">
            <v>1290.3333333333333</v>
          </cell>
          <cell r="F689" t="str">
            <v>PROMEDIO</v>
          </cell>
          <cell r="G689">
            <v>0</v>
          </cell>
          <cell r="H689" t="str">
            <v>UND</v>
          </cell>
          <cell r="I689">
            <v>1300</v>
          </cell>
          <cell r="J689" t="str">
            <v>ELÉCTRICOS AMPEREX</v>
          </cell>
          <cell r="K689" t="str">
            <v>LISTADO DE PRECIOS #74 MAYO 2023</v>
          </cell>
          <cell r="L689">
            <v>1500</v>
          </cell>
          <cell r="M689" t="str">
            <v>INTERELÉCTRICAS</v>
          </cell>
          <cell r="N689">
            <v>45083</v>
          </cell>
          <cell r="O689">
            <v>1071</v>
          </cell>
          <cell r="P689" t="str">
            <v>ELECTRO EDGAR</v>
          </cell>
          <cell r="Q689">
            <v>45083</v>
          </cell>
          <cell r="R689">
            <v>4</v>
          </cell>
          <cell r="S689">
            <v>4</v>
          </cell>
          <cell r="U689" t="str">
            <v>OK</v>
          </cell>
          <cell r="V689">
            <v>3</v>
          </cell>
          <cell r="W689">
            <v>1</v>
          </cell>
        </row>
        <row r="690">
          <cell r="A690" t="str">
            <v>KK636</v>
          </cell>
          <cell r="B690" t="str">
            <v>BORNA TERMINAL ESTAÑADA 10</v>
          </cell>
          <cell r="C690" t="str">
            <v>UND</v>
          </cell>
          <cell r="D690">
            <v>0</v>
          </cell>
          <cell r="E690">
            <v>888.99916666666661</v>
          </cell>
          <cell r="F690" t="str">
            <v>PROMEDIO</v>
          </cell>
          <cell r="G690">
            <v>0</v>
          </cell>
          <cell r="H690" t="str">
            <v>UND</v>
          </cell>
          <cell r="I690">
            <v>886</v>
          </cell>
          <cell r="J690" t="str">
            <v>ELÉCTRICOS AMPEREX</v>
          </cell>
          <cell r="K690" t="str">
            <v>LISTADO DE PRECIOS #74 MAYO 2023</v>
          </cell>
          <cell r="L690">
            <v>1150</v>
          </cell>
          <cell r="M690" t="str">
            <v>INTERELÉCTRICAS</v>
          </cell>
          <cell r="N690">
            <v>45083</v>
          </cell>
          <cell r="O690">
            <v>630.99749999999995</v>
          </cell>
          <cell r="P690" t="str">
            <v>ELECTRO EDGAR</v>
          </cell>
          <cell r="Q690">
            <v>45083</v>
          </cell>
          <cell r="R690">
            <v>9</v>
          </cell>
          <cell r="S690">
            <v>9</v>
          </cell>
          <cell r="U690" t="str">
            <v>OK</v>
          </cell>
          <cell r="V690">
            <v>3</v>
          </cell>
          <cell r="W690">
            <v>1</v>
          </cell>
        </row>
        <row r="691">
          <cell r="A691" t="str">
            <v>KK637</v>
          </cell>
          <cell r="B691" t="str">
            <v>CABLE Cu LSZH 6 Kcmil</v>
          </cell>
          <cell r="C691" t="str">
            <v>ML</v>
          </cell>
          <cell r="D691">
            <v>0</v>
          </cell>
          <cell r="E691">
            <v>10182.000433333333</v>
          </cell>
          <cell r="F691" t="str">
            <v>PROMEDIO</v>
          </cell>
          <cell r="G691">
            <v>0</v>
          </cell>
          <cell r="H691" t="str">
            <v>ML</v>
          </cell>
          <cell r="I691">
            <v>10000</v>
          </cell>
          <cell r="J691" t="str">
            <v>ELÉCTRICOS AMPEREX</v>
          </cell>
          <cell r="K691" t="str">
            <v>LISTADO DE PRECIOS #74 MAYO 2023</v>
          </cell>
          <cell r="L691">
            <v>9750</v>
          </cell>
          <cell r="M691" t="str">
            <v>INTERELÉCTRICAS</v>
          </cell>
          <cell r="N691">
            <v>45083</v>
          </cell>
          <cell r="O691">
            <v>10796.0013</v>
          </cell>
          <cell r="P691" t="str">
            <v>ELECTRO EDGAR</v>
          </cell>
          <cell r="Q691">
            <v>45083</v>
          </cell>
          <cell r="R691">
            <v>3</v>
          </cell>
          <cell r="S691">
            <v>3</v>
          </cell>
          <cell r="U691" t="str">
            <v>OK</v>
          </cell>
          <cell r="V691">
            <v>3</v>
          </cell>
          <cell r="W691">
            <v>1</v>
          </cell>
        </row>
        <row r="692">
          <cell r="A692" t="str">
            <v>KK638</v>
          </cell>
          <cell r="B692" t="str">
            <v>BORNA TERMINAL ESTAÑADA 6 Kcmil</v>
          </cell>
          <cell r="C692" t="str">
            <v>UND</v>
          </cell>
          <cell r="D692">
            <v>0</v>
          </cell>
          <cell r="E692">
            <v>3168.2016666666664</v>
          </cell>
          <cell r="F692" t="str">
            <v>PROMEDIO</v>
          </cell>
          <cell r="G692">
            <v>0</v>
          </cell>
          <cell r="H692" t="str">
            <v>UND</v>
          </cell>
          <cell r="I692">
            <v>4609</v>
          </cell>
          <cell r="J692" t="str">
            <v>ELÉCTRICOS AMPEREX</v>
          </cell>
          <cell r="K692" t="str">
            <v>LISTADO DE PRECIOS #74 MAYO 2023</v>
          </cell>
          <cell r="L692">
            <v>1350</v>
          </cell>
          <cell r="M692" t="str">
            <v>INTERELÉCTRICAS</v>
          </cell>
          <cell r="N692">
            <v>45083</v>
          </cell>
          <cell r="O692">
            <v>3545.605</v>
          </cell>
          <cell r="P692" t="str">
            <v>DECOENCO</v>
          </cell>
          <cell r="Q692">
            <v>45124</v>
          </cell>
          <cell r="R692">
            <v>3</v>
          </cell>
          <cell r="S692">
            <v>3</v>
          </cell>
          <cell r="U692" t="str">
            <v>OK</v>
          </cell>
          <cell r="V692">
            <v>3</v>
          </cell>
          <cell r="W692">
            <v>1</v>
          </cell>
        </row>
        <row r="693">
          <cell r="A693" t="str">
            <v>KK639</v>
          </cell>
          <cell r="B693" t="str">
            <v>INTERRUPTOR SENCILLO</v>
          </cell>
          <cell r="C693" t="str">
            <v>UND</v>
          </cell>
          <cell r="D693">
            <v>0</v>
          </cell>
          <cell r="E693">
            <v>6456.6651999999995</v>
          </cell>
          <cell r="F693" t="str">
            <v>PROMEDIO</v>
          </cell>
          <cell r="G693">
            <v>0</v>
          </cell>
          <cell r="H693" t="str">
            <v>UND</v>
          </cell>
          <cell r="I693">
            <v>10820</v>
          </cell>
          <cell r="J693" t="str">
            <v>ELÉCTRICOS AMPEREX</v>
          </cell>
          <cell r="K693" t="str">
            <v>LISTADO DE PRECIOS #74 MAYO 2023</v>
          </cell>
          <cell r="L693">
            <v>4850</v>
          </cell>
          <cell r="M693" t="str">
            <v>INTERELÉCTRICAS</v>
          </cell>
          <cell r="N693">
            <v>45083</v>
          </cell>
          <cell r="O693">
            <v>3699.9955999999997</v>
          </cell>
          <cell r="P693" t="str">
            <v>ELECTRO EDGAR</v>
          </cell>
          <cell r="Q693">
            <v>45083</v>
          </cell>
          <cell r="R693">
            <v>1</v>
          </cell>
          <cell r="S693">
            <v>1</v>
          </cell>
          <cell r="U693" t="str">
            <v>OK</v>
          </cell>
          <cell r="V693">
            <v>3</v>
          </cell>
          <cell r="W693">
            <v>1</v>
          </cell>
        </row>
        <row r="694">
          <cell r="A694" t="str">
            <v>KK640</v>
          </cell>
          <cell r="B694" t="str">
            <v>CAJA GALVANIZADA 5800</v>
          </cell>
          <cell r="C694" t="str">
            <v>UND</v>
          </cell>
          <cell r="D694">
            <v>0</v>
          </cell>
          <cell r="E694">
            <v>2823.3349666666668</v>
          </cell>
          <cell r="F694" t="str">
            <v>PROMEDIO</v>
          </cell>
          <cell r="G694">
            <v>0</v>
          </cell>
          <cell r="H694" t="str">
            <v>UND</v>
          </cell>
          <cell r="I694">
            <v>3820</v>
          </cell>
          <cell r="J694" t="str">
            <v>ELÉCTRICOS AMPEREX</v>
          </cell>
          <cell r="K694" t="str">
            <v>LISTADO DE PRECIOS #74 MAYO 2023</v>
          </cell>
          <cell r="L694">
            <v>2550</v>
          </cell>
          <cell r="M694" t="str">
            <v>INTERELÉCTRICAS</v>
          </cell>
          <cell r="N694">
            <v>45083</v>
          </cell>
          <cell r="O694">
            <v>2100.0048999999999</v>
          </cell>
          <cell r="P694" t="str">
            <v>ELECTRO EDGAR</v>
          </cell>
          <cell r="Q694">
            <v>45083</v>
          </cell>
          <cell r="R694">
            <v>9</v>
          </cell>
          <cell r="S694">
            <v>9</v>
          </cell>
          <cell r="U694" t="str">
            <v>OK</v>
          </cell>
          <cell r="V694">
            <v>3</v>
          </cell>
          <cell r="W694">
            <v>1</v>
          </cell>
        </row>
        <row r="695">
          <cell r="A695" t="str">
            <v>KK641</v>
          </cell>
          <cell r="B695" t="str">
            <v>GABINETE METÁLICO DE 60X60X20 CM TABLERO 
GENERAL DE ACOMETIDAS CON BREKERS DE
 ACUERDO A DIAGRAMA UNIFILAR</v>
          </cell>
          <cell r="C695" t="str">
            <v>UND</v>
          </cell>
          <cell r="D695">
            <v>0</v>
          </cell>
          <cell r="E695">
            <v>4251527.2616666667</v>
          </cell>
          <cell r="F695" t="str">
            <v>PROMEDIO</v>
          </cell>
          <cell r="G695">
            <v>0</v>
          </cell>
          <cell r="H695" t="str">
            <v>UND</v>
          </cell>
          <cell r="I695">
            <v>4488003</v>
          </cell>
          <cell r="J695" t="str">
            <v>ELÉCTRICOS AMPEREX</v>
          </cell>
          <cell r="K695" t="str">
            <v>LISTADO DE PRECIOS #74 MAYO 2023</v>
          </cell>
          <cell r="L695">
            <v>3508600</v>
          </cell>
          <cell r="M695" t="str">
            <v>LAUMAYER</v>
          </cell>
          <cell r="N695" t="str">
            <v>LISTADO DE PRECIOS 2023</v>
          </cell>
          <cell r="O695">
            <v>4757978.7850000001</v>
          </cell>
          <cell r="P695" t="str">
            <v>DECOENCO</v>
          </cell>
          <cell r="Q695">
            <v>45124</v>
          </cell>
          <cell r="R695">
            <v>1</v>
          </cell>
          <cell r="S695">
            <v>1</v>
          </cell>
          <cell r="U695" t="str">
            <v>OK</v>
          </cell>
          <cell r="V695">
            <v>3</v>
          </cell>
          <cell r="W695">
            <v>1</v>
          </cell>
        </row>
        <row r="696">
          <cell r="A696" t="str">
            <v>KK642</v>
          </cell>
          <cell r="B696" t="str">
            <v>SENSOR DE MOVIMIENTO 360°</v>
          </cell>
          <cell r="C696" t="str">
            <v>UND</v>
          </cell>
          <cell r="D696">
            <v>0</v>
          </cell>
          <cell r="E696">
            <v>66158.66846666667</v>
          </cell>
          <cell r="F696" t="str">
            <v>PROMEDIO</v>
          </cell>
          <cell r="G696">
            <v>0</v>
          </cell>
          <cell r="H696" t="str">
            <v>UND</v>
          </cell>
          <cell r="I696">
            <v>151176</v>
          </cell>
          <cell r="J696" t="str">
            <v>ELÉCTRICOS AMPEREX</v>
          </cell>
          <cell r="K696" t="str">
            <v>LISTADO DE PRECIOS #74 MAYO 2023</v>
          </cell>
          <cell r="L696">
            <v>27500</v>
          </cell>
          <cell r="M696" t="str">
            <v>INTERELÉCTRICAS</v>
          </cell>
          <cell r="N696">
            <v>45083</v>
          </cell>
          <cell r="O696">
            <v>19800.005399999998</v>
          </cell>
          <cell r="P696" t="str">
            <v>ELECTRO EDGAR</v>
          </cell>
          <cell r="Q696">
            <v>45083</v>
          </cell>
          <cell r="R696">
            <v>1</v>
          </cell>
          <cell r="S696">
            <v>1</v>
          </cell>
          <cell r="U696" t="str">
            <v>OK</v>
          </cell>
          <cell r="V696">
            <v>3</v>
          </cell>
          <cell r="W696">
            <v>1</v>
          </cell>
        </row>
        <row r="697">
          <cell r="A697" t="str">
            <v>KK643</v>
          </cell>
          <cell r="B697" t="str">
            <v>TRANSFERENCIA GENERAL MOTORIZADA CON BREAKERS DE 3X63 AMP. I MAGNÉTICA DE 400 A. Icc 100KA</v>
          </cell>
          <cell r="C697" t="str">
            <v>UND</v>
          </cell>
          <cell r="D697">
            <v>0</v>
          </cell>
          <cell r="E697">
            <v>12405247.833333334</v>
          </cell>
          <cell r="F697" t="str">
            <v>PROMEDIO</v>
          </cell>
          <cell r="G697">
            <v>0</v>
          </cell>
          <cell r="H697" t="str">
            <v>UND</v>
          </cell>
          <cell r="I697">
            <v>11010575</v>
          </cell>
          <cell r="J697" t="str">
            <v>ELÉCTRICOS AMPEREX</v>
          </cell>
          <cell r="K697" t="str">
            <v>LISTADO DE PRECIOS #74 MAYO 2023</v>
          </cell>
          <cell r="L697">
            <v>13102584.25</v>
          </cell>
          <cell r="M697" t="str">
            <v>FERRELÉCTRICOS</v>
          </cell>
          <cell r="N697">
            <v>46587</v>
          </cell>
          <cell r="O697">
            <v>13102584.25</v>
          </cell>
          <cell r="P697" t="str">
            <v>DECOENCO</v>
          </cell>
          <cell r="Q697">
            <v>45124</v>
          </cell>
          <cell r="R697">
            <v>1</v>
          </cell>
          <cell r="S697">
            <v>1</v>
          </cell>
          <cell r="U697" t="str">
            <v>OK</v>
          </cell>
          <cell r="V697">
            <v>3</v>
          </cell>
          <cell r="W697">
            <v>1</v>
          </cell>
        </row>
        <row r="698">
          <cell r="A698" t="str">
            <v>KK644</v>
          </cell>
          <cell r="B698" t="str">
            <v>VARILLA 5/8" 2400mm Cu</v>
          </cell>
          <cell r="C698" t="str">
            <v>UND</v>
          </cell>
          <cell r="D698">
            <v>0</v>
          </cell>
          <cell r="E698">
            <v>229183.33183333333</v>
          </cell>
          <cell r="F698" t="str">
            <v>PROMEDIO</v>
          </cell>
          <cell r="G698">
            <v>0</v>
          </cell>
          <cell r="H698" t="str">
            <v>UND</v>
          </cell>
          <cell r="I698">
            <v>221900</v>
          </cell>
          <cell r="J698" t="str">
            <v>ACE MADERAS</v>
          </cell>
          <cell r="K698" t="str">
            <v>LISTADO DE PRECIOS #74 MAYO 2023</v>
          </cell>
          <cell r="L698">
            <v>232250</v>
          </cell>
          <cell r="M698" t="str">
            <v>INTERELÉCTRICAS</v>
          </cell>
          <cell r="N698">
            <v>45083</v>
          </cell>
          <cell r="O698">
            <v>233399.99549999999</v>
          </cell>
          <cell r="P698" t="str">
            <v>ELECTRO EDGAR</v>
          </cell>
          <cell r="Q698">
            <v>45083</v>
          </cell>
          <cell r="R698">
            <v>1</v>
          </cell>
          <cell r="S698">
            <v>1</v>
          </cell>
          <cell r="U698" t="str">
            <v>OK</v>
          </cell>
          <cell r="V698">
            <v>3</v>
          </cell>
          <cell r="W698">
            <v>1</v>
          </cell>
        </row>
        <row r="699">
          <cell r="A699" t="str">
            <v>KK645</v>
          </cell>
          <cell r="B699" t="str">
            <v>CABLE DESNUDO 2/0 Cu</v>
          </cell>
          <cell r="C699" t="str">
            <v>UND</v>
          </cell>
          <cell r="D699">
            <v>0</v>
          </cell>
          <cell r="E699">
            <v>28689.334533333331</v>
          </cell>
          <cell r="F699" t="str">
            <v>PROMEDIO</v>
          </cell>
          <cell r="G699">
            <v>0</v>
          </cell>
          <cell r="H699" t="str">
            <v>UND</v>
          </cell>
          <cell r="I699">
            <v>27368</v>
          </cell>
          <cell r="J699" t="str">
            <v>ELÉCTRICOS AMPEREX</v>
          </cell>
          <cell r="K699" t="str">
            <v>LISTADO DE PRECIOS #74 MAYO 2023</v>
          </cell>
          <cell r="L699">
            <v>21700</v>
          </cell>
          <cell r="M699" t="str">
            <v>INTERELÉCTRICAS</v>
          </cell>
          <cell r="N699">
            <v>45083</v>
          </cell>
          <cell r="O699">
            <v>37000.003599999996</v>
          </cell>
          <cell r="P699" t="str">
            <v>ELECTRO EDGAR</v>
          </cell>
          <cell r="Q699">
            <v>45083</v>
          </cell>
          <cell r="R699">
            <v>1</v>
          </cell>
          <cell r="S699">
            <v>1</v>
          </cell>
          <cell r="U699" t="str">
            <v>OK</v>
          </cell>
          <cell r="V699">
            <v>3</v>
          </cell>
          <cell r="W699">
            <v>1</v>
          </cell>
        </row>
        <row r="700">
          <cell r="A700" t="str">
            <v>KK646</v>
          </cell>
          <cell r="B700" t="str">
            <v>SOLDADURA EXOTÉRMICA</v>
          </cell>
          <cell r="C700" t="str">
            <v>UND</v>
          </cell>
          <cell r="D700">
            <v>0</v>
          </cell>
          <cell r="E700">
            <v>28440.766666666666</v>
          </cell>
          <cell r="F700" t="str">
            <v>PROMEDIO</v>
          </cell>
          <cell r="G700">
            <v>0</v>
          </cell>
          <cell r="H700" t="str">
            <v>UND</v>
          </cell>
          <cell r="I700">
            <v>46222.3</v>
          </cell>
          <cell r="J700" t="str">
            <v>ELÉCTRICOS AMPEREX</v>
          </cell>
          <cell r="K700" t="str">
            <v>LISTADO DE PRECIOS #74 MAYO 2023</v>
          </cell>
          <cell r="L700">
            <v>15300</v>
          </cell>
          <cell r="M700" t="str">
            <v>INTERELÉCTRICAS</v>
          </cell>
          <cell r="N700">
            <v>45083</v>
          </cell>
          <cell r="O700">
            <v>23800</v>
          </cell>
          <cell r="P700" t="str">
            <v>ELECTRO EDGAR</v>
          </cell>
          <cell r="Q700">
            <v>45083</v>
          </cell>
          <cell r="R700">
            <v>1</v>
          </cell>
          <cell r="S700">
            <v>1</v>
          </cell>
          <cell r="U700" t="str">
            <v>OK</v>
          </cell>
          <cell r="V700">
            <v>3</v>
          </cell>
          <cell r="W700">
            <v>1</v>
          </cell>
        </row>
        <row r="701">
          <cell r="A701" t="str">
            <v>KK647</v>
          </cell>
          <cell r="B701" t="str">
            <v>CAJA DE INSPECCIÓN (30X30X30)CM</v>
          </cell>
          <cell r="C701" t="str">
            <v>UND</v>
          </cell>
          <cell r="D701">
            <v>0</v>
          </cell>
          <cell r="E701">
            <v>141907.33333333334</v>
          </cell>
          <cell r="F701" t="str">
            <v>PROMEDIO</v>
          </cell>
          <cell r="G701">
            <v>0</v>
          </cell>
          <cell r="H701" t="str">
            <v>UND</v>
          </cell>
          <cell r="I701">
            <v>228002</v>
          </cell>
          <cell r="J701" t="str">
            <v>ELÉCTRICOS AMPEREX</v>
          </cell>
          <cell r="K701" t="str">
            <v>LISTADO DE PRECIOS #74 MAYO 2023</v>
          </cell>
          <cell r="L701">
            <v>104900</v>
          </cell>
          <cell r="M701" t="str">
            <v>INTERELÉCTRICAS</v>
          </cell>
          <cell r="N701">
            <v>45083</v>
          </cell>
          <cell r="O701">
            <v>92820</v>
          </cell>
          <cell r="P701" t="str">
            <v>ELECTRO EDGAR</v>
          </cell>
          <cell r="Q701">
            <v>45083</v>
          </cell>
          <cell r="R701">
            <v>1</v>
          </cell>
          <cell r="S701">
            <v>1</v>
          </cell>
          <cell r="U701" t="str">
            <v>OK</v>
          </cell>
          <cell r="V701">
            <v>3</v>
          </cell>
          <cell r="W701">
            <v>1</v>
          </cell>
        </row>
        <row r="702">
          <cell r="A702" t="str">
            <v>KK648</v>
          </cell>
          <cell r="B702" t="str">
            <v>PLANTA STAND BY DE EMERGENCIA ENCABINADA DE 100 kVA  S.B. EFECTIVOS A LA ALTURA DE BOGOTÁ 208/120 V 3F-4H 60Hz.</v>
          </cell>
          <cell r="C702" t="str">
            <v>UND</v>
          </cell>
          <cell r="D702">
            <v>0</v>
          </cell>
          <cell r="E702">
            <v>196669099.45800003</v>
          </cell>
          <cell r="F702" t="str">
            <v>PROMEDIO</v>
          </cell>
          <cell r="G702">
            <v>0</v>
          </cell>
          <cell r="H702" t="str">
            <v>UND</v>
          </cell>
          <cell r="I702">
            <v>174558372.30000001</v>
          </cell>
          <cell r="J702" t="str">
            <v>ELÉCTRICOS AMPEREX</v>
          </cell>
          <cell r="K702" t="str">
            <v>LISTADO DE PRECIOS #74 MAYO 2023</v>
          </cell>
          <cell r="L702">
            <v>207724463.037</v>
          </cell>
          <cell r="M702" t="str">
            <v>FERRELÉCTRICOS</v>
          </cell>
          <cell r="N702">
            <v>46587</v>
          </cell>
          <cell r="O702">
            <v>207724463.037</v>
          </cell>
          <cell r="P702" t="str">
            <v>DECOENCO</v>
          </cell>
          <cell r="Q702">
            <v>45124</v>
          </cell>
          <cell r="R702">
            <v>1</v>
          </cell>
          <cell r="S702">
            <v>1</v>
          </cell>
          <cell r="U702" t="str">
            <v>OK</v>
          </cell>
          <cell r="V702">
            <v>3</v>
          </cell>
          <cell r="W702">
            <v>1</v>
          </cell>
        </row>
        <row r="703">
          <cell r="A703" t="str">
            <v>KK649</v>
          </cell>
          <cell r="B703" t="str">
            <v>DUCTO EN LÁMINA DE ACERO CR CALIBRE 14</v>
          </cell>
          <cell r="C703" t="str">
            <v>ML</v>
          </cell>
          <cell r="D703">
            <v>0</v>
          </cell>
          <cell r="E703">
            <v>141943.32533333331</v>
          </cell>
          <cell r="F703" t="str">
            <v>PROMEDIO</v>
          </cell>
          <cell r="G703">
            <v>0</v>
          </cell>
          <cell r="H703" t="str">
            <v>ML</v>
          </cell>
          <cell r="I703">
            <v>125985.2</v>
          </cell>
          <cell r="J703" t="str">
            <v>ELÉCTRICOS AMPEREX</v>
          </cell>
          <cell r="K703" t="str">
            <v>LISTADO DE PRECIOS #74 MAYO 2023</v>
          </cell>
          <cell r="L703">
            <v>149922.38799999998</v>
          </cell>
          <cell r="M703" t="str">
            <v>FERRELÉCTRICOS</v>
          </cell>
          <cell r="N703">
            <v>46587</v>
          </cell>
          <cell r="O703">
            <v>149922.38799999998</v>
          </cell>
          <cell r="P703" t="str">
            <v>DECOENCO</v>
          </cell>
          <cell r="Q703">
            <v>45124</v>
          </cell>
          <cell r="R703">
            <v>1</v>
          </cell>
          <cell r="S703">
            <v>1</v>
          </cell>
          <cell r="U703" t="str">
            <v>OK</v>
          </cell>
          <cell r="V703">
            <v>3</v>
          </cell>
          <cell r="W703">
            <v>1</v>
          </cell>
        </row>
        <row r="704">
          <cell r="A704" t="str">
            <v>KK650</v>
          </cell>
          <cell r="B704" t="str">
            <v>RECUBRIMIENTO DE DUCTO DE ESCAPE EN LÁMINA DE ALUMINIO Y LANA DE VIDRIO</v>
          </cell>
          <cell r="C704" t="str">
            <v>ML</v>
          </cell>
          <cell r="D704">
            <v>0</v>
          </cell>
          <cell r="E704">
            <v>164004.47266666664</v>
          </cell>
          <cell r="F704" t="str">
            <v>PROMEDIO</v>
          </cell>
          <cell r="G704">
            <v>0</v>
          </cell>
          <cell r="H704" t="str">
            <v>ML</v>
          </cell>
          <cell r="I704">
            <v>145566.1</v>
          </cell>
          <cell r="J704" t="str">
            <v>ELÉCTRICOS AMPEREX</v>
          </cell>
          <cell r="K704" t="str">
            <v>LISTADO DE PRECIOS #74 MAYO 2023</v>
          </cell>
          <cell r="L704">
            <v>173223.65899999999</v>
          </cell>
          <cell r="M704" t="str">
            <v>FERRELÉCTRICOS</v>
          </cell>
          <cell r="N704">
            <v>46587</v>
          </cell>
          <cell r="O704">
            <v>173223.65899999999</v>
          </cell>
          <cell r="P704" t="str">
            <v>DECOENCO</v>
          </cell>
          <cell r="Q704">
            <v>45124</v>
          </cell>
          <cell r="R704">
            <v>1</v>
          </cell>
          <cell r="S704">
            <v>1</v>
          </cell>
          <cell r="U704" t="str">
            <v>OK</v>
          </cell>
          <cell r="V704">
            <v>3</v>
          </cell>
          <cell r="W704">
            <v>1</v>
          </cell>
        </row>
        <row r="705">
          <cell r="A705" t="str">
            <v>KK651</v>
          </cell>
          <cell r="B705" t="str">
            <v>DUCTO Y SILENCIADOR</v>
          </cell>
          <cell r="C705" t="str">
            <v>ML</v>
          </cell>
          <cell r="D705">
            <v>0</v>
          </cell>
          <cell r="E705">
            <v>1132751.6806666667</v>
          </cell>
          <cell r="F705" t="str">
            <v>PROMEDIO</v>
          </cell>
          <cell r="G705">
            <v>0</v>
          </cell>
          <cell r="H705" t="str">
            <v>ML</v>
          </cell>
          <cell r="I705">
            <v>1005400.9</v>
          </cell>
          <cell r="J705" t="str">
            <v>ELÉCTRICOS AMPEREX</v>
          </cell>
          <cell r="K705" t="str">
            <v>LISTADO DE PRECIOS #74 MAYO 2023</v>
          </cell>
          <cell r="L705">
            <v>1196427.071</v>
          </cell>
          <cell r="M705" t="str">
            <v>FERRELÉCTRICOS</v>
          </cell>
          <cell r="N705">
            <v>46587</v>
          </cell>
          <cell r="O705">
            <v>1196427.071</v>
          </cell>
          <cell r="P705" t="str">
            <v>DECOENCO</v>
          </cell>
          <cell r="Q705">
            <v>45124</v>
          </cell>
          <cell r="R705">
            <v>1</v>
          </cell>
          <cell r="S705">
            <v>1</v>
          </cell>
          <cell r="U705" t="str">
            <v>OK</v>
          </cell>
          <cell r="V705">
            <v>3</v>
          </cell>
          <cell r="W705">
            <v>1</v>
          </cell>
        </row>
        <row r="706">
          <cell r="A706" t="str">
            <v>KK652</v>
          </cell>
          <cell r="B706" t="str">
            <v>COMBUSTIBLE (200 GALONES)</v>
          </cell>
          <cell r="C706" t="str">
            <v>GAL</v>
          </cell>
          <cell r="D706">
            <v>0</v>
          </cell>
          <cell r="E706">
            <v>10643.434999999999</v>
          </cell>
          <cell r="F706" t="str">
            <v>PROMEDIO</v>
          </cell>
          <cell r="G706">
            <v>0</v>
          </cell>
          <cell r="H706" t="str">
            <v>GAL</v>
          </cell>
          <cell r="I706">
            <v>10662</v>
          </cell>
          <cell r="J706" t="str">
            <v>ELÉCTRICOS AMPEREX</v>
          </cell>
          <cell r="K706" t="str">
            <v>LISTADO DE PRECIOS #74 MAYO 2023</v>
          </cell>
          <cell r="L706">
            <v>9357</v>
          </cell>
          <cell r="M706" t="str">
            <v>CREG</v>
          </cell>
          <cell r="N706" t="str">
            <v>LISTADO DE PRECIOS 2023</v>
          </cell>
          <cell r="O706">
            <v>11911.305</v>
          </cell>
          <cell r="P706" t="str">
            <v>DECOENCO</v>
          </cell>
          <cell r="Q706">
            <v>45124</v>
          </cell>
          <cell r="R706">
            <v>1</v>
          </cell>
          <cell r="S706">
            <v>1</v>
          </cell>
          <cell r="U706" t="str">
            <v>OK</v>
          </cell>
          <cell r="V706">
            <v>3</v>
          </cell>
          <cell r="W706">
            <v>1</v>
          </cell>
        </row>
        <row r="707">
          <cell r="A707" t="str">
            <v>KK653</v>
          </cell>
          <cell r="B707" t="str">
            <v>DUCTO TRAMPA AIRE CALIENTE</v>
          </cell>
          <cell r="C707" t="str">
            <v>ML</v>
          </cell>
          <cell r="D707">
            <v>0</v>
          </cell>
          <cell r="E707">
            <v>1983718.1693333331</v>
          </cell>
          <cell r="F707" t="str">
            <v>PROMEDIO</v>
          </cell>
          <cell r="G707">
            <v>0</v>
          </cell>
          <cell r="H707" t="str">
            <v>ML</v>
          </cell>
          <cell r="I707">
            <v>1760696.6</v>
          </cell>
          <cell r="J707" t="str">
            <v>ELÉCTRICOS AMPEREX</v>
          </cell>
          <cell r="K707" t="str">
            <v>LISTADO DE PRECIOS #74 MAYO 2023</v>
          </cell>
          <cell r="L707">
            <v>2095228.9539999999</v>
          </cell>
          <cell r="M707" t="str">
            <v>FERRELÉCTRICOS</v>
          </cell>
          <cell r="N707">
            <v>46587</v>
          </cell>
          <cell r="O707">
            <v>2095228.9539999999</v>
          </cell>
          <cell r="P707" t="str">
            <v>DECOENCO</v>
          </cell>
          <cell r="Q707">
            <v>45124</v>
          </cell>
          <cell r="R707">
            <v>1</v>
          </cell>
          <cell r="S707">
            <v>1</v>
          </cell>
          <cell r="U707" t="str">
            <v>OK</v>
          </cell>
          <cell r="V707">
            <v>3</v>
          </cell>
          <cell r="W707">
            <v>1</v>
          </cell>
        </row>
        <row r="708">
          <cell r="A708" t="str">
            <v>KK654</v>
          </cell>
          <cell r="B708" t="str">
            <v>DUCTO AIRE FRESCO</v>
          </cell>
          <cell r="C708" t="str">
            <v>ML</v>
          </cell>
          <cell r="D708">
            <v>0</v>
          </cell>
          <cell r="E708">
            <v>1840738.8739999998</v>
          </cell>
          <cell r="F708" t="str">
            <v>PROMEDIO</v>
          </cell>
          <cell r="G708">
            <v>0</v>
          </cell>
          <cell r="H708" t="str">
            <v>ML</v>
          </cell>
          <cell r="I708">
            <v>1633791.9</v>
          </cell>
          <cell r="J708" t="str">
            <v>ELÉCTRICOS AMPEREX</v>
          </cell>
          <cell r="K708" t="str">
            <v>LISTADO DE PRECIOS #74 MAYO 2023</v>
          </cell>
          <cell r="L708">
            <v>1944212.3609999998</v>
          </cell>
          <cell r="M708" t="str">
            <v>FERRELÉCTRICOS</v>
          </cell>
          <cell r="N708">
            <v>46587</v>
          </cell>
          <cell r="O708">
            <v>1944212.3609999998</v>
          </cell>
          <cell r="P708" t="str">
            <v>DECOENCO</v>
          </cell>
          <cell r="Q708">
            <v>45124</v>
          </cell>
          <cell r="R708">
            <v>1</v>
          </cell>
          <cell r="S708">
            <v>1</v>
          </cell>
          <cell r="U708" t="str">
            <v>OK</v>
          </cell>
          <cell r="V708">
            <v>3</v>
          </cell>
          <cell r="W708">
            <v>1</v>
          </cell>
        </row>
        <row r="709">
          <cell r="A709" t="str">
            <v>KK655</v>
          </cell>
          <cell r="B709" t="str">
            <v>BATERÍAS</v>
          </cell>
          <cell r="C709" t="str">
            <v>UND</v>
          </cell>
          <cell r="D709">
            <v>0</v>
          </cell>
          <cell r="E709">
            <v>247687.97733333331</v>
          </cell>
          <cell r="F709" t="str">
            <v>PROMEDIO</v>
          </cell>
          <cell r="G709">
            <v>0</v>
          </cell>
          <cell r="H709" t="str">
            <v>UND</v>
          </cell>
          <cell r="I709">
            <v>219841.4</v>
          </cell>
          <cell r="J709" t="str">
            <v>ELÉCTRICOS AMPEREX</v>
          </cell>
          <cell r="K709" t="str">
            <v>LISTADO DE PRECIOS #74 MAYO 2023</v>
          </cell>
          <cell r="L709">
            <v>261611.26599999997</v>
          </cell>
          <cell r="M709" t="str">
            <v>FERRELÉCTRICOS</v>
          </cell>
          <cell r="N709">
            <v>46587</v>
          </cell>
          <cell r="O709">
            <v>261611.26599999997</v>
          </cell>
          <cell r="P709" t="str">
            <v>DECOENCO</v>
          </cell>
          <cell r="Q709">
            <v>45124</v>
          </cell>
          <cell r="R709">
            <v>1</v>
          </cell>
          <cell r="S709">
            <v>1</v>
          </cell>
          <cell r="U709" t="str">
            <v>OK</v>
          </cell>
          <cell r="V709">
            <v>3</v>
          </cell>
          <cell r="W709">
            <v>1</v>
          </cell>
        </row>
        <row r="710">
          <cell r="A710" t="str">
            <v>KK656</v>
          </cell>
          <cell r="B710" t="str">
            <v>TENDIDO DE TUBERÍA Y CABLEADO</v>
          </cell>
          <cell r="C710" t="str">
            <v>ML</v>
          </cell>
          <cell r="D710">
            <v>0</v>
          </cell>
          <cell r="E710">
            <v>47099.736666666664</v>
          </cell>
          <cell r="F710" t="str">
            <v>PROMEDIO</v>
          </cell>
          <cell r="G710">
            <v>0</v>
          </cell>
          <cell r="H710" t="str">
            <v>ML</v>
          </cell>
          <cell r="I710">
            <v>41804.5</v>
          </cell>
          <cell r="J710" t="str">
            <v>ELÉCTRICOS AMPEREX</v>
          </cell>
          <cell r="K710" t="str">
            <v>LISTADO DE PRECIOS #74 MAYO 2023</v>
          </cell>
          <cell r="L710">
            <v>49747.354999999996</v>
          </cell>
          <cell r="M710" t="str">
            <v>FERRELÉCTRICOS</v>
          </cell>
          <cell r="N710">
            <v>46587</v>
          </cell>
          <cell r="O710">
            <v>49747.354999999996</v>
          </cell>
          <cell r="P710" t="str">
            <v>DECOENCO</v>
          </cell>
          <cell r="Q710">
            <v>45124</v>
          </cell>
          <cell r="R710">
            <v>1</v>
          </cell>
          <cell r="S710">
            <v>1</v>
          </cell>
          <cell r="U710" t="str">
            <v>OK</v>
          </cell>
          <cell r="V710">
            <v>3</v>
          </cell>
          <cell r="W710">
            <v>1</v>
          </cell>
        </row>
        <row r="711">
          <cell r="A711" t="str">
            <v>KK657</v>
          </cell>
          <cell r="B711" t="str">
            <v>UPS DE 7 kVA</v>
          </cell>
          <cell r="C711" t="str">
            <v>UND</v>
          </cell>
          <cell r="D711">
            <v>0</v>
          </cell>
          <cell r="E711">
            <v>20129390.466666665</v>
          </cell>
          <cell r="F711" t="str">
            <v>PROMEDIO</v>
          </cell>
          <cell r="G711">
            <v>0</v>
          </cell>
          <cell r="H711" t="str">
            <v>UND</v>
          </cell>
          <cell r="I711">
            <v>22468221.399999999</v>
          </cell>
          <cell r="J711" t="str">
            <v>ELÉCTRICOS AMPEREX</v>
          </cell>
          <cell r="K711" t="str">
            <v>LISTADO DE PRECIOS #74 MAYO 2023</v>
          </cell>
          <cell r="L711">
            <v>15899900</v>
          </cell>
          <cell r="M711" t="str">
            <v>HOMECENTER</v>
          </cell>
          <cell r="N711">
            <v>45085</v>
          </cell>
          <cell r="O711">
            <v>22020050</v>
          </cell>
          <cell r="P711" t="str">
            <v>NNYSI</v>
          </cell>
          <cell r="Q711">
            <v>45085</v>
          </cell>
          <cell r="R711">
            <v>1</v>
          </cell>
          <cell r="S711">
            <v>1</v>
          </cell>
          <cell r="U711" t="str">
            <v>OK</v>
          </cell>
          <cell r="V711">
            <v>3</v>
          </cell>
          <cell r="W711">
            <v>1</v>
          </cell>
        </row>
        <row r="712">
          <cell r="A712" t="str">
            <v>KK658</v>
          </cell>
          <cell r="B712" t="str">
            <v>1XRJ45</v>
          </cell>
          <cell r="C712" t="str">
            <v>UND</v>
          </cell>
          <cell r="D712">
            <v>0</v>
          </cell>
          <cell r="E712">
            <v>1196.25</v>
          </cell>
          <cell r="F712" t="str">
            <v>PROMEDIO</v>
          </cell>
          <cell r="G712">
            <v>0</v>
          </cell>
          <cell r="H712" t="str">
            <v>UND</v>
          </cell>
          <cell r="I712">
            <v>1350</v>
          </cell>
          <cell r="J712" t="str">
            <v>ELÉCTRICOS AMPEREX</v>
          </cell>
          <cell r="K712" t="str">
            <v>LISTADO DE PRECIOS #74 MAYO 2023</v>
          </cell>
          <cell r="L712">
            <v>900</v>
          </cell>
          <cell r="M712" t="str">
            <v>INTERELÉCTRICAS</v>
          </cell>
          <cell r="N712">
            <v>45083</v>
          </cell>
          <cell r="O712">
            <v>1338.75</v>
          </cell>
          <cell r="P712" t="str">
            <v>DECOENCO</v>
          </cell>
          <cell r="Q712">
            <v>45124</v>
          </cell>
          <cell r="R712">
            <v>3</v>
          </cell>
          <cell r="S712">
            <v>3</v>
          </cell>
          <cell r="U712" t="str">
            <v>OK</v>
          </cell>
          <cell r="V712">
            <v>3</v>
          </cell>
          <cell r="W712">
            <v>1</v>
          </cell>
        </row>
        <row r="713">
          <cell r="A713" t="str">
            <v>KK659</v>
          </cell>
          <cell r="B713" t="str">
            <v>CABLE CAT6A</v>
          </cell>
          <cell r="C713" t="str">
            <v>ML</v>
          </cell>
          <cell r="D713">
            <v>0</v>
          </cell>
          <cell r="E713">
            <v>1881.7555555555555</v>
          </cell>
          <cell r="F713" t="str">
            <v>PROMEDIO</v>
          </cell>
          <cell r="G713">
            <v>0</v>
          </cell>
          <cell r="H713" t="str">
            <v>ML</v>
          </cell>
          <cell r="I713">
            <v>2137.6</v>
          </cell>
          <cell r="J713" t="str">
            <v>ELÉCTRICOS AMPEREX</v>
          </cell>
          <cell r="K713" t="str">
            <v>LISTADO DE PRECIOS #74 MAYO 2023</v>
          </cell>
          <cell r="L713">
            <v>1687.6666666666667</v>
          </cell>
          <cell r="M713" t="str">
            <v>INTERELÉCTRICAS</v>
          </cell>
          <cell r="N713">
            <v>45083</v>
          </cell>
          <cell r="O713">
            <v>1820</v>
          </cell>
          <cell r="P713" t="str">
            <v>PIROELÉCTRICOS</v>
          </cell>
          <cell r="Q713" t="str">
            <v>LISTADO DE PRECIOS 2023</v>
          </cell>
          <cell r="R713">
            <v>0</v>
          </cell>
          <cell r="S713">
            <v>0</v>
          </cell>
          <cell r="U713" t="str">
            <v>OK</v>
          </cell>
          <cell r="V713">
            <v>3</v>
          </cell>
          <cell r="W713">
            <v>1</v>
          </cell>
        </row>
        <row r="714">
          <cell r="A714" t="str">
            <v>KK660</v>
          </cell>
          <cell r="B714" t="str">
            <v>FACEPLATE DOBLE</v>
          </cell>
          <cell r="C714" t="str">
            <v>UND</v>
          </cell>
          <cell r="D714">
            <v>0</v>
          </cell>
          <cell r="E714">
            <v>36455.585833333338</v>
          </cell>
          <cell r="F714" t="str">
            <v>PROMEDIO</v>
          </cell>
          <cell r="G714">
            <v>0</v>
          </cell>
          <cell r="H714" t="str">
            <v>UND</v>
          </cell>
          <cell r="I714">
            <v>62168.5</v>
          </cell>
          <cell r="J714" t="str">
            <v>ELÉCTRICOS AMPEREX</v>
          </cell>
          <cell r="K714" t="str">
            <v>LISTADO DE PRECIOS #74 MAYO 2023</v>
          </cell>
          <cell r="L714">
            <v>6400</v>
          </cell>
          <cell r="M714" t="str">
            <v>INTERELÉCTRICAS</v>
          </cell>
          <cell r="N714">
            <v>45083</v>
          </cell>
          <cell r="O714">
            <v>40798.2575</v>
          </cell>
          <cell r="P714" t="str">
            <v>DECOENCO</v>
          </cell>
          <cell r="Q714">
            <v>45124</v>
          </cell>
          <cell r="R714">
            <v>3</v>
          </cell>
          <cell r="S714">
            <v>3</v>
          </cell>
          <cell r="U714" t="str">
            <v>OK</v>
          </cell>
          <cell r="V714">
            <v>3</v>
          </cell>
          <cell r="W714">
            <v>1</v>
          </cell>
        </row>
        <row r="715">
          <cell r="A715" t="str">
            <v>KK661</v>
          </cell>
          <cell r="B715" t="str">
            <v>PATCH CORD UTP CATEGORÍA 6A 1,00m</v>
          </cell>
          <cell r="C715" t="str">
            <v>UND</v>
          </cell>
          <cell r="D715">
            <v>0</v>
          </cell>
          <cell r="E715">
            <v>28008.333333333332</v>
          </cell>
          <cell r="F715" t="str">
            <v>PROMEDIO</v>
          </cell>
          <cell r="G715">
            <v>0</v>
          </cell>
          <cell r="H715" t="str">
            <v>UND</v>
          </cell>
          <cell r="I715">
            <v>43325</v>
          </cell>
          <cell r="J715" t="str">
            <v>ELÉCTRICOS AMPEREX</v>
          </cell>
          <cell r="K715" t="str">
            <v>LISTADO DE PRECIOS #74 MAYO 2023</v>
          </cell>
          <cell r="L715">
            <v>6500</v>
          </cell>
          <cell r="M715" t="str">
            <v>DTXH</v>
          </cell>
          <cell r="N715">
            <v>45085</v>
          </cell>
          <cell r="O715">
            <v>34200</v>
          </cell>
          <cell r="P715" t="str">
            <v>LAUMAYER</v>
          </cell>
          <cell r="Q715" t="str">
            <v>LISTADO DE PRECIOS 2023</v>
          </cell>
          <cell r="R715">
            <v>1</v>
          </cell>
          <cell r="S715">
            <v>1</v>
          </cell>
          <cell r="U715" t="str">
            <v>OK</v>
          </cell>
          <cell r="V715">
            <v>3</v>
          </cell>
          <cell r="W715">
            <v>1</v>
          </cell>
        </row>
        <row r="716">
          <cell r="A716" t="str">
            <v>KK662</v>
          </cell>
          <cell r="B716" t="str">
            <v>RACK PRINCIPAL DE DISTRIBUCIÓN</v>
          </cell>
          <cell r="C716" t="str">
            <v>UND</v>
          </cell>
          <cell r="D716">
            <v>0</v>
          </cell>
          <cell r="E716">
            <v>2273725.6666666665</v>
          </cell>
          <cell r="F716" t="str">
            <v>PROMEDIO</v>
          </cell>
          <cell r="G716">
            <v>0</v>
          </cell>
          <cell r="H716" t="str">
            <v>UND</v>
          </cell>
          <cell r="I716">
            <v>1192900</v>
          </cell>
          <cell r="J716" t="str">
            <v>ELÉCTRICOS AMPEREX</v>
          </cell>
          <cell r="K716" t="str">
            <v>LISTADO DE PRECIOS #74 MAYO 2023</v>
          </cell>
          <cell r="L716">
            <v>3083700</v>
          </cell>
          <cell r="M716" t="str">
            <v>LAUMAYER</v>
          </cell>
          <cell r="N716" t="str">
            <v>LISTADO DE PRECIOS 2023</v>
          </cell>
          <cell r="O716">
            <v>2544577</v>
          </cell>
          <cell r="P716" t="str">
            <v>DECOENCO</v>
          </cell>
          <cell r="Q716">
            <v>45124</v>
          </cell>
          <cell r="R716">
            <v>1</v>
          </cell>
          <cell r="S716">
            <v>1</v>
          </cell>
          <cell r="U716" t="str">
            <v>OK</v>
          </cell>
          <cell r="V716">
            <v>3</v>
          </cell>
          <cell r="W716">
            <v>1</v>
          </cell>
        </row>
        <row r="717">
          <cell r="A717" t="str">
            <v>KK663</v>
          </cell>
          <cell r="B717" t="str">
            <v>PATCH PANEL DE 24 PUERTOS</v>
          </cell>
          <cell r="C717" t="str">
            <v>UND</v>
          </cell>
          <cell r="D717">
            <v>0</v>
          </cell>
          <cell r="E717">
            <v>858689.5166666666</v>
          </cell>
          <cell r="F717" t="str">
            <v>PROMEDIO</v>
          </cell>
          <cell r="G717">
            <v>0</v>
          </cell>
          <cell r="H717" t="str">
            <v>UND</v>
          </cell>
          <cell r="I717">
            <v>347990</v>
          </cell>
          <cell r="J717" t="str">
            <v>ELÉCTRICOS AMPEREX</v>
          </cell>
          <cell r="K717" t="str">
            <v>LISTADO DE PRECIOS #74 MAYO 2023</v>
          </cell>
          <cell r="L717">
            <v>1267100</v>
          </cell>
          <cell r="M717" t="str">
            <v>LAUMAYER</v>
          </cell>
          <cell r="N717" t="str">
            <v>LISTADO DE PRECIOS 2023</v>
          </cell>
          <cell r="O717">
            <v>960978.54999999993</v>
          </cell>
          <cell r="P717" t="str">
            <v>DECOENCO</v>
          </cell>
          <cell r="Q717">
            <v>45124</v>
          </cell>
          <cell r="R717">
            <v>1</v>
          </cell>
          <cell r="S717">
            <v>1</v>
          </cell>
          <cell r="U717" t="str">
            <v>OK</v>
          </cell>
          <cell r="V717">
            <v>3</v>
          </cell>
          <cell r="W717">
            <v>1</v>
          </cell>
        </row>
        <row r="718">
          <cell r="A718" t="str">
            <v>KK664</v>
          </cell>
          <cell r="B718" t="str">
            <v>SWITCH ADMINISTRABLE DE 48 PUERTOS</v>
          </cell>
          <cell r="C718" t="str">
            <v>UND</v>
          </cell>
          <cell r="D718">
            <v>0</v>
          </cell>
          <cell r="E718">
            <v>9287180.9799999986</v>
          </cell>
          <cell r="F718" t="str">
            <v>PROMEDIO</v>
          </cell>
          <cell r="G718">
            <v>0</v>
          </cell>
          <cell r="H718" t="str">
            <v>UND</v>
          </cell>
          <cell r="I718">
            <v>6301452</v>
          </cell>
          <cell r="J718" t="str">
            <v>ELÉCTRICOS AMPEREX</v>
          </cell>
          <cell r="K718" t="str">
            <v>LISTADO DE PRECIOS #74 MAYO 2023</v>
          </cell>
          <cell r="L718">
            <v>11166600</v>
          </cell>
          <cell r="M718" t="str">
            <v>LAUMAYER</v>
          </cell>
          <cell r="N718" t="str">
            <v>LISTADO DE PRECIOS 2023</v>
          </cell>
          <cell r="O718">
            <v>10393490.939999999</v>
          </cell>
          <cell r="P718" t="str">
            <v>DECOENCO</v>
          </cell>
          <cell r="Q718">
            <v>45124</v>
          </cell>
          <cell r="R718">
            <v>1</v>
          </cell>
          <cell r="S718">
            <v>1</v>
          </cell>
          <cell r="U718" t="str">
            <v>OK</v>
          </cell>
          <cell r="V718">
            <v>3</v>
          </cell>
          <cell r="W718">
            <v>1</v>
          </cell>
        </row>
        <row r="719">
          <cell r="A719" t="str">
            <v>KK665</v>
          </cell>
          <cell r="B719" t="str">
            <v>RACK DE DISTRIBUCIÓN</v>
          </cell>
          <cell r="C719" t="str">
            <v>UND</v>
          </cell>
          <cell r="D719">
            <v>0</v>
          </cell>
          <cell r="E719">
            <v>1985030.6666666667</v>
          </cell>
          <cell r="F719" t="str">
            <v>PROMEDIO</v>
          </cell>
          <cell r="G719">
            <v>0</v>
          </cell>
          <cell r="H719" t="str">
            <v>UND</v>
          </cell>
          <cell r="I719">
            <v>649900</v>
          </cell>
          <cell r="J719" t="str">
            <v>ELÉCTRICOS AMPEREX</v>
          </cell>
          <cell r="K719" t="str">
            <v>LISTADO DE PRECIOS #74 MAYO 2023</v>
          </cell>
          <cell r="L719">
            <v>3083700</v>
          </cell>
          <cell r="M719" t="str">
            <v>LAUMAYER</v>
          </cell>
          <cell r="N719" t="str">
            <v>LISTADO DE PRECIOS 2023</v>
          </cell>
          <cell r="O719">
            <v>2221492</v>
          </cell>
          <cell r="P719" t="str">
            <v>DECOENCO</v>
          </cell>
          <cell r="Q719">
            <v>45124</v>
          </cell>
          <cell r="R719">
            <v>1</v>
          </cell>
          <cell r="S719">
            <v>1</v>
          </cell>
          <cell r="U719" t="str">
            <v>OK</v>
          </cell>
          <cell r="V719">
            <v>3</v>
          </cell>
          <cell r="W719">
            <v>1</v>
          </cell>
        </row>
        <row r="720">
          <cell r="A720" t="str">
            <v>KK666</v>
          </cell>
          <cell r="B720" t="str">
            <v>STRIP DE DISTRIBUCIÓN</v>
          </cell>
          <cell r="C720" t="str">
            <v>UND</v>
          </cell>
          <cell r="D720">
            <v>0</v>
          </cell>
          <cell r="E720">
            <v>138199.18666666668</v>
          </cell>
          <cell r="F720" t="str">
            <v>PROMEDIO</v>
          </cell>
          <cell r="G720">
            <v>0</v>
          </cell>
          <cell r="H720" t="str">
            <v>UND</v>
          </cell>
          <cell r="I720">
            <v>122662</v>
          </cell>
          <cell r="J720" t="str">
            <v>ELÉCTRICOS AMPEREX</v>
          </cell>
          <cell r="K720" t="str">
            <v>LISTADO DE PRECIOS #74 MAYO 2023</v>
          </cell>
          <cell r="L720">
            <v>145967.78</v>
          </cell>
          <cell r="M720" t="str">
            <v>FERRELÉCTRICOS</v>
          </cell>
          <cell r="N720">
            <v>46587</v>
          </cell>
          <cell r="O720">
            <v>145967.78</v>
          </cell>
          <cell r="P720" t="str">
            <v>DECOENCO</v>
          </cell>
          <cell r="Q720">
            <v>45124</v>
          </cell>
          <cell r="R720">
            <v>1</v>
          </cell>
          <cell r="S720">
            <v>1</v>
          </cell>
          <cell r="U720" t="str">
            <v>OK</v>
          </cell>
          <cell r="V720">
            <v>3</v>
          </cell>
          <cell r="W720">
            <v>1</v>
          </cell>
        </row>
        <row r="721">
          <cell r="A721" t="str">
            <v>KK667</v>
          </cell>
          <cell r="B721" t="str">
            <v>CERTIFICACIÓN PUNTOS CAT 6A</v>
          </cell>
          <cell r="C721" t="str">
            <v>UND</v>
          </cell>
          <cell r="D721">
            <v>0</v>
          </cell>
          <cell r="E721">
            <v>9174.4466666666649</v>
          </cell>
          <cell r="F721" t="str">
            <v>PROMEDIO</v>
          </cell>
          <cell r="G721">
            <v>0</v>
          </cell>
          <cell r="H721" t="str">
            <v>UND</v>
          </cell>
          <cell r="I721">
            <v>8143</v>
          </cell>
          <cell r="J721" t="str">
            <v>ELÉCTRICOS AMPEREX</v>
          </cell>
          <cell r="K721" t="str">
            <v>LISTADO DE PRECIOS #74 MAYO 2023</v>
          </cell>
          <cell r="L721">
            <v>9690.17</v>
          </cell>
          <cell r="M721" t="str">
            <v>FERRELÉCTRICOS</v>
          </cell>
          <cell r="N721">
            <v>46587</v>
          </cell>
          <cell r="O721">
            <v>9690.17</v>
          </cell>
          <cell r="P721" t="str">
            <v>DECOENCO</v>
          </cell>
          <cell r="Q721">
            <v>45124</v>
          </cell>
          <cell r="R721">
            <v>1</v>
          </cell>
          <cell r="S721">
            <v>1</v>
          </cell>
          <cell r="U721" t="str">
            <v>OK</v>
          </cell>
          <cell r="V721">
            <v>3</v>
          </cell>
          <cell r="W721">
            <v>1</v>
          </cell>
        </row>
        <row r="722">
          <cell r="A722" t="str">
            <v>KK668</v>
          </cell>
          <cell r="B722" t="str">
            <v>EQUIPO CERTIFICADOR CAT 6A</v>
          </cell>
          <cell r="C722" t="str">
            <v>UND</v>
          </cell>
          <cell r="D722">
            <v>0</v>
          </cell>
          <cell r="E722">
            <v>3661.6666666666665</v>
          </cell>
          <cell r="F722" t="str">
            <v>PROMEDIO</v>
          </cell>
          <cell r="G722">
            <v>0</v>
          </cell>
          <cell r="H722" t="str">
            <v>UND</v>
          </cell>
          <cell r="I722">
            <v>3250</v>
          </cell>
          <cell r="J722" t="str">
            <v>ELÉCTRICOS AMPEREX</v>
          </cell>
          <cell r="K722" t="str">
            <v>LISTADO DE PRECIOS #74 MAYO 2023</v>
          </cell>
          <cell r="L722">
            <v>3867.5</v>
          </cell>
          <cell r="M722" t="str">
            <v>FERRELÉCTRICOS</v>
          </cell>
          <cell r="N722">
            <v>46587</v>
          </cell>
          <cell r="O722">
            <v>3867.5</v>
          </cell>
          <cell r="P722" t="str">
            <v>DECOENCO</v>
          </cell>
          <cell r="Q722">
            <v>45124</v>
          </cell>
          <cell r="R722">
            <v>1</v>
          </cell>
          <cell r="S722">
            <v>1</v>
          </cell>
          <cell r="U722" t="str">
            <v>OK</v>
          </cell>
          <cell r="V722">
            <v>3</v>
          </cell>
          <cell r="W722">
            <v>1</v>
          </cell>
        </row>
        <row r="723">
          <cell r="A723" t="str">
            <v>KK669</v>
          </cell>
          <cell r="B723" t="str">
            <v>CAJA DE MAMPOSTERÍA  SENCILLA ETB</v>
          </cell>
          <cell r="C723" t="str">
            <v>UND</v>
          </cell>
          <cell r="D723">
            <v>0</v>
          </cell>
          <cell r="E723">
            <v>451829.72466666665</v>
          </cell>
          <cell r="F723" t="str">
            <v>PROMEDIO</v>
          </cell>
          <cell r="G723">
            <v>0</v>
          </cell>
          <cell r="H723" t="str">
            <v>UND</v>
          </cell>
          <cell r="I723">
            <v>401032.3</v>
          </cell>
          <cell r="J723" t="str">
            <v>ELÉCTRICOS AMPEREX</v>
          </cell>
          <cell r="K723" t="str">
            <v>LISTADO DE PRECIOS #74 MAYO 2023</v>
          </cell>
          <cell r="L723">
            <v>477228.43699999998</v>
          </cell>
          <cell r="M723" t="str">
            <v>FERRELÉCTRICOS</v>
          </cell>
          <cell r="N723">
            <v>46587</v>
          </cell>
          <cell r="O723">
            <v>477228.43699999998</v>
          </cell>
          <cell r="P723" t="str">
            <v>DECOENCO</v>
          </cell>
          <cell r="Q723">
            <v>45124</v>
          </cell>
          <cell r="R723">
            <v>1</v>
          </cell>
          <cell r="S723">
            <v>1</v>
          </cell>
          <cell r="U723" t="str">
            <v>OK</v>
          </cell>
          <cell r="V723">
            <v>3</v>
          </cell>
          <cell r="W723">
            <v>1</v>
          </cell>
        </row>
        <row r="724">
          <cell r="A724" t="str">
            <v>KK670</v>
          </cell>
          <cell r="B724" t="str">
            <v>DUCTO PVC 2"</v>
          </cell>
          <cell r="C724" t="str">
            <v>M</v>
          </cell>
          <cell r="D724">
            <v>0</v>
          </cell>
          <cell r="E724">
            <v>39639.513333333329</v>
          </cell>
          <cell r="F724" t="str">
            <v>PROMEDIO</v>
          </cell>
          <cell r="G724">
            <v>0</v>
          </cell>
          <cell r="H724" t="str">
            <v>M</v>
          </cell>
          <cell r="I724">
            <v>35183</v>
          </cell>
          <cell r="J724" t="str">
            <v>ELÉCTRICOS AMPEREX</v>
          </cell>
          <cell r="K724" t="str">
            <v>LISTADO DE PRECIOS #74 MAYO 2023</v>
          </cell>
          <cell r="L724">
            <v>41867.769999999997</v>
          </cell>
          <cell r="M724" t="str">
            <v>FERRELÉCTRICOS</v>
          </cell>
          <cell r="N724">
            <v>46587</v>
          </cell>
          <cell r="O724">
            <v>41867.769999999997</v>
          </cell>
          <cell r="P724" t="str">
            <v>DECOENCO</v>
          </cell>
          <cell r="Q724">
            <v>45124</v>
          </cell>
          <cell r="R724">
            <v>2</v>
          </cell>
          <cell r="S724">
            <v>2</v>
          </cell>
          <cell r="U724" t="str">
            <v>OK</v>
          </cell>
          <cell r="V724">
            <v>3</v>
          </cell>
          <cell r="W724">
            <v>1</v>
          </cell>
        </row>
        <row r="725">
          <cell r="A725" t="str">
            <v>KK671</v>
          </cell>
          <cell r="B725" t="str">
            <v>PERSONAL INSPECTOR</v>
          </cell>
          <cell r="C725" t="str">
            <v>UND</v>
          </cell>
          <cell r="D725">
            <v>0</v>
          </cell>
          <cell r="E725">
            <v>14085417.666666666</v>
          </cell>
          <cell r="F725" t="str">
            <v>PROMEDIO</v>
          </cell>
          <cell r="G725">
            <v>0</v>
          </cell>
          <cell r="H725" t="str">
            <v>UND</v>
          </cell>
          <cell r="I725">
            <v>12501850</v>
          </cell>
          <cell r="J725" t="str">
            <v>ELÉCTRICOS AMPEREX</v>
          </cell>
          <cell r="K725" t="str">
            <v>LISTADO DE PRECIOS #74 MAYO 2023</v>
          </cell>
          <cell r="L725">
            <v>14877201.5</v>
          </cell>
          <cell r="M725" t="str">
            <v>FERRELÉCTRICOS</v>
          </cell>
          <cell r="N725">
            <v>46587</v>
          </cell>
          <cell r="O725">
            <v>14877201.5</v>
          </cell>
          <cell r="P725" t="str">
            <v>DECOENCO</v>
          </cell>
          <cell r="Q725">
            <v>45124</v>
          </cell>
          <cell r="R725">
            <v>2</v>
          </cell>
          <cell r="S725">
            <v>2</v>
          </cell>
          <cell r="U725" t="str">
            <v>OK</v>
          </cell>
          <cell r="V725">
            <v>3</v>
          </cell>
          <cell r="W725">
            <v>1</v>
          </cell>
        </row>
        <row r="726">
          <cell r="A726" t="str">
            <v>KK672</v>
          </cell>
          <cell r="B726" t="str">
            <v>DETECTOR DE HUMO</v>
          </cell>
          <cell r="C726" t="str">
            <v>UND</v>
          </cell>
          <cell r="D726">
            <v>0</v>
          </cell>
          <cell r="E726">
            <v>288483</v>
          </cell>
          <cell r="F726" t="str">
            <v>PROMEDIO</v>
          </cell>
          <cell r="G726">
            <v>0</v>
          </cell>
          <cell r="H726" t="str">
            <v>UND</v>
          </cell>
          <cell r="I726">
            <v>256050</v>
          </cell>
          <cell r="J726" t="str">
            <v>ELÉCTRICOS AMPEREX</v>
          </cell>
          <cell r="K726" t="str">
            <v>LISTADO DE PRECIOS #74 MAYO 2023</v>
          </cell>
          <cell r="L726">
            <v>304699.5</v>
          </cell>
          <cell r="M726" t="str">
            <v>FERRELÉCTRICOS</v>
          </cell>
          <cell r="N726">
            <v>46587</v>
          </cell>
          <cell r="O726">
            <v>304699.5</v>
          </cell>
          <cell r="P726" t="str">
            <v>DECOENCO</v>
          </cell>
          <cell r="Q726">
            <v>45124</v>
          </cell>
          <cell r="R726">
            <v>1</v>
          </cell>
          <cell r="S726">
            <v>1</v>
          </cell>
          <cell r="U726" t="str">
            <v>OK</v>
          </cell>
          <cell r="V726">
            <v>3</v>
          </cell>
          <cell r="W726">
            <v>1</v>
          </cell>
        </row>
        <row r="727">
          <cell r="A727" t="str">
            <v>KK673</v>
          </cell>
          <cell r="B727" t="str">
            <v>LUZ ESTROBOSCÓPICA</v>
          </cell>
          <cell r="C727" t="str">
            <v>UND</v>
          </cell>
          <cell r="D727">
            <v>0</v>
          </cell>
          <cell r="E727">
            <v>576522.31999999995</v>
          </cell>
          <cell r="F727" t="str">
            <v>PROMEDIO</v>
          </cell>
          <cell r="G727">
            <v>0</v>
          </cell>
          <cell r="H727" t="str">
            <v>UND</v>
          </cell>
          <cell r="I727">
            <v>298168</v>
          </cell>
          <cell r="J727" t="str">
            <v>ELÉCTRICOS AMPEREX</v>
          </cell>
          <cell r="K727" t="str">
            <v>LISTADO DE PRECIOS #74 MAYO 2023</v>
          </cell>
          <cell r="L727">
            <v>786200</v>
          </cell>
          <cell r="M727" t="str">
            <v>LAUMAYER</v>
          </cell>
          <cell r="N727" t="str">
            <v>LISTADO DE PRECIOS 2023</v>
          </cell>
          <cell r="O727">
            <v>645198.96</v>
          </cell>
          <cell r="P727" t="str">
            <v>DECOENCO</v>
          </cell>
          <cell r="Q727">
            <v>45124</v>
          </cell>
          <cell r="R727">
            <v>1</v>
          </cell>
          <cell r="S727">
            <v>1</v>
          </cell>
          <cell r="U727" t="str">
            <v>OK</v>
          </cell>
          <cell r="V727">
            <v>3</v>
          </cell>
          <cell r="W727">
            <v>1</v>
          </cell>
        </row>
        <row r="728">
          <cell r="A728" t="str">
            <v>KK674</v>
          </cell>
          <cell r="B728" t="str">
            <v>ESTACIÓN MANUAL</v>
          </cell>
          <cell r="C728" t="str">
            <v>UND</v>
          </cell>
          <cell r="D728">
            <v>0</v>
          </cell>
          <cell r="E728">
            <v>376665.50999999995</v>
          </cell>
          <cell r="F728" t="str">
            <v>PROMEDIO</v>
          </cell>
          <cell r="G728">
            <v>0</v>
          </cell>
          <cell r="H728" t="str">
            <v>UND</v>
          </cell>
          <cell r="I728">
            <v>334318.5</v>
          </cell>
          <cell r="J728" t="str">
            <v>ELÉCTRICOS AMPEREX</v>
          </cell>
          <cell r="K728" t="str">
            <v>LISTADO DE PRECIOS #74 MAYO 2023</v>
          </cell>
          <cell r="L728">
            <v>397839.01499999996</v>
          </cell>
          <cell r="M728" t="str">
            <v>FERRELÉCTRICOS</v>
          </cell>
          <cell r="N728">
            <v>46587</v>
          </cell>
          <cell r="O728">
            <v>397839.01499999996</v>
          </cell>
          <cell r="P728" t="str">
            <v>DECOENCO</v>
          </cell>
          <cell r="Q728">
            <v>45124</v>
          </cell>
          <cell r="R728">
            <v>1</v>
          </cell>
          <cell r="S728">
            <v>1</v>
          </cell>
          <cell r="U728" t="str">
            <v>OK</v>
          </cell>
          <cell r="V728">
            <v>3</v>
          </cell>
          <cell r="W728">
            <v>1</v>
          </cell>
        </row>
        <row r="729">
          <cell r="A729" t="str">
            <v>KK675</v>
          </cell>
          <cell r="B729" t="str">
            <v>PANEL CENTRAL</v>
          </cell>
          <cell r="C729" t="str">
            <v>UND</v>
          </cell>
          <cell r="D729">
            <v>0</v>
          </cell>
          <cell r="E729">
            <v>5828813.1546666659</v>
          </cell>
          <cell r="F729" t="str">
            <v>PROMEDIO</v>
          </cell>
          <cell r="G729">
            <v>0</v>
          </cell>
          <cell r="H729" t="str">
            <v>UND</v>
          </cell>
          <cell r="I729">
            <v>5173502.8</v>
          </cell>
          <cell r="J729" t="str">
            <v>ELÉCTRICOS AMPEREX</v>
          </cell>
          <cell r="K729" t="str">
            <v>LISTADO DE PRECIOS #74 MAYO 2023</v>
          </cell>
          <cell r="L729">
            <v>6156468.3319999995</v>
          </cell>
          <cell r="M729" t="str">
            <v>FERRELÉCTRICOS</v>
          </cell>
          <cell r="N729">
            <v>46587</v>
          </cell>
          <cell r="O729">
            <v>6156468.3319999995</v>
          </cell>
          <cell r="P729" t="str">
            <v>DECOENCO</v>
          </cell>
          <cell r="Q729">
            <v>45124</v>
          </cell>
          <cell r="R729">
            <v>1</v>
          </cell>
          <cell r="S729">
            <v>1</v>
          </cell>
          <cell r="U729" t="str">
            <v>OK</v>
          </cell>
          <cell r="V729">
            <v>3</v>
          </cell>
          <cell r="W729">
            <v>1</v>
          </cell>
        </row>
        <row r="730">
          <cell r="A730" t="str">
            <v>KK676</v>
          </cell>
          <cell r="B730" t="str">
            <v>CABLE ANTI FLAMA</v>
          </cell>
          <cell r="C730" t="str">
            <v>ML</v>
          </cell>
          <cell r="D730">
            <v>0</v>
          </cell>
          <cell r="E730">
            <v>5557.058</v>
          </cell>
          <cell r="F730" t="str">
            <v>PROMEDIO</v>
          </cell>
          <cell r="G730">
            <v>0</v>
          </cell>
          <cell r="H730" t="str">
            <v>ML</v>
          </cell>
          <cell r="I730">
            <v>4932.3</v>
          </cell>
          <cell r="J730" t="str">
            <v>ELÉCTRICOS AMPEREX</v>
          </cell>
          <cell r="K730" t="str">
            <v>LISTADO DE PRECIOS #74 MAYO 2023</v>
          </cell>
          <cell r="L730">
            <v>5869.4369999999999</v>
          </cell>
          <cell r="M730" t="str">
            <v>FERRELÉCTRICOS</v>
          </cell>
          <cell r="N730">
            <v>46587</v>
          </cell>
          <cell r="O730">
            <v>5869.4369999999999</v>
          </cell>
          <cell r="P730" t="str">
            <v>DECOENCO</v>
          </cell>
          <cell r="Q730">
            <v>45124</v>
          </cell>
          <cell r="R730">
            <v>1</v>
          </cell>
          <cell r="S730">
            <v>1</v>
          </cell>
          <cell r="U730" t="str">
            <v>OK</v>
          </cell>
          <cell r="V730">
            <v>3</v>
          </cell>
          <cell r="W730">
            <v>1</v>
          </cell>
        </row>
        <row r="731">
          <cell r="A731" t="str">
            <v>KK677</v>
          </cell>
          <cell r="B731" t="str">
            <v>CÁMARA CCTV</v>
          </cell>
          <cell r="C731" t="str">
            <v>UND</v>
          </cell>
          <cell r="D731">
            <v>0</v>
          </cell>
          <cell r="E731">
            <v>84146.617499999993</v>
          </cell>
          <cell r="F731" t="str">
            <v>PROMEDIO</v>
          </cell>
          <cell r="G731">
            <v>0</v>
          </cell>
          <cell r="H731" t="str">
            <v>UND</v>
          </cell>
          <cell r="I731">
            <v>46599.5</v>
          </cell>
          <cell r="J731" t="str">
            <v>ELÉCTRICOS AMPEREX</v>
          </cell>
          <cell r="K731" t="str">
            <v>LISTADO DE PRECIOS #74 MAYO 2023</v>
          </cell>
          <cell r="L731">
            <v>111670</v>
          </cell>
          <cell r="M731" t="str">
            <v>DTXH</v>
          </cell>
          <cell r="N731" t="str">
            <v>LISTADO DE PRECIOS 2023</v>
          </cell>
          <cell r="O731">
            <v>94170.352499999994</v>
          </cell>
          <cell r="P731" t="str">
            <v>DECOENCO</v>
          </cell>
          <cell r="Q731">
            <v>45124</v>
          </cell>
          <cell r="R731">
            <v>0</v>
          </cell>
          <cell r="S731">
            <v>0</v>
          </cell>
          <cell r="U731" t="str">
            <v>OK</v>
          </cell>
          <cell r="V731">
            <v>3</v>
          </cell>
          <cell r="W731">
            <v>1</v>
          </cell>
        </row>
        <row r="732">
          <cell r="A732" t="str">
            <v>KK678</v>
          </cell>
          <cell r="B732" t="str">
            <v>CABLE UTP CAT 6A</v>
          </cell>
          <cell r="C732" t="str">
            <v>UND</v>
          </cell>
          <cell r="D732">
            <v>0</v>
          </cell>
          <cell r="E732">
            <v>4544.0430054644812</v>
          </cell>
          <cell r="F732" t="str">
            <v>PROMEDIO</v>
          </cell>
          <cell r="G732">
            <v>0</v>
          </cell>
          <cell r="H732" t="str">
            <v>UND</v>
          </cell>
          <cell r="I732">
            <v>4766.6000000000004</v>
          </cell>
          <cell r="J732" t="str">
            <v>ELÉCTRICOS AMPEREX</v>
          </cell>
          <cell r="K732" t="str">
            <v>LISTADO DE PRECIOS #74 MAYO 2023</v>
          </cell>
          <cell r="L732">
            <v>2852.4590163934427</v>
          </cell>
          <cell r="M732" t="str">
            <v>INTERNACIONAL DE ELÉCTRICOS</v>
          </cell>
          <cell r="N732">
            <v>45085</v>
          </cell>
          <cell r="O732">
            <v>6013.07</v>
          </cell>
          <cell r="P732" t="str">
            <v>ELECTRO EDGAR</v>
          </cell>
          <cell r="Q732">
            <v>45083</v>
          </cell>
          <cell r="R732">
            <v>2</v>
          </cell>
          <cell r="S732">
            <v>2</v>
          </cell>
          <cell r="U732" t="str">
            <v>OK</v>
          </cell>
          <cell r="V732">
            <v>3</v>
          </cell>
          <cell r="W732">
            <v>1</v>
          </cell>
        </row>
        <row r="733">
          <cell r="A733" t="str">
            <v>KK679</v>
          </cell>
          <cell r="B733" t="str">
            <v>MONITOR 34" HD</v>
          </cell>
          <cell r="C733" t="str">
            <v>UND</v>
          </cell>
          <cell r="D733">
            <v>0</v>
          </cell>
          <cell r="E733">
            <v>2366644</v>
          </cell>
          <cell r="F733" t="str">
            <v>PROMEDIO</v>
          </cell>
          <cell r="G733">
            <v>0</v>
          </cell>
          <cell r="H733" t="str">
            <v>UND</v>
          </cell>
          <cell r="I733">
            <v>2266602</v>
          </cell>
          <cell r="J733" t="str">
            <v>ELÉCTRICOS AMPEREX</v>
          </cell>
          <cell r="K733" t="str">
            <v>LISTADO DE PRECIOS #74 MAYO 2023</v>
          </cell>
          <cell r="L733">
            <v>2236431</v>
          </cell>
          <cell r="M733" t="str">
            <v>FERRELÉCTRICOS</v>
          </cell>
          <cell r="N733">
            <v>46587</v>
          </cell>
          <cell r="O733">
            <v>2596899</v>
          </cell>
          <cell r="P733" t="str">
            <v>DECOENCO</v>
          </cell>
          <cell r="Q733">
            <v>45124</v>
          </cell>
          <cell r="R733">
            <v>1</v>
          </cell>
          <cell r="S733">
            <v>1</v>
          </cell>
          <cell r="U733" t="str">
            <v>OK</v>
          </cell>
          <cell r="V733">
            <v>3</v>
          </cell>
          <cell r="W733">
            <v>1</v>
          </cell>
        </row>
        <row r="734">
          <cell r="A734" t="str">
            <v>KK680</v>
          </cell>
          <cell r="B734" t="str">
            <v>CÁMARA IP POE ULTRA HD 4K</v>
          </cell>
          <cell r="C734" t="str">
            <v>UND</v>
          </cell>
          <cell r="D734">
            <v>0</v>
          </cell>
          <cell r="E734">
            <v>992814.07683333324</v>
          </cell>
          <cell r="F734" t="str">
            <v>PROMEDIO</v>
          </cell>
          <cell r="G734">
            <v>0</v>
          </cell>
          <cell r="H734" t="str">
            <v>UND</v>
          </cell>
          <cell r="I734">
            <v>1633361.9</v>
          </cell>
          <cell r="J734" t="str">
            <v>ELÉCTRICOS AMPEREX</v>
          </cell>
          <cell r="K734" t="str">
            <v>LISTADO DE PRECIOS #74 MAYO 2023</v>
          </cell>
          <cell r="L734">
            <v>234000</v>
          </cell>
          <cell r="M734" t="str">
            <v>DTXH</v>
          </cell>
          <cell r="N734" t="str">
            <v>LISTADO DE PRECIOS 2023</v>
          </cell>
          <cell r="O734">
            <v>1111080.3304999999</v>
          </cell>
          <cell r="P734" t="str">
            <v>DECOENCO</v>
          </cell>
          <cell r="Q734">
            <v>45124</v>
          </cell>
          <cell r="R734">
            <v>1</v>
          </cell>
          <cell r="S734">
            <v>1</v>
          </cell>
          <cell r="U734" t="str">
            <v>OK</v>
          </cell>
          <cell r="V734">
            <v>3</v>
          </cell>
          <cell r="W734">
            <v>1</v>
          </cell>
        </row>
        <row r="735">
          <cell r="A735" t="str">
            <v>KK681</v>
          </cell>
          <cell r="B735" t="str">
            <v>NVR 16 CANALES POR IP 8MP 4K</v>
          </cell>
          <cell r="C735" t="str">
            <v>UND</v>
          </cell>
          <cell r="D735">
            <v>0</v>
          </cell>
          <cell r="E735">
            <v>1435723.3</v>
          </cell>
          <cell r="F735" t="str">
            <v>PROMEDIO</v>
          </cell>
          <cell r="G735">
            <v>0</v>
          </cell>
          <cell r="H735" t="str">
            <v>UND</v>
          </cell>
          <cell r="I735">
            <v>2311070</v>
          </cell>
          <cell r="J735" t="str">
            <v>ELÉCTRICOS AMPEREX</v>
          </cell>
          <cell r="K735" t="str">
            <v>LISTADO DE PRECIOS #74 MAYO 2023</v>
          </cell>
          <cell r="L735">
            <v>389350</v>
          </cell>
          <cell r="M735" t="str">
            <v>DTXH</v>
          </cell>
          <cell r="N735" t="str">
            <v>LISTADO DE PRECIOS 2023</v>
          </cell>
          <cell r="O735">
            <v>1606749.9</v>
          </cell>
          <cell r="P735" t="str">
            <v>DECOENCO</v>
          </cell>
          <cell r="Q735">
            <v>45124</v>
          </cell>
          <cell r="R735">
            <v>1</v>
          </cell>
          <cell r="S735">
            <v>1</v>
          </cell>
          <cell r="U735" t="str">
            <v>OK</v>
          </cell>
          <cell r="V735">
            <v>3</v>
          </cell>
          <cell r="W735">
            <v>1</v>
          </cell>
        </row>
        <row r="736">
          <cell r="A736" t="str">
            <v>KK682</v>
          </cell>
          <cell r="B736" t="str">
            <v>ALAMBRE GUÍA</v>
          </cell>
          <cell r="C736" t="str">
            <v>ML</v>
          </cell>
          <cell r="D736">
            <v>0</v>
          </cell>
          <cell r="E736">
            <v>2608.9946666666665</v>
          </cell>
          <cell r="F736" t="str">
            <v>PROMEDIO</v>
          </cell>
          <cell r="G736">
            <v>0</v>
          </cell>
          <cell r="H736" t="str">
            <v>ML</v>
          </cell>
          <cell r="I736">
            <v>2735.2</v>
          </cell>
          <cell r="J736" t="str">
            <v>ELÉCTRICOS AMPEREX</v>
          </cell>
          <cell r="K736" t="str">
            <v>LISTADO DE PRECIOS #74 MAYO 2023</v>
          </cell>
          <cell r="L736">
            <v>2172</v>
          </cell>
          <cell r="M736" t="str">
            <v>PROCABLES</v>
          </cell>
          <cell r="N736">
            <v>45085</v>
          </cell>
          <cell r="O736">
            <v>2919.7839999999997</v>
          </cell>
          <cell r="P736" t="str">
            <v>DECOENCO</v>
          </cell>
          <cell r="Q736">
            <v>45124</v>
          </cell>
          <cell r="R736">
            <v>1</v>
          </cell>
          <cell r="S736">
            <v>1</v>
          </cell>
          <cell r="U736" t="str">
            <v>OK</v>
          </cell>
          <cell r="V736">
            <v>3</v>
          </cell>
          <cell r="W736">
            <v>1</v>
          </cell>
        </row>
        <row r="737">
          <cell r="A737" t="str">
            <v>KK683</v>
          </cell>
          <cell r="B737" t="str">
            <v>CAJA METÁLICA EN PINTURA ELECTROSTÁTICA  DE 30X30X12CM</v>
          </cell>
          <cell r="C737" t="str">
            <v>UND</v>
          </cell>
          <cell r="D737">
            <v>0</v>
          </cell>
          <cell r="E737">
            <v>192753.85133333332</v>
          </cell>
          <cell r="F737" t="str">
            <v>PROMEDIO</v>
          </cell>
          <cell r="G737">
            <v>0</v>
          </cell>
          <cell r="H737" t="str">
            <v>UND</v>
          </cell>
          <cell r="I737">
            <v>171083.3</v>
          </cell>
          <cell r="J737" t="str">
            <v>ELÉCTRICOS AMPEREX</v>
          </cell>
          <cell r="K737" t="str">
            <v>LISTADO DE PRECIOS #74 MAYO 2023</v>
          </cell>
          <cell r="L737">
            <v>203589.12699999998</v>
          </cell>
          <cell r="M737" t="str">
            <v>FERRELÉCTRICOS</v>
          </cell>
          <cell r="N737">
            <v>46587</v>
          </cell>
          <cell r="O737">
            <v>203589.12699999998</v>
          </cell>
          <cell r="P737" t="str">
            <v>DECOENCO</v>
          </cell>
          <cell r="Q737">
            <v>45124</v>
          </cell>
          <cell r="R737">
            <v>1</v>
          </cell>
          <cell r="S737">
            <v>1</v>
          </cell>
          <cell r="U737" t="str">
            <v>OK</v>
          </cell>
          <cell r="V737">
            <v>3</v>
          </cell>
          <cell r="W737">
            <v>1</v>
          </cell>
        </row>
        <row r="738">
          <cell r="A738" t="str">
            <v>KK684</v>
          </cell>
          <cell r="B738" t="str">
            <v>PARLANTES AMBIENTALES</v>
          </cell>
          <cell r="C738" t="str">
            <v>UND</v>
          </cell>
          <cell r="D738">
            <v>0</v>
          </cell>
          <cell r="E738">
            <v>436409.93933333334</v>
          </cell>
          <cell r="F738" t="str">
            <v>PROMEDIO</v>
          </cell>
          <cell r="G738">
            <v>0</v>
          </cell>
          <cell r="H738" t="str">
            <v>UND</v>
          </cell>
          <cell r="I738">
            <v>387346.1</v>
          </cell>
          <cell r="J738" t="str">
            <v>ELÉCTRICOS AMPEREX</v>
          </cell>
          <cell r="K738" t="str">
            <v>LISTADO DE PRECIOS #74 MAYO 2023</v>
          </cell>
          <cell r="L738">
            <v>460941.85899999994</v>
          </cell>
          <cell r="M738" t="str">
            <v>FERRELÉCTRICOS</v>
          </cell>
          <cell r="N738">
            <v>46587</v>
          </cell>
          <cell r="O738">
            <v>460941.85899999994</v>
          </cell>
          <cell r="P738" t="str">
            <v>DECOENCO</v>
          </cell>
          <cell r="Q738">
            <v>45124</v>
          </cell>
          <cell r="R738">
            <v>1</v>
          </cell>
          <cell r="S738">
            <v>1</v>
          </cell>
          <cell r="U738" t="str">
            <v>OK</v>
          </cell>
          <cell r="V738">
            <v>3</v>
          </cell>
          <cell r="W738">
            <v>1</v>
          </cell>
        </row>
        <row r="739">
          <cell r="A739" t="str">
            <v>KK685</v>
          </cell>
          <cell r="B739" t="str">
            <v>CENTRAL DE SONIDO 14 CANALES</v>
          </cell>
          <cell r="C739" t="str">
            <v>UND</v>
          </cell>
          <cell r="D739">
            <v>0</v>
          </cell>
          <cell r="E739">
            <v>3997597.8813333325</v>
          </cell>
          <cell r="F739" t="str">
            <v>PROMEDIO</v>
          </cell>
          <cell r="G739">
            <v>0</v>
          </cell>
          <cell r="H739" t="str">
            <v>UND</v>
          </cell>
          <cell r="I739">
            <v>3548163.8</v>
          </cell>
          <cell r="J739" t="str">
            <v>ELÉCTRICOS AMPEREX</v>
          </cell>
          <cell r="K739" t="str">
            <v>LISTADO DE PRECIOS #74 MAYO 2023</v>
          </cell>
          <cell r="L739">
            <v>4222314.9219999993</v>
          </cell>
          <cell r="M739" t="str">
            <v>FERRELÉCTRICOS</v>
          </cell>
          <cell r="N739">
            <v>46587</v>
          </cell>
          <cell r="O739">
            <v>4222314.9219999993</v>
          </cell>
          <cell r="P739" t="str">
            <v>DECOENCO</v>
          </cell>
          <cell r="Q739">
            <v>45124</v>
          </cell>
          <cell r="R739">
            <v>1</v>
          </cell>
          <cell r="S739">
            <v>1</v>
          </cell>
          <cell r="U739" t="str">
            <v>OK</v>
          </cell>
          <cell r="V739">
            <v>3</v>
          </cell>
          <cell r="W739">
            <v>1</v>
          </cell>
        </row>
        <row r="740">
          <cell r="A740" t="str">
            <v>KK686</v>
          </cell>
          <cell r="B740" t="str">
            <v xml:space="preserve">CABLE SONIDO 2X16 AWG, PVC, LIBRE DE OXIGENO
 Y ACCESORIOS PARA CONEXIONADO </v>
          </cell>
          <cell r="C740" t="str">
            <v>ML</v>
          </cell>
          <cell r="D740">
            <v>0</v>
          </cell>
          <cell r="E740">
            <v>605.26666666666665</v>
          </cell>
          <cell r="F740" t="str">
            <v>PROMEDIO</v>
          </cell>
          <cell r="G740">
            <v>0</v>
          </cell>
          <cell r="H740" t="str">
            <v>ML</v>
          </cell>
          <cell r="I740">
            <v>507.1</v>
          </cell>
          <cell r="J740" t="str">
            <v>ELÉCTRICOS AMPEREX</v>
          </cell>
          <cell r="K740" t="str">
            <v>LISTADO DE PRECIOS #74 MAYO 2023</v>
          </cell>
          <cell r="L740">
            <v>700</v>
          </cell>
          <cell r="M740" t="str">
            <v>DTXH</v>
          </cell>
          <cell r="N740" t="str">
            <v>LISTADO DE PRECIOS 2023</v>
          </cell>
          <cell r="O740">
            <v>608.70000000000005</v>
          </cell>
          <cell r="P740" t="str">
            <v>PROCABLES</v>
          </cell>
          <cell r="Q740" t="str">
            <v>LISTADO DE PRECIOS 2023</v>
          </cell>
          <cell r="R740">
            <v>1</v>
          </cell>
          <cell r="S740">
            <v>1</v>
          </cell>
          <cell r="U740" t="str">
            <v>OK</v>
          </cell>
          <cell r="V740">
            <v>3</v>
          </cell>
          <cell r="W740">
            <v>1</v>
          </cell>
        </row>
        <row r="741">
          <cell r="A741" t="str">
            <v>KK687</v>
          </cell>
          <cell r="B741" t="str">
            <v>LUMINARIA TIPO PANEL DE 120X30 CM, 40W, 120V</v>
          </cell>
          <cell r="C741" t="str">
            <v>UND</v>
          </cell>
          <cell r="D741">
            <v>0</v>
          </cell>
          <cell r="E741">
            <v>301010.40999999997</v>
          </cell>
          <cell r="F741" t="str">
            <v>PROMEDIO</v>
          </cell>
          <cell r="G741">
            <v>0</v>
          </cell>
          <cell r="H741" t="str">
            <v>UND</v>
          </cell>
          <cell r="I741">
            <v>259254.2</v>
          </cell>
          <cell r="J741" t="str">
            <v>ELÉCTRICOS AMPEREX</v>
          </cell>
          <cell r="K741" t="str">
            <v>LISTADO DE PRECIOS #74 MAYO 2023</v>
          </cell>
          <cell r="L741">
            <v>524477.03</v>
          </cell>
          <cell r="M741" t="str">
            <v>SYLVANIA</v>
          </cell>
          <cell r="N741" t="str">
            <v>LISTADO DE PRECIOS 2023</v>
          </cell>
          <cell r="O741">
            <v>119300</v>
          </cell>
          <cell r="P741" t="str">
            <v>INTERELÉCTRICAS</v>
          </cell>
          <cell r="Q741">
            <v>45085</v>
          </cell>
          <cell r="R741">
            <v>1</v>
          </cell>
          <cell r="S741">
            <v>1</v>
          </cell>
          <cell r="U741" t="str">
            <v>OK</v>
          </cell>
          <cell r="V741">
            <v>3</v>
          </cell>
          <cell r="W741">
            <v>1</v>
          </cell>
        </row>
        <row r="742">
          <cell r="A742" t="str">
            <v>KK688</v>
          </cell>
          <cell r="B742" t="str">
            <v>LUMINARIA TIPO PANEL RD CIRCULAR 30 CM, 30W, 120V</v>
          </cell>
          <cell r="C742" t="str">
            <v>UND</v>
          </cell>
          <cell r="D742">
            <v>0</v>
          </cell>
          <cell r="E742">
            <v>34572.506666666661</v>
          </cell>
          <cell r="F742" t="str">
            <v>PROMEDIO</v>
          </cell>
          <cell r="G742">
            <v>0</v>
          </cell>
          <cell r="H742" t="str">
            <v>UND</v>
          </cell>
          <cell r="I742">
            <v>34429.08</v>
          </cell>
          <cell r="J742" t="str">
            <v>REDES ELÉCTRICAS SA</v>
          </cell>
          <cell r="K742">
            <v>45085</v>
          </cell>
          <cell r="L742">
            <v>28500</v>
          </cell>
          <cell r="M742" t="str">
            <v>INTERELÉCTRICAS</v>
          </cell>
          <cell r="N742">
            <v>45085</v>
          </cell>
          <cell r="O742">
            <v>40788.439999999995</v>
          </cell>
          <cell r="P742" t="str">
            <v>ELÉCTRICOS DEL VALLE</v>
          </cell>
          <cell r="Q742">
            <v>45085</v>
          </cell>
          <cell r="R742">
            <v>1</v>
          </cell>
          <cell r="S742">
            <v>1</v>
          </cell>
          <cell r="U742" t="str">
            <v>OK</v>
          </cell>
          <cell r="V742">
            <v>3</v>
          </cell>
          <cell r="W742">
            <v>1</v>
          </cell>
        </row>
        <row r="743">
          <cell r="A743" t="str">
            <v>KK689</v>
          </cell>
          <cell r="B743" t="str">
            <v>LUMINARIA ORBIS COLGANTE EN ESCALERA 120V, 50W</v>
          </cell>
          <cell r="C743" t="str">
            <v>UND</v>
          </cell>
          <cell r="D743">
            <v>0</v>
          </cell>
          <cell r="E743">
            <v>4771349.8304999992</v>
          </cell>
          <cell r="F743" t="str">
            <v>PROMEDIO</v>
          </cell>
          <cell r="G743">
            <v>0</v>
          </cell>
          <cell r="H743" t="str">
            <v>UND</v>
          </cell>
          <cell r="I743">
            <v>4486025.7</v>
          </cell>
          <cell r="J743" t="str">
            <v>ELÉCTRICOS AMPEREX</v>
          </cell>
          <cell r="K743" t="str">
            <v>LISTADO DE PRECIOS #74 MAYO 2023</v>
          </cell>
          <cell r="L743">
            <v>4488300</v>
          </cell>
          <cell r="M743" t="str">
            <v>LAUMAYER</v>
          </cell>
          <cell r="N743" t="str">
            <v>LISTADO DE PRECIOS 2023</v>
          </cell>
          <cell r="O743">
            <v>5339723.7914999994</v>
          </cell>
          <cell r="P743" t="str">
            <v>DECOENCO</v>
          </cell>
          <cell r="Q743">
            <v>45124</v>
          </cell>
          <cell r="R743">
            <v>1</v>
          </cell>
          <cell r="S743">
            <v>1</v>
          </cell>
          <cell r="U743" t="str">
            <v>OK</v>
          </cell>
          <cell r="V743">
            <v>3</v>
          </cell>
          <cell r="W743">
            <v>1</v>
          </cell>
        </row>
        <row r="744">
          <cell r="A744" t="str">
            <v>KK690</v>
          </cell>
          <cell r="B744" t="str">
            <v>LUMINARIAS DESCOLGADAS EN PASILLO 26W, 120V</v>
          </cell>
          <cell r="C744" t="str">
            <v>UND</v>
          </cell>
          <cell r="D744">
            <v>0</v>
          </cell>
          <cell r="E744">
            <v>419770.24333333335</v>
          </cell>
          <cell r="F744" t="str">
            <v>PROMEDIO</v>
          </cell>
          <cell r="G744">
            <v>0</v>
          </cell>
          <cell r="H744" t="str">
            <v>UND</v>
          </cell>
          <cell r="I744">
            <v>550301.9</v>
          </cell>
          <cell r="J744" t="str">
            <v>ELÉCTRICOS AMPEREX</v>
          </cell>
          <cell r="K744" t="str">
            <v>LISTADO DE PRECIOS #74 MAYO 2023</v>
          </cell>
          <cell r="L744">
            <v>445008.82999999996</v>
          </cell>
          <cell r="M744" t="str">
            <v>SYLVANIA</v>
          </cell>
          <cell r="N744" t="str">
            <v>LISTADO DE PRECIOS 2023</v>
          </cell>
          <cell r="O744">
            <v>264000</v>
          </cell>
          <cell r="P744" t="str">
            <v>LAUMAYER</v>
          </cell>
          <cell r="Q744" t="str">
            <v>LISTADO DE PRECIOS 2023</v>
          </cell>
          <cell r="R744">
            <v>1</v>
          </cell>
          <cell r="S744">
            <v>1</v>
          </cell>
          <cell r="U744" t="str">
            <v>OK</v>
          </cell>
          <cell r="V744">
            <v>3</v>
          </cell>
          <cell r="W744">
            <v>1</v>
          </cell>
        </row>
        <row r="745">
          <cell r="A745" t="str">
            <v>KK691</v>
          </cell>
          <cell r="B745" t="str">
            <v>LUMINARIAS DE EMERGENCIA 2,6W,120V</v>
          </cell>
          <cell r="C745" t="str">
            <v>UND</v>
          </cell>
          <cell r="D745">
            <v>0</v>
          </cell>
          <cell r="E745">
            <v>124149.27999999998</v>
          </cell>
          <cell r="F745" t="str">
            <v>PROMEDIO</v>
          </cell>
          <cell r="G745">
            <v>0</v>
          </cell>
          <cell r="H745" t="str">
            <v>UND</v>
          </cell>
          <cell r="I745">
            <v>148197.1</v>
          </cell>
          <cell r="J745" t="str">
            <v>ELÉCTRICOS AMPEREX</v>
          </cell>
          <cell r="K745" t="str">
            <v>LISTADO DE PRECIOS #74 MAYO 2023</v>
          </cell>
          <cell r="L745">
            <v>104893.73999999999</v>
          </cell>
          <cell r="M745" t="str">
            <v>SYLVANIA</v>
          </cell>
          <cell r="N745" t="str">
            <v>LISTADO DE PRECIOS 2023</v>
          </cell>
          <cell r="O745">
            <v>119357</v>
          </cell>
          <cell r="P745" t="str">
            <v>LAUMAYER</v>
          </cell>
          <cell r="Q745" t="str">
            <v>LISTADO DE PRECIOS 2023</v>
          </cell>
          <cell r="R745">
            <v>1</v>
          </cell>
          <cell r="S745">
            <v>1</v>
          </cell>
          <cell r="U745" t="str">
            <v>OK</v>
          </cell>
          <cell r="V745">
            <v>3</v>
          </cell>
          <cell r="W745">
            <v>1</v>
          </cell>
        </row>
        <row r="746">
          <cell r="A746" t="str">
            <v>KK692</v>
          </cell>
          <cell r="B746" t="str">
            <v>LUMINARIA COLGANTES CONTINUUM 80W, 120V 220X8 CM</v>
          </cell>
          <cell r="C746" t="str">
            <v>UND</v>
          </cell>
          <cell r="D746">
            <v>0</v>
          </cell>
          <cell r="E746">
            <v>486878.88000000006</v>
          </cell>
          <cell r="F746" t="str">
            <v>PROMEDIO</v>
          </cell>
          <cell r="G746">
            <v>0</v>
          </cell>
          <cell r="H746" t="str">
            <v>UND</v>
          </cell>
          <cell r="I746">
            <v>653463.80000000005</v>
          </cell>
          <cell r="J746" t="str">
            <v>ELÉCTRICOS AMPEREX</v>
          </cell>
          <cell r="K746" t="str">
            <v>LISTADO DE PRECIOS #74 MAYO 2023</v>
          </cell>
          <cell r="L746">
            <v>381437.83999999997</v>
          </cell>
          <cell r="M746" t="str">
            <v>SYLVANIA</v>
          </cell>
          <cell r="N746" t="str">
            <v>LISTADO DE PRECIOS 2023</v>
          </cell>
          <cell r="O746">
            <v>425735</v>
          </cell>
          <cell r="P746" t="str">
            <v>LAUMAYER</v>
          </cell>
          <cell r="Q746" t="str">
            <v>LISTADO DE PRECIOS 2023</v>
          </cell>
          <cell r="R746">
            <v>1</v>
          </cell>
          <cell r="S746">
            <v>1</v>
          </cell>
          <cell r="U746" t="str">
            <v>OK</v>
          </cell>
          <cell r="V746">
            <v>3</v>
          </cell>
          <cell r="W746">
            <v>1</v>
          </cell>
        </row>
        <row r="747">
          <cell r="A747" t="str">
            <v>KK693</v>
          </cell>
          <cell r="B747" t="str">
            <v>BAÑADORES DE ILUMINACIÓN EXTERIOR DE 1M</v>
          </cell>
          <cell r="C747" t="str">
            <v>UND</v>
          </cell>
          <cell r="D747">
            <v>0</v>
          </cell>
          <cell r="E747">
            <v>714255.96666666667</v>
          </cell>
          <cell r="F747" t="str">
            <v>PROMEDIO</v>
          </cell>
          <cell r="G747">
            <v>0</v>
          </cell>
          <cell r="H747" t="str">
            <v>UND</v>
          </cell>
          <cell r="I747">
            <v>633955</v>
          </cell>
          <cell r="J747" t="str">
            <v>ELÉCTRICOS AMPEREX</v>
          </cell>
          <cell r="K747" t="str">
            <v>LISTADO DE PRECIOS #74 MAYO 2023</v>
          </cell>
          <cell r="L747">
            <v>754406.45</v>
          </cell>
          <cell r="M747" t="str">
            <v>FERRELÉCTRICOS</v>
          </cell>
          <cell r="N747">
            <v>46587</v>
          </cell>
          <cell r="O747">
            <v>754406.45</v>
          </cell>
          <cell r="P747" t="str">
            <v>DECOENCO</v>
          </cell>
          <cell r="Q747">
            <v>45124</v>
          </cell>
          <cell r="R747">
            <v>1</v>
          </cell>
          <cell r="S747">
            <v>1</v>
          </cell>
          <cell r="U747" t="str">
            <v>OK</v>
          </cell>
          <cell r="V747">
            <v>3</v>
          </cell>
          <cell r="W747">
            <v>1</v>
          </cell>
        </row>
        <row r="748">
          <cell r="A748" t="str">
            <v>KK694</v>
          </cell>
          <cell r="B748" t="str">
            <v>REFLECTOR EXTERIOR</v>
          </cell>
          <cell r="C748" t="str">
            <v>UND</v>
          </cell>
          <cell r="D748">
            <v>0</v>
          </cell>
          <cell r="E748">
            <v>57924.636666666665</v>
          </cell>
          <cell r="F748" t="str">
            <v>PROMEDIO</v>
          </cell>
          <cell r="G748">
            <v>0</v>
          </cell>
          <cell r="H748" t="str">
            <v>UND</v>
          </cell>
          <cell r="I748">
            <v>43873.3</v>
          </cell>
          <cell r="J748" t="str">
            <v>ELÉCTRICOS AMPEREX</v>
          </cell>
          <cell r="K748" t="str">
            <v>LISTADO DE PRECIOS #74 MAYO 2023</v>
          </cell>
          <cell r="L748">
            <v>63000</v>
          </cell>
          <cell r="M748" t="str">
            <v>INTERNACIONAL DE ELÉCTRICOS</v>
          </cell>
          <cell r="N748">
            <v>45083</v>
          </cell>
          <cell r="O748">
            <v>66900.61</v>
          </cell>
          <cell r="P748" t="str">
            <v>ELECTRO EDGAR</v>
          </cell>
          <cell r="Q748">
            <v>45083</v>
          </cell>
          <cell r="R748">
            <v>1</v>
          </cell>
          <cell r="S748">
            <v>1</v>
          </cell>
          <cell r="U748" t="str">
            <v>OK</v>
          </cell>
          <cell r="V748">
            <v>3</v>
          </cell>
          <cell r="W748">
            <v>1</v>
          </cell>
        </row>
        <row r="749">
          <cell r="A749" t="str">
            <v>KK695</v>
          </cell>
          <cell r="B749" t="str">
            <v>EQUIPO DE MEDIDA AE319. Incluye transformadores de corriente y breaker totalizadores de acuerdo a diagrama unifilar</v>
          </cell>
          <cell r="C749" t="str">
            <v>UND</v>
          </cell>
          <cell r="D749">
            <v>0</v>
          </cell>
          <cell r="E749">
            <v>9651026.666666666</v>
          </cell>
          <cell r="F749" t="str">
            <v>PROMEDIO</v>
          </cell>
          <cell r="G749">
            <v>0</v>
          </cell>
          <cell r="H749" t="str">
            <v>UND</v>
          </cell>
          <cell r="I749">
            <v>8566000</v>
          </cell>
          <cell r="J749" t="str">
            <v>ELÉCTRICOS AMPEREX</v>
          </cell>
          <cell r="K749" t="str">
            <v>LISTADO DE PRECIOS #74 MAYO 2023</v>
          </cell>
          <cell r="L749">
            <v>10193540</v>
          </cell>
          <cell r="M749" t="str">
            <v>FERRELÉCTRICOS</v>
          </cell>
          <cell r="N749">
            <v>46587</v>
          </cell>
          <cell r="O749">
            <v>10193540</v>
          </cell>
          <cell r="P749" t="str">
            <v>DECOENCO</v>
          </cell>
          <cell r="Q749">
            <v>45124</v>
          </cell>
          <cell r="R749">
            <v>1</v>
          </cell>
          <cell r="S749">
            <v>1</v>
          </cell>
          <cell r="U749" t="str">
            <v>OK</v>
          </cell>
          <cell r="V749">
            <v>3</v>
          </cell>
          <cell r="W749">
            <v>1</v>
          </cell>
        </row>
        <row r="750">
          <cell r="A750" t="str">
            <v>KK696</v>
          </cell>
          <cell r="B750" t="str">
            <v>EXCAVACIÓN Y CONSTRUCCIÓN CAJA DE INSPECCIÓN</v>
          </cell>
          <cell r="C750" t="str">
            <v>UND</v>
          </cell>
          <cell r="D750">
            <v>0</v>
          </cell>
          <cell r="E750">
            <v>2203760</v>
          </cell>
          <cell r="F750" t="str">
            <v>PROMEDIO</v>
          </cell>
          <cell r="G750">
            <v>0</v>
          </cell>
          <cell r="H750" t="str">
            <v>UND</v>
          </cell>
          <cell r="I750">
            <v>1956000</v>
          </cell>
          <cell r="J750" t="str">
            <v>ELÉCTRICOS AMPEREX</v>
          </cell>
          <cell r="K750" t="str">
            <v>LISTADO DE PRECIOS #74 MAYO 2023</v>
          </cell>
          <cell r="L750">
            <v>2327640</v>
          </cell>
          <cell r="M750" t="str">
            <v>FERRELÉCTRICOS</v>
          </cell>
          <cell r="N750">
            <v>46587</v>
          </cell>
          <cell r="O750">
            <v>2327640</v>
          </cell>
          <cell r="P750" t="str">
            <v>DECOENCO</v>
          </cell>
          <cell r="Q750">
            <v>45124</v>
          </cell>
          <cell r="R750">
            <v>1</v>
          </cell>
          <cell r="S750">
            <v>1</v>
          </cell>
          <cell r="U750" t="str">
            <v>OK</v>
          </cell>
          <cell r="V750">
            <v>3</v>
          </cell>
          <cell r="W750">
            <v>1</v>
          </cell>
        </row>
        <row r="751">
          <cell r="A751" t="str">
            <v>KK697</v>
          </cell>
          <cell r="B751" t="str">
            <v>CABLE DE COBRE 3X12</v>
          </cell>
          <cell r="C751" t="str">
            <v>UND</v>
          </cell>
          <cell r="D751">
            <v>0</v>
          </cell>
          <cell r="E751">
            <v>9136.8933333333334</v>
          </cell>
          <cell r="F751" t="str">
            <v>PROMEDIO</v>
          </cell>
          <cell r="G751">
            <v>0</v>
          </cell>
          <cell r="H751" t="str">
            <v>UND</v>
          </cell>
          <cell r="I751">
            <v>7850</v>
          </cell>
          <cell r="J751" t="str">
            <v>ELÉCTRICOS AMPEREX</v>
          </cell>
          <cell r="K751" t="str">
            <v>LISTADO DE PRECIOS #74 MAYO 2023</v>
          </cell>
          <cell r="L751">
            <v>9360</v>
          </cell>
          <cell r="M751" t="str">
            <v>PROCABLES</v>
          </cell>
          <cell r="N751" t="str">
            <v>LISTADO DE PRECIOS 2023</v>
          </cell>
          <cell r="O751">
            <v>10200.68</v>
          </cell>
          <cell r="P751" t="str">
            <v>ELECTRO EDGAR</v>
          </cell>
          <cell r="Q751">
            <v>45083</v>
          </cell>
          <cell r="R751">
            <v>1</v>
          </cell>
          <cell r="S751">
            <v>1</v>
          </cell>
          <cell r="U751" t="str">
            <v>OK</v>
          </cell>
          <cell r="V751">
            <v>3</v>
          </cell>
          <cell r="W751">
            <v>1</v>
          </cell>
        </row>
        <row r="752">
          <cell r="A752" t="str">
            <v>KK698</v>
          </cell>
          <cell r="B752" t="str">
            <v xml:space="preserve">UPS 10 kVA </v>
          </cell>
          <cell r="C752" t="str">
            <v>UND</v>
          </cell>
          <cell r="D752">
            <v>0</v>
          </cell>
          <cell r="E752">
            <v>9944933.333333334</v>
          </cell>
          <cell r="F752" t="str">
            <v>PROMEDIO</v>
          </cell>
          <cell r="G752">
            <v>0</v>
          </cell>
          <cell r="H752" t="str">
            <v>UND</v>
          </cell>
          <cell r="I752">
            <v>8550900</v>
          </cell>
          <cell r="J752" t="str">
            <v>STARTEC</v>
          </cell>
          <cell r="K752">
            <v>45085</v>
          </cell>
          <cell r="L752">
            <v>12399900</v>
          </cell>
          <cell r="M752" t="str">
            <v>HOMECENTER</v>
          </cell>
          <cell r="N752">
            <v>45085</v>
          </cell>
          <cell r="O752">
            <v>8884000</v>
          </cell>
          <cell r="P752" t="str">
            <v>NNYSI</v>
          </cell>
          <cell r="Q752">
            <v>45085</v>
          </cell>
          <cell r="R752">
            <v>0</v>
          </cell>
          <cell r="S752">
            <v>0</v>
          </cell>
          <cell r="U752" t="str">
            <v>OK</v>
          </cell>
          <cell r="V752">
            <v>3</v>
          </cell>
          <cell r="W752">
            <v>1</v>
          </cell>
        </row>
        <row r="753">
          <cell r="A753" t="str">
            <v>KK709</v>
          </cell>
          <cell r="B753" t="str">
            <v>TUBO EMT 2 1/2"</v>
          </cell>
          <cell r="C753" t="str">
            <v>ML</v>
          </cell>
          <cell r="D753">
            <v>0</v>
          </cell>
          <cell r="E753">
            <v>28166.666666666668</v>
          </cell>
          <cell r="F753" t="str">
            <v>PROMEDIO</v>
          </cell>
          <cell r="G753">
            <v>0</v>
          </cell>
          <cell r="H753" t="str">
            <v>ML</v>
          </cell>
          <cell r="I753">
            <v>25000</v>
          </cell>
          <cell r="J753" t="str">
            <v>ELÉCTRICOS AMPEREX</v>
          </cell>
          <cell r="K753" t="str">
            <v>LISTADO DE PRECIOS #74 MAYO 2023</v>
          </cell>
          <cell r="L753">
            <v>29750</v>
          </cell>
          <cell r="M753" t="str">
            <v>FERRELÉCTRICOS</v>
          </cell>
          <cell r="N753">
            <v>46587</v>
          </cell>
          <cell r="O753">
            <v>29750</v>
          </cell>
          <cell r="P753" t="str">
            <v>DECOENCO</v>
          </cell>
          <cell r="Q753">
            <v>45124</v>
          </cell>
          <cell r="R753">
            <v>1</v>
          </cell>
          <cell r="S753">
            <v>1</v>
          </cell>
          <cell r="T753">
            <v>0</v>
          </cell>
          <cell r="U753" t="str">
            <v>OK</v>
          </cell>
          <cell r="V753">
            <v>3</v>
          </cell>
          <cell r="W753">
            <v>1</v>
          </cell>
          <cell r="X753">
            <v>0</v>
          </cell>
        </row>
        <row r="754">
          <cell r="A754" t="str">
            <v>KK710</v>
          </cell>
          <cell r="B754" t="str">
            <v>Grapa 3/4 Doble Oreja X 10Und Galvanizada</v>
          </cell>
          <cell r="C754" t="str">
            <v>UND</v>
          </cell>
          <cell r="D754">
            <v>0</v>
          </cell>
          <cell r="E754">
            <v>1373.3333333333333</v>
          </cell>
          <cell r="F754" t="str">
            <v>PROMEDIO</v>
          </cell>
          <cell r="G754">
            <v>0</v>
          </cell>
          <cell r="H754" t="str">
            <v>UND</v>
          </cell>
          <cell r="I754">
            <v>820</v>
          </cell>
          <cell r="J754" t="str">
            <v>HOMECENTER</v>
          </cell>
          <cell r="K754">
            <v>45083</v>
          </cell>
          <cell r="L754">
            <v>1800</v>
          </cell>
          <cell r="M754" t="str">
            <v>INTERELÉCTRICAS</v>
          </cell>
          <cell r="N754">
            <v>45083</v>
          </cell>
          <cell r="O754">
            <v>1500</v>
          </cell>
          <cell r="P754" t="str">
            <v>SOELCO</v>
          </cell>
          <cell r="Q754">
            <v>45083</v>
          </cell>
          <cell r="R754">
            <v>1</v>
          </cell>
          <cell r="S754">
            <v>1</v>
          </cell>
          <cell r="T754">
            <v>0</v>
          </cell>
          <cell r="U754" t="str">
            <v>OK</v>
          </cell>
          <cell r="V754">
            <v>3</v>
          </cell>
          <cell r="W754">
            <v>1</v>
          </cell>
          <cell r="X754">
            <v>0</v>
          </cell>
        </row>
        <row r="755">
          <cell r="A755" t="str">
            <v>LL</v>
          </cell>
          <cell r="B755" t="str">
            <v>BIENES MUEBLES</v>
          </cell>
          <cell r="C755">
            <v>0</v>
          </cell>
          <cell r="D755">
            <v>0</v>
          </cell>
          <cell r="E755" t="str">
            <v/>
          </cell>
          <cell r="F755">
            <v>0</v>
          </cell>
          <cell r="G755">
            <v>0</v>
          </cell>
          <cell r="H755">
            <v>0</v>
          </cell>
          <cell r="I755">
            <v>0</v>
          </cell>
          <cell r="J755">
            <v>0</v>
          </cell>
          <cell r="K755">
            <v>0</v>
          </cell>
          <cell r="L755">
            <v>0</v>
          </cell>
          <cell r="M755">
            <v>0</v>
          </cell>
          <cell r="N755">
            <v>0</v>
          </cell>
          <cell r="O755">
            <v>0</v>
          </cell>
          <cell r="P755">
            <v>0</v>
          </cell>
          <cell r="Q755">
            <v>0</v>
          </cell>
          <cell r="R755" t="str">
            <v/>
          </cell>
          <cell r="S755" t="str">
            <v/>
          </cell>
          <cell r="T755">
            <v>0</v>
          </cell>
          <cell r="U755" t="str">
            <v/>
          </cell>
          <cell r="V755">
            <v>0</v>
          </cell>
          <cell r="W755" t="str">
            <v/>
          </cell>
          <cell r="X755">
            <v>0</v>
          </cell>
        </row>
        <row r="756">
          <cell r="A756" t="str">
            <v>LL001</v>
          </cell>
          <cell r="B756" t="str">
            <v>Aceite de linaza</v>
          </cell>
          <cell r="C756" t="str">
            <v>GL</v>
          </cell>
          <cell r="D756">
            <v>0</v>
          </cell>
          <cell r="E756">
            <v>153879.83333333334</v>
          </cell>
          <cell r="F756" t="str">
            <v>PROMEDIO</v>
          </cell>
          <cell r="G756">
            <v>0</v>
          </cell>
          <cell r="H756" t="str">
            <v>GL</v>
          </cell>
          <cell r="I756">
            <v>197950</v>
          </cell>
          <cell r="J756" t="str">
            <v>PANAFARGO</v>
          </cell>
          <cell r="K756">
            <v>45091</v>
          </cell>
          <cell r="L756">
            <v>180689.5</v>
          </cell>
          <cell r="M756" t="str">
            <v>FRANCO QUÍMICA</v>
          </cell>
          <cell r="N756">
            <v>45091</v>
          </cell>
          <cell r="O756">
            <v>83000</v>
          </cell>
          <cell r="P756" t="str">
            <v>SAN JORGE</v>
          </cell>
          <cell r="Q756">
            <v>45091</v>
          </cell>
          <cell r="R756">
            <v>1</v>
          </cell>
          <cell r="S756">
            <v>1</v>
          </cell>
          <cell r="U756" t="str">
            <v>OK</v>
          </cell>
          <cell r="V756">
            <v>3</v>
          </cell>
          <cell r="W756">
            <v>1</v>
          </cell>
        </row>
        <row r="757">
          <cell r="A757" t="str">
            <v>LL002</v>
          </cell>
          <cell r="B757" t="str">
            <v>Aceitera</v>
          </cell>
          <cell r="C757" t="str">
            <v>UND</v>
          </cell>
          <cell r="D757">
            <v>0</v>
          </cell>
          <cell r="E757">
            <v>24033.333333333332</v>
          </cell>
          <cell r="F757" t="str">
            <v>PROMEDIO</v>
          </cell>
          <cell r="G757">
            <v>0</v>
          </cell>
          <cell r="H757" t="str">
            <v>UND</v>
          </cell>
          <cell r="I757">
            <v>24900</v>
          </cell>
          <cell r="J757" t="str">
            <v>FERREIMPACTO</v>
          </cell>
          <cell r="K757">
            <v>45091</v>
          </cell>
          <cell r="L757">
            <v>20300</v>
          </cell>
          <cell r="M757" t="str">
            <v>FERRICENTRO</v>
          </cell>
          <cell r="N757">
            <v>45091</v>
          </cell>
          <cell r="O757">
            <v>26900</v>
          </cell>
          <cell r="P757" t="str">
            <v>HOMECENTER</v>
          </cell>
          <cell r="Q757">
            <v>45091</v>
          </cell>
          <cell r="R757">
            <v>5</v>
          </cell>
          <cell r="S757">
            <v>5</v>
          </cell>
          <cell r="U757" t="str">
            <v>OK</v>
          </cell>
          <cell r="V757">
            <v>3</v>
          </cell>
          <cell r="W757">
            <v>1</v>
          </cell>
        </row>
        <row r="758">
          <cell r="A758" t="str">
            <v>LL004</v>
          </cell>
          <cell r="B758" t="str">
            <v>Adhesivo para mármol</v>
          </cell>
          <cell r="C758" t="str">
            <v>UND</v>
          </cell>
          <cell r="D758">
            <v>0</v>
          </cell>
          <cell r="E758">
            <v>47800</v>
          </cell>
          <cell r="F758" t="str">
            <v>PROMEDIO</v>
          </cell>
          <cell r="G758">
            <v>0</v>
          </cell>
          <cell r="H758" t="str">
            <v>UND</v>
          </cell>
          <cell r="I758">
            <v>59900</v>
          </cell>
          <cell r="J758" t="str">
            <v>ALCARRITO</v>
          </cell>
          <cell r="K758">
            <v>45091</v>
          </cell>
          <cell r="L758">
            <v>38600</v>
          </cell>
          <cell r="M758" t="str">
            <v>DISTRIBUCIONES PVC</v>
          </cell>
          <cell r="N758">
            <v>45091</v>
          </cell>
          <cell r="O758">
            <v>44900</v>
          </cell>
          <cell r="P758" t="str">
            <v>HOMECENTER</v>
          </cell>
          <cell r="Q758">
            <v>45091</v>
          </cell>
          <cell r="R758">
            <v>3</v>
          </cell>
          <cell r="S758">
            <v>3</v>
          </cell>
          <cell r="U758" t="str">
            <v>OK</v>
          </cell>
          <cell r="V758">
            <v>3</v>
          </cell>
          <cell r="W758">
            <v>1</v>
          </cell>
        </row>
        <row r="759">
          <cell r="A759" t="str">
            <v>LL005</v>
          </cell>
          <cell r="B759" t="str">
            <v>Agua destilada</v>
          </cell>
          <cell r="C759" t="str">
            <v>Botella 500ml</v>
          </cell>
          <cell r="D759">
            <v>0</v>
          </cell>
          <cell r="E759">
            <v>8086.666666666667</v>
          </cell>
          <cell r="F759" t="str">
            <v>PROMEDIO</v>
          </cell>
          <cell r="G759">
            <v>0</v>
          </cell>
          <cell r="H759" t="str">
            <v>Botella 500ml</v>
          </cell>
          <cell r="I759">
            <v>6160</v>
          </cell>
          <cell r="J759" t="str">
            <v>ONELAB</v>
          </cell>
          <cell r="K759">
            <v>45091</v>
          </cell>
          <cell r="L759">
            <v>8800</v>
          </cell>
          <cell r="M759" t="str">
            <v>UNIDROGAS</v>
          </cell>
          <cell r="N759">
            <v>45091</v>
          </cell>
          <cell r="O759">
            <v>9300</v>
          </cell>
          <cell r="P759" t="str">
            <v>FARMATODO</v>
          </cell>
          <cell r="Q759">
            <v>45091</v>
          </cell>
          <cell r="R759">
            <v>25</v>
          </cell>
          <cell r="S759">
            <v>25</v>
          </cell>
          <cell r="U759" t="str">
            <v>OK</v>
          </cell>
          <cell r="V759">
            <v>3</v>
          </cell>
          <cell r="W759">
            <v>1</v>
          </cell>
        </row>
        <row r="760">
          <cell r="A760" t="str">
            <v>LL006</v>
          </cell>
          <cell r="B760" t="str">
            <v>Alambre de cobre</v>
          </cell>
          <cell r="C760" t="str">
            <v>ML</v>
          </cell>
          <cell r="D760">
            <v>0</v>
          </cell>
          <cell r="E760">
            <v>2320</v>
          </cell>
          <cell r="F760" t="str">
            <v>PROMEDIO</v>
          </cell>
          <cell r="G760">
            <v>0</v>
          </cell>
          <cell r="H760" t="str">
            <v>ML</v>
          </cell>
          <cell r="I760">
            <v>2351</v>
          </cell>
          <cell r="J760" t="str">
            <v>ELECTRICERCAS</v>
          </cell>
          <cell r="K760">
            <v>45091</v>
          </cell>
          <cell r="L760">
            <v>2500</v>
          </cell>
          <cell r="M760" t="str">
            <v>MONTES</v>
          </cell>
          <cell r="N760">
            <v>45091</v>
          </cell>
          <cell r="O760">
            <v>2109</v>
          </cell>
          <cell r="P760" t="str">
            <v>HOMECENTER</v>
          </cell>
          <cell r="Q760">
            <v>45091</v>
          </cell>
          <cell r="R760">
            <v>2</v>
          </cell>
          <cell r="S760">
            <v>2</v>
          </cell>
          <cell r="U760" t="str">
            <v>OK</v>
          </cell>
          <cell r="V760">
            <v>3</v>
          </cell>
          <cell r="W760">
            <v>1</v>
          </cell>
        </row>
        <row r="761">
          <cell r="A761" t="str">
            <v>LL007</v>
          </cell>
          <cell r="B761" t="str">
            <v>Alcohol etílico</v>
          </cell>
          <cell r="C761" t="str">
            <v>LT</v>
          </cell>
          <cell r="D761">
            <v>0</v>
          </cell>
          <cell r="E761">
            <v>13722.111111111111</v>
          </cell>
          <cell r="F761" t="str">
            <v>PROMEDIO</v>
          </cell>
          <cell r="G761">
            <v>0</v>
          </cell>
          <cell r="H761" t="str">
            <v>LT</v>
          </cell>
          <cell r="I761">
            <v>7435</v>
          </cell>
          <cell r="J761" t="str">
            <v>DETERCOL</v>
          </cell>
          <cell r="K761" t="str">
            <v>LISTADO DE PRECIOS 2023</v>
          </cell>
          <cell r="L761">
            <v>19198</v>
          </cell>
          <cell r="M761" t="str">
            <v>ONELAB</v>
          </cell>
          <cell r="N761">
            <v>45091</v>
          </cell>
          <cell r="O761">
            <v>14533.333333333334</v>
          </cell>
          <cell r="P761" t="str">
            <v>EASY</v>
          </cell>
          <cell r="Q761">
            <v>45091</v>
          </cell>
          <cell r="R761">
            <v>5</v>
          </cell>
          <cell r="S761">
            <v>5</v>
          </cell>
          <cell r="U761" t="str">
            <v>OK</v>
          </cell>
          <cell r="V761">
            <v>3</v>
          </cell>
          <cell r="W761">
            <v>1</v>
          </cell>
        </row>
        <row r="762">
          <cell r="A762" t="str">
            <v>LL008</v>
          </cell>
          <cell r="B762" t="str">
            <v>Alcohol industrial</v>
          </cell>
          <cell r="C762" t="str">
            <v>GL</v>
          </cell>
          <cell r="D762">
            <v>0</v>
          </cell>
          <cell r="E762">
            <v>213706.66666666666</v>
          </cell>
          <cell r="F762" t="str">
            <v>PROMEDIO</v>
          </cell>
          <cell r="G762">
            <v>0</v>
          </cell>
          <cell r="H762" t="str">
            <v>GL</v>
          </cell>
          <cell r="I762">
            <v>99120</v>
          </cell>
          <cell r="J762" t="str">
            <v>EASY</v>
          </cell>
          <cell r="K762">
            <v>45091</v>
          </cell>
          <cell r="L762">
            <v>46000</v>
          </cell>
          <cell r="M762" t="str">
            <v>ROJO FERRETERÍAS</v>
          </cell>
          <cell r="N762">
            <v>45091</v>
          </cell>
          <cell r="O762">
            <v>496000</v>
          </cell>
          <cell r="P762" t="str">
            <v>HOMECENTER</v>
          </cell>
          <cell r="Q762">
            <v>45091</v>
          </cell>
          <cell r="R762">
            <v>11</v>
          </cell>
          <cell r="S762">
            <v>11</v>
          </cell>
          <cell r="U762" t="str">
            <v>OK</v>
          </cell>
          <cell r="V762">
            <v>3</v>
          </cell>
          <cell r="W762">
            <v>1</v>
          </cell>
        </row>
        <row r="763">
          <cell r="A763" t="str">
            <v>LL009</v>
          </cell>
          <cell r="B763" t="str">
            <v>Alcohol isopropílico</v>
          </cell>
          <cell r="C763" t="str">
            <v>LT</v>
          </cell>
          <cell r="D763">
            <v>0</v>
          </cell>
          <cell r="E763">
            <v>46377</v>
          </cell>
          <cell r="F763" t="str">
            <v>PROMEDIO</v>
          </cell>
          <cell r="G763">
            <v>0</v>
          </cell>
          <cell r="H763" t="str">
            <v>LT</v>
          </cell>
          <cell r="I763">
            <v>44000</v>
          </cell>
          <cell r="J763" t="str">
            <v>SUQUIN SAS</v>
          </cell>
          <cell r="K763">
            <v>45091</v>
          </cell>
          <cell r="L763">
            <v>45800</v>
          </cell>
          <cell r="M763" t="str">
            <v>DISTRIBUCIONES JF</v>
          </cell>
          <cell r="N763">
            <v>45091</v>
          </cell>
          <cell r="O763">
            <v>49331</v>
          </cell>
          <cell r="P763" t="str">
            <v>CIRUMEDICS</v>
          </cell>
          <cell r="Q763">
            <v>45091</v>
          </cell>
          <cell r="R763">
            <v>20</v>
          </cell>
          <cell r="S763">
            <v>20</v>
          </cell>
          <cell r="U763" t="str">
            <v>OK</v>
          </cell>
          <cell r="V763">
            <v>3</v>
          </cell>
          <cell r="W763">
            <v>1</v>
          </cell>
        </row>
        <row r="764">
          <cell r="A764" t="str">
            <v>LL010</v>
          </cell>
          <cell r="B764" t="str">
            <v>Algodón</v>
          </cell>
          <cell r="C764" t="str">
            <v>KG</v>
          </cell>
          <cell r="D764">
            <v>0</v>
          </cell>
          <cell r="E764">
            <v>35183.33480176211</v>
          </cell>
          <cell r="F764" t="str">
            <v>PROMEDIO</v>
          </cell>
          <cell r="G764">
            <v>0</v>
          </cell>
          <cell r="H764" t="str">
            <v>KG</v>
          </cell>
          <cell r="I764">
            <v>30837.004405286341</v>
          </cell>
          <cell r="J764" t="str">
            <v>CIMEX</v>
          </cell>
          <cell r="K764">
            <v>45100</v>
          </cell>
          <cell r="L764">
            <v>41000</v>
          </cell>
          <cell r="M764" t="str">
            <v>TECNOMÉDICA</v>
          </cell>
          <cell r="N764">
            <v>45100</v>
          </cell>
          <cell r="O764">
            <v>33713</v>
          </cell>
          <cell r="P764" t="str">
            <v>FORDENTAL</v>
          </cell>
          <cell r="Q764">
            <v>45100</v>
          </cell>
          <cell r="R764">
            <v>44</v>
          </cell>
          <cell r="S764">
            <v>44</v>
          </cell>
          <cell r="U764" t="str">
            <v>OK</v>
          </cell>
          <cell r="V764">
            <v>3</v>
          </cell>
          <cell r="W764">
            <v>1</v>
          </cell>
        </row>
        <row r="765">
          <cell r="A765" t="str">
            <v>LL011</v>
          </cell>
          <cell r="B765" t="str">
            <v>Amonio cuaternario</v>
          </cell>
          <cell r="C765" t="str">
            <v>GL</v>
          </cell>
          <cell r="D765">
            <v>0</v>
          </cell>
          <cell r="E765">
            <v>34483.333333333336</v>
          </cell>
          <cell r="F765" t="str">
            <v>PROMEDIO</v>
          </cell>
          <cell r="G765">
            <v>0</v>
          </cell>
          <cell r="H765" t="str">
            <v>GL</v>
          </cell>
          <cell r="I765">
            <v>63000</v>
          </cell>
          <cell r="J765" t="str">
            <v>DETERCOL</v>
          </cell>
          <cell r="K765" t="str">
            <v>LISTADO DE PRECIOS 2023</v>
          </cell>
          <cell r="L765">
            <v>16450</v>
          </cell>
          <cell r="M765" t="str">
            <v>HOMECENTER</v>
          </cell>
          <cell r="N765">
            <v>45083</v>
          </cell>
          <cell r="O765">
            <v>24000</v>
          </cell>
          <cell r="P765" t="str">
            <v>BIOQUIM</v>
          </cell>
          <cell r="Q765">
            <v>45093</v>
          </cell>
          <cell r="R765">
            <v>4</v>
          </cell>
          <cell r="S765">
            <v>4</v>
          </cell>
          <cell r="U765" t="str">
            <v>OK</v>
          </cell>
          <cell r="V765">
            <v>3</v>
          </cell>
          <cell r="W765">
            <v>1</v>
          </cell>
        </row>
        <row r="766">
          <cell r="A766" t="str">
            <v>LL013</v>
          </cell>
          <cell r="B766" t="str">
            <v>Anticorrosivo</v>
          </cell>
          <cell r="C766" t="str">
            <v>GL</v>
          </cell>
          <cell r="D766">
            <v>0</v>
          </cell>
          <cell r="E766">
            <v>57208.333333333336</v>
          </cell>
          <cell r="F766" t="str">
            <v>PROMEDIO</v>
          </cell>
          <cell r="G766">
            <v>0</v>
          </cell>
          <cell r="H766" t="str">
            <v>GL</v>
          </cell>
          <cell r="I766">
            <v>37225</v>
          </cell>
          <cell r="J766" t="str">
            <v>COVAL</v>
          </cell>
          <cell r="K766" t="str">
            <v>14/02/23 - Listado COVAL</v>
          </cell>
          <cell r="L766">
            <v>69900</v>
          </cell>
          <cell r="M766" t="str">
            <v>HOMECENTER</v>
          </cell>
          <cell r="N766">
            <v>45083</v>
          </cell>
          <cell r="O766">
            <v>64500</v>
          </cell>
          <cell r="P766" t="str">
            <v>FERRICENTRO</v>
          </cell>
          <cell r="Q766">
            <v>45083</v>
          </cell>
          <cell r="R766">
            <v>5</v>
          </cell>
          <cell r="S766">
            <v>5</v>
          </cell>
          <cell r="U766" t="str">
            <v>OK</v>
          </cell>
          <cell r="V766">
            <v>3</v>
          </cell>
          <cell r="W766">
            <v>1</v>
          </cell>
        </row>
        <row r="767">
          <cell r="A767" t="str">
            <v>LL014</v>
          </cell>
          <cell r="B767" t="str">
            <v>Arena</v>
          </cell>
          <cell r="C767" t="str">
            <v>KG</v>
          </cell>
          <cell r="D767">
            <v>0</v>
          </cell>
          <cell r="E767">
            <v>13523.6661</v>
          </cell>
          <cell r="F767" t="str">
            <v>PROMEDIO</v>
          </cell>
          <cell r="G767">
            <v>0</v>
          </cell>
          <cell r="H767" t="str">
            <v>KG</v>
          </cell>
          <cell r="I767">
            <v>12000</v>
          </cell>
          <cell r="J767" t="str">
            <v>HÉCTOR PRIETO</v>
          </cell>
          <cell r="K767">
            <v>45051</v>
          </cell>
          <cell r="L767">
            <v>14290.998300000001</v>
          </cell>
          <cell r="M767" t="str">
            <v>MaRo Arquitectura</v>
          </cell>
          <cell r="N767">
            <v>45127</v>
          </cell>
          <cell r="O767">
            <v>14280</v>
          </cell>
          <cell r="P767" t="str">
            <v>FERRELÉCTRICOS</v>
          </cell>
          <cell r="Q767">
            <v>46587</v>
          </cell>
          <cell r="R767">
            <v>10</v>
          </cell>
          <cell r="S767">
            <v>10</v>
          </cell>
          <cell r="U767" t="str">
            <v>OK</v>
          </cell>
          <cell r="V767">
            <v>3</v>
          </cell>
          <cell r="W767">
            <v>1</v>
          </cell>
        </row>
        <row r="768">
          <cell r="A768" t="str">
            <v>LL015</v>
          </cell>
          <cell r="B768" t="str">
            <v>Aserrín</v>
          </cell>
          <cell r="C768" t="str">
            <v>PAQ</v>
          </cell>
          <cell r="D768">
            <v>0</v>
          </cell>
          <cell r="E768">
            <v>2829.6666666666665</v>
          </cell>
          <cell r="F768" t="str">
            <v>PROMEDIO</v>
          </cell>
          <cell r="G768">
            <v>0</v>
          </cell>
          <cell r="H768" t="str">
            <v>PAQ</v>
          </cell>
          <cell r="I768">
            <v>3100</v>
          </cell>
          <cell r="J768" t="str">
            <v>ALBA PAPELERÍA Y CACHARRERÍA</v>
          </cell>
          <cell r="K768">
            <v>45093</v>
          </cell>
          <cell r="L768">
            <v>1700</v>
          </cell>
          <cell r="M768" t="str">
            <v>PANAFARGO</v>
          </cell>
          <cell r="N768">
            <v>45131</v>
          </cell>
          <cell r="O768">
            <v>3689</v>
          </cell>
          <cell r="P768" t="str">
            <v>FERRELÉCTRICOS</v>
          </cell>
          <cell r="Q768">
            <v>46587</v>
          </cell>
          <cell r="R768">
            <v>1</v>
          </cell>
          <cell r="S768">
            <v>1</v>
          </cell>
          <cell r="U768" t="str">
            <v>OK</v>
          </cell>
          <cell r="V768">
            <v>3</v>
          </cell>
          <cell r="W768">
            <v>1</v>
          </cell>
        </row>
        <row r="769">
          <cell r="A769" t="str">
            <v>LL016</v>
          </cell>
          <cell r="B769" t="str">
            <v>Aspiradora</v>
          </cell>
          <cell r="C769" t="str">
            <v>UND</v>
          </cell>
          <cell r="D769">
            <v>0</v>
          </cell>
          <cell r="E769">
            <v>2899933.3333333335</v>
          </cell>
          <cell r="F769" t="str">
            <v>PROMEDIO</v>
          </cell>
          <cell r="G769">
            <v>0</v>
          </cell>
          <cell r="H769" t="str">
            <v>UND</v>
          </cell>
          <cell r="I769">
            <v>3091900</v>
          </cell>
          <cell r="J769" t="str">
            <v>FALABELLA</v>
          </cell>
          <cell r="K769">
            <v>45093</v>
          </cell>
          <cell r="L769">
            <v>2658900</v>
          </cell>
          <cell r="M769" t="str">
            <v>HOMECENTER</v>
          </cell>
          <cell r="N769">
            <v>45093</v>
          </cell>
          <cell r="O769">
            <v>2949000</v>
          </cell>
          <cell r="P769" t="str">
            <v>EQUIPMASTER.CO</v>
          </cell>
          <cell r="Q769">
            <v>45093</v>
          </cell>
          <cell r="R769">
            <v>16</v>
          </cell>
          <cell r="S769">
            <v>16</v>
          </cell>
          <cell r="U769" t="str">
            <v>OK</v>
          </cell>
          <cell r="V769">
            <v>3</v>
          </cell>
          <cell r="W769">
            <v>1</v>
          </cell>
        </row>
        <row r="770">
          <cell r="A770" t="str">
            <v>LL017</v>
          </cell>
          <cell r="B770" t="str">
            <v>Bayetilla</v>
          </cell>
          <cell r="C770" t="str">
            <v>ML</v>
          </cell>
          <cell r="D770">
            <v>0</v>
          </cell>
          <cell r="E770">
            <v>9396.2962962962974</v>
          </cell>
          <cell r="F770" t="str">
            <v>PROMEDIO</v>
          </cell>
          <cell r="G770">
            <v>0</v>
          </cell>
          <cell r="H770" t="str">
            <v>ML</v>
          </cell>
          <cell r="I770">
            <v>8966.6666666666661</v>
          </cell>
          <cell r="J770" t="str">
            <v>HOMECENTER</v>
          </cell>
          <cell r="K770">
            <v>45093</v>
          </cell>
          <cell r="L770">
            <v>12722.222222222223</v>
          </cell>
          <cell r="M770" t="str">
            <v>JUMBO</v>
          </cell>
          <cell r="N770">
            <v>45093</v>
          </cell>
          <cell r="O770">
            <v>6500</v>
          </cell>
          <cell r="P770" t="str">
            <v>CASATEXTIL</v>
          </cell>
          <cell r="Q770">
            <v>45093</v>
          </cell>
          <cell r="R770">
            <v>13</v>
          </cell>
          <cell r="S770">
            <v>13</v>
          </cell>
          <cell r="U770" t="str">
            <v>OK</v>
          </cell>
          <cell r="V770">
            <v>3</v>
          </cell>
          <cell r="W770">
            <v>1</v>
          </cell>
        </row>
        <row r="771">
          <cell r="A771" t="str">
            <v>LL018</v>
          </cell>
          <cell r="B771" t="str">
            <v>Bicarbonato de amonio</v>
          </cell>
          <cell r="C771" t="str">
            <v>KG</v>
          </cell>
          <cell r="D771">
            <v>0</v>
          </cell>
          <cell r="E771">
            <v>9579.2634875000003</v>
          </cell>
          <cell r="F771" t="str">
            <v>PROMEDIO</v>
          </cell>
          <cell r="G771">
            <v>0</v>
          </cell>
          <cell r="H771" t="str">
            <v>KG</v>
          </cell>
          <cell r="I771">
            <v>8500</v>
          </cell>
          <cell r="J771" t="str">
            <v>DETERCOL</v>
          </cell>
          <cell r="K771" t="str">
            <v>LISTADO DE PRECIOS 2023</v>
          </cell>
          <cell r="L771">
            <v>10122.790462500001</v>
          </cell>
          <cell r="M771" t="str">
            <v>MaRo Arquitectura</v>
          </cell>
          <cell r="N771">
            <v>45127</v>
          </cell>
          <cell r="O771">
            <v>10115</v>
          </cell>
          <cell r="P771" t="str">
            <v>FERRELÉCTRICOS</v>
          </cell>
          <cell r="Q771">
            <v>46587</v>
          </cell>
          <cell r="R771">
            <v>4</v>
          </cell>
          <cell r="S771">
            <v>4</v>
          </cell>
          <cell r="U771" t="str">
            <v>OK</v>
          </cell>
          <cell r="V771">
            <v>3</v>
          </cell>
          <cell r="W771">
            <v>1</v>
          </cell>
        </row>
        <row r="772">
          <cell r="A772" t="str">
            <v>LL019</v>
          </cell>
          <cell r="B772" t="str">
            <v>Bicarbonato de sodio</v>
          </cell>
          <cell r="C772" t="str">
            <v>KG</v>
          </cell>
          <cell r="D772">
            <v>0</v>
          </cell>
          <cell r="E772">
            <v>7001.666666666667</v>
          </cell>
          <cell r="F772" t="str">
            <v>PROMEDIO</v>
          </cell>
          <cell r="G772">
            <v>0</v>
          </cell>
          <cell r="H772" t="str">
            <v>KG</v>
          </cell>
          <cell r="I772">
            <v>8500</v>
          </cell>
          <cell r="J772" t="str">
            <v>DETERCOL</v>
          </cell>
          <cell r="K772" t="str">
            <v>LISTADO DE PRECIOS 2023</v>
          </cell>
          <cell r="L772">
            <v>6505</v>
          </cell>
          <cell r="M772" t="str">
            <v>ECOQUÍM</v>
          </cell>
          <cell r="N772">
            <v>0</v>
          </cell>
          <cell r="O772">
            <v>6000</v>
          </cell>
          <cell r="P772" t="str">
            <v>SAN JORGE</v>
          </cell>
          <cell r="Q772">
            <v>45093</v>
          </cell>
          <cell r="R772">
            <v>3</v>
          </cell>
          <cell r="S772">
            <v>3</v>
          </cell>
          <cell r="U772" t="str">
            <v>OK</v>
          </cell>
          <cell r="V772">
            <v>3</v>
          </cell>
          <cell r="W772">
            <v>1</v>
          </cell>
        </row>
        <row r="773">
          <cell r="A773" t="str">
            <v>LL020</v>
          </cell>
          <cell r="B773" t="str">
            <v>Bolsas negras de basura</v>
          </cell>
          <cell r="C773" t="str">
            <v>UND</v>
          </cell>
          <cell r="D773">
            <v>0</v>
          </cell>
          <cell r="E773">
            <v>1264.24</v>
          </cell>
          <cell r="F773" t="str">
            <v>PROMEDIO</v>
          </cell>
          <cell r="G773">
            <v>0</v>
          </cell>
          <cell r="H773" t="str">
            <v>UND</v>
          </cell>
          <cell r="I773">
            <v>2442.8000000000002</v>
          </cell>
          <cell r="J773" t="str">
            <v>OFIX</v>
          </cell>
          <cell r="K773">
            <v>45092</v>
          </cell>
          <cell r="L773">
            <v>85.68</v>
          </cell>
          <cell r="M773" t="str">
            <v>ESTRATEGIAS</v>
          </cell>
          <cell r="N773">
            <v>45092</v>
          </cell>
          <cell r="O773">
            <v>0</v>
          </cell>
          <cell r="P773">
            <v>1695</v>
          </cell>
          <cell r="Q773">
            <v>45092</v>
          </cell>
          <cell r="R773">
            <v>5</v>
          </cell>
          <cell r="S773">
            <v>5</v>
          </cell>
          <cell r="U773" t="str">
            <v>PENDIENTE</v>
          </cell>
          <cell r="V773">
            <v>3</v>
          </cell>
          <cell r="W773">
            <v>1</v>
          </cell>
        </row>
        <row r="774">
          <cell r="A774" t="str">
            <v>LL021</v>
          </cell>
          <cell r="B774" t="str">
            <v>Borrador de nata</v>
          </cell>
          <cell r="C774" t="str">
            <v>UND</v>
          </cell>
          <cell r="D774">
            <v>0</v>
          </cell>
          <cell r="E774">
            <v>2800</v>
          </cell>
          <cell r="F774" t="str">
            <v>PROMEDIO</v>
          </cell>
          <cell r="G774">
            <v>0</v>
          </cell>
          <cell r="H774" t="str">
            <v>UND</v>
          </cell>
          <cell r="I774">
            <v>3100</v>
          </cell>
          <cell r="J774" t="str">
            <v>JUMBO</v>
          </cell>
          <cell r="K774">
            <v>45092</v>
          </cell>
          <cell r="L774">
            <v>3300</v>
          </cell>
          <cell r="M774" t="str">
            <v>METRO</v>
          </cell>
          <cell r="N774">
            <v>45092</v>
          </cell>
          <cell r="O774">
            <v>2000</v>
          </cell>
          <cell r="P774" t="str">
            <v>PEPEGANGA</v>
          </cell>
          <cell r="Q774">
            <v>45092</v>
          </cell>
          <cell r="R774">
            <v>5</v>
          </cell>
          <cell r="S774">
            <v>5</v>
          </cell>
          <cell r="U774" t="str">
            <v>OK</v>
          </cell>
          <cell r="V774">
            <v>3</v>
          </cell>
          <cell r="W774">
            <v>1</v>
          </cell>
        </row>
        <row r="775">
          <cell r="A775" t="str">
            <v>LL022</v>
          </cell>
          <cell r="B775" t="str">
            <v>Botones en mármol</v>
          </cell>
          <cell r="C775" t="str">
            <v>UND</v>
          </cell>
          <cell r="D775">
            <v>0</v>
          </cell>
          <cell r="E775">
            <v>109316.30097500001</v>
          </cell>
          <cell r="F775" t="str">
            <v>PROMEDIO</v>
          </cell>
          <cell r="G775">
            <v>0</v>
          </cell>
          <cell r="H775" t="str">
            <v>UND</v>
          </cell>
          <cell r="I775">
            <v>97000</v>
          </cell>
          <cell r="J775" t="str">
            <v>HÉCTOR PRIETO</v>
          </cell>
          <cell r="K775">
            <v>45051</v>
          </cell>
          <cell r="L775">
            <v>115518.90292500002</v>
          </cell>
          <cell r="M775" t="str">
            <v>MaRo Arquitectura</v>
          </cell>
          <cell r="N775">
            <v>45127</v>
          </cell>
          <cell r="O775">
            <v>115430</v>
          </cell>
          <cell r="P775" t="str">
            <v>FERRELÉCTRICOS</v>
          </cell>
          <cell r="Q775">
            <v>46587</v>
          </cell>
          <cell r="R775">
            <v>1</v>
          </cell>
          <cell r="S775">
            <v>1</v>
          </cell>
          <cell r="U775" t="str">
            <v>OK</v>
          </cell>
          <cell r="V775">
            <v>3</v>
          </cell>
          <cell r="W775">
            <v>1</v>
          </cell>
        </row>
        <row r="776">
          <cell r="A776" t="str">
            <v>LL023</v>
          </cell>
          <cell r="B776" t="str">
            <v>Brochas de cerda suave</v>
          </cell>
          <cell r="C776" t="str">
            <v>UND</v>
          </cell>
          <cell r="D776">
            <v>0</v>
          </cell>
          <cell r="E776">
            <v>7263.333333333333</v>
          </cell>
          <cell r="F776" t="str">
            <v>PROMEDIO</v>
          </cell>
          <cell r="G776">
            <v>0</v>
          </cell>
          <cell r="H776" t="str">
            <v>UND</v>
          </cell>
          <cell r="I776">
            <v>8900</v>
          </cell>
          <cell r="J776" t="str">
            <v>ÉXITO</v>
          </cell>
          <cell r="K776">
            <v>45092</v>
          </cell>
          <cell r="L776">
            <v>7900</v>
          </cell>
          <cell r="M776" t="str">
            <v>HOMECENTER</v>
          </cell>
          <cell r="N776">
            <v>45092</v>
          </cell>
          <cell r="O776">
            <v>4990</v>
          </cell>
          <cell r="P776" t="str">
            <v>FERRECO</v>
          </cell>
          <cell r="Q776">
            <v>45092</v>
          </cell>
          <cell r="R776">
            <v>13</v>
          </cell>
          <cell r="S776">
            <v>13</v>
          </cell>
          <cell r="U776" t="str">
            <v>OK</v>
          </cell>
          <cell r="V776">
            <v>3</v>
          </cell>
          <cell r="W776">
            <v>1</v>
          </cell>
        </row>
        <row r="777">
          <cell r="A777" t="str">
            <v>LL024</v>
          </cell>
          <cell r="B777" t="str">
            <v>Brochas de cerda suave # 2</v>
          </cell>
          <cell r="C777" t="str">
            <v>UND</v>
          </cell>
          <cell r="D777">
            <v>0</v>
          </cell>
          <cell r="E777">
            <v>7596.666666666667</v>
          </cell>
          <cell r="F777" t="str">
            <v>PROMEDIO</v>
          </cell>
          <cell r="G777">
            <v>0</v>
          </cell>
          <cell r="H777" t="str">
            <v>UND</v>
          </cell>
          <cell r="I777">
            <v>8800</v>
          </cell>
          <cell r="J777" t="str">
            <v>HOMECENTER</v>
          </cell>
          <cell r="K777">
            <v>45092</v>
          </cell>
          <cell r="L777">
            <v>8000</v>
          </cell>
          <cell r="M777" t="str">
            <v>ÉXITO</v>
          </cell>
          <cell r="N777">
            <v>45092</v>
          </cell>
          <cell r="O777">
            <v>5990</v>
          </cell>
          <cell r="P777" t="str">
            <v>FERRECO</v>
          </cell>
          <cell r="Q777">
            <v>45092</v>
          </cell>
          <cell r="R777">
            <v>19</v>
          </cell>
          <cell r="S777">
            <v>19</v>
          </cell>
          <cell r="U777" t="str">
            <v>OK</v>
          </cell>
          <cell r="V777">
            <v>3</v>
          </cell>
          <cell r="W777">
            <v>1</v>
          </cell>
        </row>
        <row r="778">
          <cell r="A778" t="str">
            <v>LL025</v>
          </cell>
          <cell r="B778" t="str">
            <v>Caja embalaje vitral</v>
          </cell>
          <cell r="C778" t="str">
            <v>UND</v>
          </cell>
          <cell r="D778">
            <v>0</v>
          </cell>
          <cell r="E778">
            <v>138617.577525</v>
          </cell>
          <cell r="F778" t="str">
            <v>PROMEDIO</v>
          </cell>
          <cell r="G778">
            <v>0</v>
          </cell>
          <cell r="H778" t="str">
            <v>UND</v>
          </cell>
          <cell r="I778">
            <v>123000</v>
          </cell>
          <cell r="J778" t="str">
            <v>HÉCTOR PRIETO</v>
          </cell>
          <cell r="K778">
            <v>45051</v>
          </cell>
          <cell r="L778">
            <v>146482.732575</v>
          </cell>
          <cell r="M778" t="str">
            <v>MaRo Arquitectura</v>
          </cell>
          <cell r="N778">
            <v>45127</v>
          </cell>
          <cell r="O778">
            <v>146370</v>
          </cell>
          <cell r="P778" t="str">
            <v>FERRELÉCTRICOS</v>
          </cell>
          <cell r="Q778">
            <v>46587</v>
          </cell>
          <cell r="R778">
            <v>2</v>
          </cell>
          <cell r="S778">
            <v>2</v>
          </cell>
          <cell r="U778" t="str">
            <v>OK</v>
          </cell>
          <cell r="V778">
            <v>3</v>
          </cell>
          <cell r="W778">
            <v>1</v>
          </cell>
        </row>
        <row r="779">
          <cell r="A779" t="str">
            <v>LL026</v>
          </cell>
          <cell r="B779" t="str">
            <v>Cañuela de plomo</v>
          </cell>
          <cell r="C779" t="str">
            <v>KG</v>
          </cell>
          <cell r="D779">
            <v>0</v>
          </cell>
          <cell r="E779">
            <v>28174.304375000003</v>
          </cell>
          <cell r="F779" t="str">
            <v>PROMEDIO</v>
          </cell>
          <cell r="G779">
            <v>0</v>
          </cell>
          <cell r="H779" t="str">
            <v>KG</v>
          </cell>
          <cell r="I779">
            <v>25000</v>
          </cell>
          <cell r="J779" t="str">
            <v>HÉCTOR PRIETO</v>
          </cell>
          <cell r="K779">
            <v>45051</v>
          </cell>
          <cell r="L779">
            <v>29772.913125000003</v>
          </cell>
          <cell r="M779" t="str">
            <v>MaRo Arquitectura</v>
          </cell>
          <cell r="N779">
            <v>45127</v>
          </cell>
          <cell r="O779">
            <v>29750</v>
          </cell>
          <cell r="P779" t="str">
            <v>FERRELÉCTRICOS</v>
          </cell>
          <cell r="Q779">
            <v>46587</v>
          </cell>
          <cell r="R779">
            <v>4</v>
          </cell>
          <cell r="S779">
            <v>4</v>
          </cell>
          <cell r="U779" t="str">
            <v>OK</v>
          </cell>
          <cell r="V779">
            <v>3</v>
          </cell>
          <cell r="W779">
            <v>1</v>
          </cell>
        </row>
        <row r="780">
          <cell r="A780" t="str">
            <v>LL027</v>
          </cell>
          <cell r="B780" t="str">
            <v>Carbonato de calcio</v>
          </cell>
          <cell r="C780" t="str">
            <v>KG</v>
          </cell>
          <cell r="D780">
            <v>0</v>
          </cell>
          <cell r="E780">
            <v>4547.3450000000003</v>
          </cell>
          <cell r="F780" t="str">
            <v>PROMEDIO</v>
          </cell>
          <cell r="G780">
            <v>0</v>
          </cell>
          <cell r="H780" t="str">
            <v>KG</v>
          </cell>
          <cell r="I780">
            <v>7800</v>
          </cell>
          <cell r="J780" t="str">
            <v>SAN JORGE</v>
          </cell>
          <cell r="K780">
            <v>45093</v>
          </cell>
          <cell r="L780">
            <v>753</v>
          </cell>
          <cell r="M780" t="str">
            <v>ECOQUÍM</v>
          </cell>
          <cell r="N780">
            <v>45093</v>
          </cell>
          <cell r="O780">
            <v>5089.0349999999999</v>
          </cell>
          <cell r="P780" t="str">
            <v>FERRELÉCTRICOS</v>
          </cell>
          <cell r="Q780">
            <v>46587</v>
          </cell>
          <cell r="R780">
            <v>4</v>
          </cell>
          <cell r="S780">
            <v>4</v>
          </cell>
          <cell r="U780" t="str">
            <v>OK</v>
          </cell>
          <cell r="V780">
            <v>3</v>
          </cell>
          <cell r="W780">
            <v>1</v>
          </cell>
        </row>
        <row r="781">
          <cell r="A781" t="str">
            <v>LL029</v>
          </cell>
          <cell r="B781" t="str">
            <v>Carbopol 940</v>
          </cell>
          <cell r="C781" t="str">
            <v>KG</v>
          </cell>
          <cell r="D781">
            <v>0</v>
          </cell>
          <cell r="E781">
            <v>291885</v>
          </cell>
          <cell r="F781" t="str">
            <v>PROMEDIO</v>
          </cell>
          <cell r="G781">
            <v>0</v>
          </cell>
          <cell r="H781" t="str">
            <v>KG</v>
          </cell>
          <cell r="I781">
            <v>289000</v>
          </cell>
          <cell r="J781" t="str">
            <v>TODO PISCINAS</v>
          </cell>
          <cell r="K781">
            <v>45093</v>
          </cell>
          <cell r="L781">
            <v>260000</v>
          </cell>
          <cell r="M781" t="str">
            <v>BIOQUÍM</v>
          </cell>
          <cell r="N781">
            <v>45093</v>
          </cell>
          <cell r="O781">
            <v>326655</v>
          </cell>
          <cell r="P781" t="str">
            <v>FERRELÉCTRICOS</v>
          </cell>
          <cell r="Q781">
            <v>46587</v>
          </cell>
          <cell r="R781">
            <v>4</v>
          </cell>
          <cell r="S781">
            <v>4</v>
          </cell>
          <cell r="U781" t="str">
            <v>OK</v>
          </cell>
          <cell r="V781">
            <v>3</v>
          </cell>
          <cell r="W781">
            <v>1</v>
          </cell>
        </row>
        <row r="782">
          <cell r="A782" t="str">
            <v>LL030</v>
          </cell>
          <cell r="B782" t="str">
            <v>Cartón corrugado</v>
          </cell>
          <cell r="C782" t="str">
            <v>ROLLO</v>
          </cell>
          <cell r="D782">
            <v>0</v>
          </cell>
          <cell r="E782">
            <v>47796.666666666664</v>
          </cell>
          <cell r="F782" t="str">
            <v>PROMEDIO</v>
          </cell>
          <cell r="G782">
            <v>0</v>
          </cell>
          <cell r="H782" t="str">
            <v>ROLLO</v>
          </cell>
          <cell r="I782">
            <v>50990</v>
          </cell>
          <cell r="J782" t="str">
            <v>EASY</v>
          </cell>
          <cell r="K782">
            <v>45092</v>
          </cell>
          <cell r="L782">
            <v>32500</v>
          </cell>
          <cell r="M782" t="str">
            <v>CALYPSO</v>
          </cell>
          <cell r="N782">
            <v>45092</v>
          </cell>
          <cell r="O782">
            <v>59900</v>
          </cell>
          <cell r="P782" t="str">
            <v>HOMECENTER</v>
          </cell>
          <cell r="Q782">
            <v>45092</v>
          </cell>
          <cell r="R782">
            <v>4</v>
          </cell>
          <cell r="S782">
            <v>4</v>
          </cell>
          <cell r="U782" t="str">
            <v>OK</v>
          </cell>
          <cell r="V782">
            <v>3</v>
          </cell>
          <cell r="W782">
            <v>1</v>
          </cell>
        </row>
        <row r="783">
          <cell r="A783" t="str">
            <v>LL031</v>
          </cell>
          <cell r="B783" t="str">
            <v>Cautín</v>
          </cell>
          <cell r="C783" t="str">
            <v>UND</v>
          </cell>
          <cell r="D783">
            <v>0</v>
          </cell>
          <cell r="E783">
            <v>193500</v>
          </cell>
          <cell r="F783" t="str">
            <v>PROMEDIO</v>
          </cell>
          <cell r="G783">
            <v>0</v>
          </cell>
          <cell r="H783" t="str">
            <v>UND</v>
          </cell>
          <cell r="I783">
            <v>250000</v>
          </cell>
          <cell r="J783" t="str">
            <v>HÉCTOR PRIETO</v>
          </cell>
          <cell r="K783">
            <v>45051</v>
          </cell>
          <cell r="L783">
            <v>33000</v>
          </cell>
          <cell r="M783" t="str">
            <v>ARDOBOT</v>
          </cell>
          <cell r="N783">
            <v>45131</v>
          </cell>
          <cell r="O783">
            <v>297500</v>
          </cell>
          <cell r="P783" t="str">
            <v>FERRELÉCTRICOS</v>
          </cell>
          <cell r="Q783">
            <v>46587</v>
          </cell>
          <cell r="R783">
            <v>5</v>
          </cell>
          <cell r="S783">
            <v>5</v>
          </cell>
          <cell r="U783" t="str">
            <v>OK</v>
          </cell>
          <cell r="V783">
            <v>3</v>
          </cell>
          <cell r="W783">
            <v>1</v>
          </cell>
        </row>
        <row r="784">
          <cell r="A784" t="str">
            <v>LL033</v>
          </cell>
          <cell r="B784" t="str">
            <v>Cepillo de bronce</v>
          </cell>
          <cell r="C784" t="str">
            <v>UND</v>
          </cell>
          <cell r="D784">
            <v>0</v>
          </cell>
          <cell r="E784">
            <v>8538.3333333333339</v>
          </cell>
          <cell r="F784" t="str">
            <v>PROMEDIO</v>
          </cell>
          <cell r="G784">
            <v>0</v>
          </cell>
          <cell r="H784" t="str">
            <v>UND</v>
          </cell>
          <cell r="I784">
            <v>8500</v>
          </cell>
          <cell r="J784" t="str">
            <v>HÉCTOR PRIETO</v>
          </cell>
          <cell r="K784">
            <v>45051</v>
          </cell>
          <cell r="L784">
            <v>7000</v>
          </cell>
          <cell r="M784" t="str">
            <v>FERRETERÍA CALI</v>
          </cell>
          <cell r="N784">
            <v>45131</v>
          </cell>
          <cell r="O784">
            <v>10115</v>
          </cell>
          <cell r="P784" t="str">
            <v>FERRELÉCTRICOS</v>
          </cell>
          <cell r="Q784">
            <v>46587</v>
          </cell>
          <cell r="R784">
            <v>1</v>
          </cell>
          <cell r="S784">
            <v>1</v>
          </cell>
          <cell r="U784" t="str">
            <v>OK</v>
          </cell>
          <cell r="V784">
            <v>3</v>
          </cell>
          <cell r="W784">
            <v>1</v>
          </cell>
        </row>
        <row r="785">
          <cell r="A785" t="str">
            <v>LL034</v>
          </cell>
          <cell r="B785" t="str">
            <v>Cepillo de cerda plástica</v>
          </cell>
          <cell r="C785" t="str">
            <v>UND</v>
          </cell>
          <cell r="D785">
            <v>0</v>
          </cell>
          <cell r="E785">
            <v>6680</v>
          </cell>
          <cell r="F785" t="str">
            <v>PROMEDIO</v>
          </cell>
          <cell r="G785">
            <v>0</v>
          </cell>
          <cell r="H785" t="str">
            <v>UND</v>
          </cell>
          <cell r="I785">
            <v>11990</v>
          </cell>
          <cell r="J785" t="str">
            <v>FERRECO</v>
          </cell>
          <cell r="K785">
            <v>45092</v>
          </cell>
          <cell r="L785">
            <v>2350</v>
          </cell>
          <cell r="M785" t="str">
            <v>CASA FERRETERA</v>
          </cell>
          <cell r="N785">
            <v>45092</v>
          </cell>
          <cell r="O785">
            <v>5700</v>
          </cell>
          <cell r="P785" t="str">
            <v>ALMACENES LA 13</v>
          </cell>
          <cell r="Q785">
            <v>45092</v>
          </cell>
          <cell r="R785">
            <v>30</v>
          </cell>
          <cell r="S785">
            <v>30</v>
          </cell>
          <cell r="U785" t="str">
            <v>OK</v>
          </cell>
          <cell r="V785">
            <v>3</v>
          </cell>
          <cell r="W785">
            <v>1</v>
          </cell>
        </row>
        <row r="786">
          <cell r="A786" t="str">
            <v>LL035</v>
          </cell>
          <cell r="B786" t="str">
            <v>Cera micro cristalina</v>
          </cell>
          <cell r="C786" t="str">
            <v>MLT</v>
          </cell>
          <cell r="D786">
            <v>0</v>
          </cell>
          <cell r="E786">
            <v>1538.6128205128207</v>
          </cell>
          <cell r="F786" t="str">
            <v>PROMEDIO</v>
          </cell>
          <cell r="G786">
            <v>0</v>
          </cell>
          <cell r="H786" t="str">
            <v>MLT</v>
          </cell>
          <cell r="I786">
            <v>1250</v>
          </cell>
          <cell r="J786" t="str">
            <v>HÉCTOR PRIETO</v>
          </cell>
          <cell r="K786">
            <v>45051</v>
          </cell>
          <cell r="L786">
            <v>1878.3384615384616</v>
          </cell>
          <cell r="M786" t="str">
            <v>ENCÁRGUELO.COM</v>
          </cell>
          <cell r="N786">
            <v>45131</v>
          </cell>
          <cell r="O786">
            <v>1487.5</v>
          </cell>
          <cell r="P786" t="str">
            <v>FERRELÉCTRICOS</v>
          </cell>
          <cell r="Q786">
            <v>46587</v>
          </cell>
          <cell r="R786">
            <v>6</v>
          </cell>
          <cell r="S786">
            <v>6</v>
          </cell>
          <cell r="U786" t="str">
            <v>OK</v>
          </cell>
          <cell r="V786">
            <v>3</v>
          </cell>
          <cell r="W786">
            <v>1</v>
          </cell>
        </row>
        <row r="787">
          <cell r="A787" t="str">
            <v>LL036</v>
          </cell>
          <cell r="B787" t="str">
            <v>Cianacrilato</v>
          </cell>
          <cell r="C787" t="str">
            <v>FRASCO</v>
          </cell>
          <cell r="D787">
            <v>0</v>
          </cell>
          <cell r="E787">
            <v>38073.333333333336</v>
          </cell>
          <cell r="F787" t="str">
            <v>PROMEDIO</v>
          </cell>
          <cell r="G787">
            <v>0</v>
          </cell>
          <cell r="H787" t="str">
            <v>FRASCO</v>
          </cell>
          <cell r="I787">
            <v>14899</v>
          </cell>
          <cell r="J787" t="str">
            <v>INFINITA</v>
          </cell>
          <cell r="K787">
            <v>45093</v>
          </cell>
          <cell r="L787">
            <v>39940</v>
          </cell>
          <cell r="M787" t="str">
            <v>WURTH</v>
          </cell>
          <cell r="N787">
            <v>45093</v>
          </cell>
          <cell r="O787">
            <v>59381</v>
          </cell>
          <cell r="P787" t="str">
            <v>SOLUCIONAMOS Y REPRESENTAMOS</v>
          </cell>
          <cell r="Q787">
            <v>45092</v>
          </cell>
          <cell r="R787">
            <v>1</v>
          </cell>
          <cell r="S787">
            <v>1</v>
          </cell>
          <cell r="U787" t="str">
            <v>OK</v>
          </cell>
          <cell r="V787">
            <v>3</v>
          </cell>
          <cell r="W787">
            <v>1</v>
          </cell>
        </row>
        <row r="788">
          <cell r="A788" t="str">
            <v>LL037</v>
          </cell>
          <cell r="B788" t="str">
            <v>Cinceles</v>
          </cell>
          <cell r="C788" t="str">
            <v>UND</v>
          </cell>
          <cell r="D788">
            <v>0</v>
          </cell>
          <cell r="E788">
            <v>14896.666666666666</v>
          </cell>
          <cell r="F788" t="str">
            <v>PROMEDIO</v>
          </cell>
          <cell r="G788">
            <v>0</v>
          </cell>
          <cell r="H788" t="str">
            <v>UND</v>
          </cell>
          <cell r="I788">
            <v>12800</v>
          </cell>
          <cell r="J788" t="str">
            <v>ÉXITO</v>
          </cell>
          <cell r="K788">
            <v>45092</v>
          </cell>
          <cell r="L788">
            <v>19900</v>
          </cell>
          <cell r="M788" t="str">
            <v>HOMECENTER</v>
          </cell>
          <cell r="N788">
            <v>45092</v>
          </cell>
          <cell r="O788">
            <v>11990</v>
          </cell>
          <cell r="P788" t="str">
            <v>FERRECO</v>
          </cell>
          <cell r="Q788">
            <v>45092</v>
          </cell>
          <cell r="R788">
            <v>9</v>
          </cell>
          <cell r="S788">
            <v>9</v>
          </cell>
          <cell r="U788" t="str">
            <v>OK</v>
          </cell>
          <cell r="V788">
            <v>3</v>
          </cell>
          <cell r="W788">
            <v>1</v>
          </cell>
        </row>
        <row r="789">
          <cell r="A789" t="str">
            <v>LL040</v>
          </cell>
          <cell r="B789" t="str">
            <v>Cinta de enmascarar</v>
          </cell>
          <cell r="C789" t="str">
            <v>ROLLO</v>
          </cell>
          <cell r="D789">
            <v>0</v>
          </cell>
          <cell r="E789">
            <v>11833.333333333334</v>
          </cell>
          <cell r="F789" t="str">
            <v>PROMEDIO</v>
          </cell>
          <cell r="G789">
            <v>0</v>
          </cell>
          <cell r="H789" t="str">
            <v>ROLLO</v>
          </cell>
          <cell r="I789">
            <v>5300</v>
          </cell>
          <cell r="J789" t="str">
            <v>TIENDAS CALYPSO</v>
          </cell>
          <cell r="K789">
            <v>45062</v>
          </cell>
          <cell r="L789">
            <v>5300</v>
          </cell>
          <cell r="M789" t="str">
            <v>FERRICENTRO</v>
          </cell>
          <cell r="N789">
            <v>45062</v>
          </cell>
          <cell r="O789">
            <v>24900</v>
          </cell>
          <cell r="P789" t="str">
            <v>HOMECENTER</v>
          </cell>
          <cell r="Q789">
            <v>45062</v>
          </cell>
          <cell r="R789">
            <v>12</v>
          </cell>
          <cell r="S789">
            <v>12</v>
          </cell>
          <cell r="U789" t="str">
            <v>OK</v>
          </cell>
          <cell r="V789">
            <v>3</v>
          </cell>
          <cell r="W789">
            <v>1</v>
          </cell>
        </row>
        <row r="790">
          <cell r="A790" t="str">
            <v>LL041</v>
          </cell>
          <cell r="B790" t="str">
            <v>Clavos Común con cabeza de 3"</v>
          </cell>
          <cell r="C790" t="str">
            <v>CAJA</v>
          </cell>
          <cell r="D790">
            <v>0</v>
          </cell>
          <cell r="E790">
            <v>5437.333333333333</v>
          </cell>
          <cell r="F790" t="str">
            <v>PROMEDIO</v>
          </cell>
          <cell r="G790">
            <v>0</v>
          </cell>
          <cell r="H790" t="str">
            <v>CAJA</v>
          </cell>
          <cell r="I790">
            <v>4800</v>
          </cell>
          <cell r="J790" t="str">
            <v>ELÉCTRICOS LA CABALGATA</v>
          </cell>
          <cell r="K790">
            <v>45077</v>
          </cell>
          <cell r="L790">
            <v>5612</v>
          </cell>
          <cell r="M790" t="str">
            <v>ELECTRICERCAS</v>
          </cell>
          <cell r="N790">
            <v>45077</v>
          </cell>
          <cell r="O790">
            <v>5900</v>
          </cell>
          <cell r="P790" t="str">
            <v>HOMECENTER</v>
          </cell>
          <cell r="Q790">
            <v>45077</v>
          </cell>
          <cell r="R790">
            <v>3</v>
          </cell>
          <cell r="S790">
            <v>3</v>
          </cell>
          <cell r="U790" t="str">
            <v>OK</v>
          </cell>
          <cell r="V790">
            <v>3</v>
          </cell>
          <cell r="W790">
            <v>1</v>
          </cell>
        </row>
        <row r="791">
          <cell r="A791" t="str">
            <v>LL042</v>
          </cell>
          <cell r="B791" t="str">
            <v>Cola de conejo</v>
          </cell>
          <cell r="C791" t="str">
            <v>GR</v>
          </cell>
          <cell r="D791">
            <v>0</v>
          </cell>
          <cell r="E791">
            <v>1690.4582625</v>
          </cell>
          <cell r="F791" t="str">
            <v>PROMEDIO</v>
          </cell>
          <cell r="G791">
            <v>0</v>
          </cell>
          <cell r="H791" t="str">
            <v>GR</v>
          </cell>
          <cell r="I791">
            <v>1500</v>
          </cell>
          <cell r="J791" t="str">
            <v>HÉCTOR PRIETO</v>
          </cell>
          <cell r="K791">
            <v>45051</v>
          </cell>
          <cell r="L791">
            <v>1786.3747875000001</v>
          </cell>
          <cell r="M791" t="str">
            <v>MaRo Arquitectura</v>
          </cell>
          <cell r="N791">
            <v>45127</v>
          </cell>
          <cell r="O791">
            <v>1785</v>
          </cell>
          <cell r="P791" t="str">
            <v>FERRELÉCTRICOS</v>
          </cell>
          <cell r="Q791">
            <v>46587</v>
          </cell>
          <cell r="R791">
            <v>10</v>
          </cell>
          <cell r="S791">
            <v>10</v>
          </cell>
          <cell r="U791" t="str">
            <v>OK</v>
          </cell>
          <cell r="V791">
            <v>3</v>
          </cell>
          <cell r="W791">
            <v>1</v>
          </cell>
        </row>
        <row r="792">
          <cell r="A792" t="str">
            <v>LL043</v>
          </cell>
          <cell r="B792" t="str">
            <v>Corta vidrio</v>
          </cell>
          <cell r="C792" t="str">
            <v>UND</v>
          </cell>
          <cell r="D792">
            <v>0</v>
          </cell>
          <cell r="E792">
            <v>71175</v>
          </cell>
          <cell r="F792" t="str">
            <v>PROMEDIO</v>
          </cell>
          <cell r="G792">
            <v>0</v>
          </cell>
          <cell r="H792" t="str">
            <v>UND</v>
          </cell>
          <cell r="I792">
            <v>87500</v>
          </cell>
          <cell r="J792" t="str">
            <v>HÉCTOR PRIETO</v>
          </cell>
          <cell r="K792">
            <v>45051</v>
          </cell>
          <cell r="L792">
            <v>21900</v>
          </cell>
          <cell r="M792" t="str">
            <v>HOMECENTER</v>
          </cell>
          <cell r="N792">
            <v>45131</v>
          </cell>
          <cell r="O792">
            <v>104125</v>
          </cell>
          <cell r="P792" t="str">
            <v>FERRELÉCTRICOS</v>
          </cell>
          <cell r="Q792">
            <v>46587</v>
          </cell>
          <cell r="R792">
            <v>1</v>
          </cell>
          <cell r="S792">
            <v>1</v>
          </cell>
          <cell r="U792" t="str">
            <v>OK</v>
          </cell>
          <cell r="V792">
            <v>3</v>
          </cell>
          <cell r="W792">
            <v>1</v>
          </cell>
        </row>
        <row r="793">
          <cell r="A793" t="str">
            <v>LL044</v>
          </cell>
          <cell r="B793" t="str">
            <v>Cuchillas para bisturí # 20</v>
          </cell>
          <cell r="C793" t="str">
            <v>UND</v>
          </cell>
          <cell r="D793">
            <v>0</v>
          </cell>
          <cell r="E793">
            <v>1065.5233333333333</v>
          </cell>
          <cell r="F793" t="str">
            <v>PROMEDIO</v>
          </cell>
          <cell r="G793">
            <v>0</v>
          </cell>
          <cell r="H793" t="str">
            <v>UND</v>
          </cell>
          <cell r="I793">
            <v>2200</v>
          </cell>
          <cell r="J793" t="str">
            <v>LA GRAN 12</v>
          </cell>
          <cell r="K793">
            <v>45093</v>
          </cell>
          <cell r="L793">
            <v>440</v>
          </cell>
          <cell r="M793" t="str">
            <v>SALUTI</v>
          </cell>
          <cell r="N793">
            <v>45100</v>
          </cell>
          <cell r="O793">
            <v>556.57000000000005</v>
          </cell>
          <cell r="P793" t="str">
            <v>PARAMOUNT ESTÉRIL</v>
          </cell>
          <cell r="Q793">
            <v>45100</v>
          </cell>
          <cell r="R793">
            <v>30</v>
          </cell>
          <cell r="S793">
            <v>30</v>
          </cell>
          <cell r="U793" t="str">
            <v>OK</v>
          </cell>
          <cell r="V793">
            <v>3</v>
          </cell>
          <cell r="W793">
            <v>1</v>
          </cell>
        </row>
        <row r="794">
          <cell r="A794" t="str">
            <v>LL045</v>
          </cell>
          <cell r="B794" t="str">
            <v>Cuerda plástica</v>
          </cell>
          <cell r="C794" t="str">
            <v>ML</v>
          </cell>
          <cell r="D794">
            <v>0</v>
          </cell>
          <cell r="E794">
            <v>4169.7970475000002</v>
          </cell>
          <cell r="F794" t="str">
            <v>PROMEDIO</v>
          </cell>
          <cell r="G794">
            <v>0</v>
          </cell>
          <cell r="H794" t="str">
            <v>ML</v>
          </cell>
          <cell r="I794">
            <v>3700</v>
          </cell>
          <cell r="J794" t="str">
            <v>HÉCTOR PRIETO</v>
          </cell>
          <cell r="K794">
            <v>45051</v>
          </cell>
          <cell r="L794">
            <v>4406.3911425000006</v>
          </cell>
          <cell r="M794" t="str">
            <v>MaRo Arquitectura</v>
          </cell>
          <cell r="N794">
            <v>45127</v>
          </cell>
          <cell r="O794">
            <v>4403</v>
          </cell>
          <cell r="P794" t="str">
            <v>FERRELÉCTRICOS</v>
          </cell>
          <cell r="Q794">
            <v>46587</v>
          </cell>
          <cell r="R794">
            <v>3</v>
          </cell>
          <cell r="S794">
            <v>3</v>
          </cell>
          <cell r="U794" t="str">
            <v>OK</v>
          </cell>
          <cell r="V794">
            <v>3</v>
          </cell>
          <cell r="W794">
            <v>1</v>
          </cell>
        </row>
        <row r="795">
          <cell r="A795" t="str">
            <v>LL046</v>
          </cell>
          <cell r="B795" t="str">
            <v>Detergente neutro</v>
          </cell>
          <cell r="C795" t="str">
            <v>GL</v>
          </cell>
          <cell r="D795">
            <v>0</v>
          </cell>
          <cell r="E795">
            <v>28518.666666666668</v>
          </cell>
          <cell r="F795" t="str">
            <v>PROMEDIO</v>
          </cell>
          <cell r="G795">
            <v>0</v>
          </cell>
          <cell r="H795" t="str">
            <v>GL</v>
          </cell>
          <cell r="I795">
            <v>19000</v>
          </cell>
          <cell r="J795" t="str">
            <v>DETERCOL</v>
          </cell>
          <cell r="K795" t="str">
            <v>LISTADO DE PRECIOS 2023</v>
          </cell>
          <cell r="L795">
            <v>26656</v>
          </cell>
          <cell r="M795" t="str">
            <v>INSTRUMENTALIA</v>
          </cell>
          <cell r="N795">
            <v>45083</v>
          </cell>
          <cell r="O795">
            <v>39900</v>
          </cell>
          <cell r="P795" t="str">
            <v>HOMECENTER</v>
          </cell>
          <cell r="Q795">
            <v>45083</v>
          </cell>
          <cell r="R795">
            <v>1</v>
          </cell>
          <cell r="S795">
            <v>1</v>
          </cell>
          <cell r="U795" t="str">
            <v>OK</v>
          </cell>
          <cell r="V795">
            <v>3</v>
          </cell>
          <cell r="W795">
            <v>1</v>
          </cell>
        </row>
        <row r="796">
          <cell r="A796" t="str">
            <v>LL048</v>
          </cell>
          <cell r="B796" t="str">
            <v>Esencia de clavo</v>
          </cell>
          <cell r="C796" t="str">
            <v>KG</v>
          </cell>
          <cell r="D796">
            <v>0</v>
          </cell>
          <cell r="E796">
            <v>33809.165249999998</v>
          </cell>
          <cell r="F796" t="str">
            <v>PROMEDIO</v>
          </cell>
          <cell r="G796">
            <v>0</v>
          </cell>
          <cell r="H796" t="str">
            <v>KG</v>
          </cell>
          <cell r="I796">
            <v>30000</v>
          </cell>
          <cell r="J796" t="str">
            <v>HÉCTOR PRIETO</v>
          </cell>
          <cell r="K796">
            <v>45051</v>
          </cell>
          <cell r="L796">
            <v>35727.495750000002</v>
          </cell>
          <cell r="M796" t="str">
            <v>MaRo Arquitectura</v>
          </cell>
          <cell r="N796">
            <v>45127</v>
          </cell>
          <cell r="O796">
            <v>35700</v>
          </cell>
          <cell r="P796" t="str">
            <v>FERRELÉCTRICOS</v>
          </cell>
          <cell r="Q796">
            <v>46587</v>
          </cell>
          <cell r="R796">
            <v>5</v>
          </cell>
          <cell r="S796">
            <v>5</v>
          </cell>
          <cell r="U796" t="str">
            <v>OK</v>
          </cell>
          <cell r="V796">
            <v>3</v>
          </cell>
          <cell r="W796">
            <v>1</v>
          </cell>
        </row>
        <row r="797">
          <cell r="A797" t="str">
            <v>LL049</v>
          </cell>
          <cell r="B797" t="str">
            <v>Espátula metálica</v>
          </cell>
          <cell r="C797" t="str">
            <v>UND</v>
          </cell>
          <cell r="D797">
            <v>0</v>
          </cell>
          <cell r="E797">
            <v>8499.6666666666661</v>
          </cell>
          <cell r="F797" t="str">
            <v>PROMEDIO</v>
          </cell>
          <cell r="G797">
            <v>0</v>
          </cell>
          <cell r="H797" t="str">
            <v>UND</v>
          </cell>
          <cell r="I797">
            <v>10399</v>
          </cell>
          <cell r="J797" t="str">
            <v>FERRICENTRO</v>
          </cell>
          <cell r="K797">
            <v>45075</v>
          </cell>
          <cell r="L797">
            <v>5300</v>
          </cell>
          <cell r="M797" t="str">
            <v>CASA FERRETERA</v>
          </cell>
          <cell r="N797">
            <v>45100</v>
          </cell>
          <cell r="O797">
            <v>9800</v>
          </cell>
          <cell r="P797" t="str">
            <v>CASA FERRETERA2</v>
          </cell>
          <cell r="Q797">
            <v>45100</v>
          </cell>
          <cell r="R797">
            <v>31</v>
          </cell>
          <cell r="S797">
            <v>31</v>
          </cell>
          <cell r="U797" t="str">
            <v>OK</v>
          </cell>
          <cell r="V797">
            <v>3</v>
          </cell>
          <cell r="W797">
            <v>1</v>
          </cell>
        </row>
        <row r="798">
          <cell r="A798" t="str">
            <v>LL050</v>
          </cell>
          <cell r="B798" t="str">
            <v>Espátula plástica</v>
          </cell>
          <cell r="C798" t="str">
            <v>UND</v>
          </cell>
          <cell r="D798">
            <v>0</v>
          </cell>
          <cell r="E798">
            <v>5135.3966666666665</v>
          </cell>
          <cell r="F798" t="str">
            <v>PROMEDIO</v>
          </cell>
          <cell r="G798">
            <v>0</v>
          </cell>
          <cell r="H798" t="str">
            <v>UND</v>
          </cell>
          <cell r="I798">
            <v>1601</v>
          </cell>
          <cell r="J798" t="str">
            <v>FERRICENTRO</v>
          </cell>
          <cell r="K798">
            <v>45075</v>
          </cell>
          <cell r="L798">
            <v>11900</v>
          </cell>
          <cell r="M798" t="str">
            <v>HOMECENTER</v>
          </cell>
          <cell r="N798">
            <v>45131</v>
          </cell>
          <cell r="O798">
            <v>1905.1899999999998</v>
          </cell>
          <cell r="P798" t="str">
            <v>FERRELÉCTRICOS</v>
          </cell>
          <cell r="Q798">
            <v>46587</v>
          </cell>
          <cell r="R798">
            <v>21</v>
          </cell>
          <cell r="S798">
            <v>21</v>
          </cell>
          <cell r="U798" t="str">
            <v>OK</v>
          </cell>
          <cell r="V798">
            <v>3</v>
          </cell>
          <cell r="W798">
            <v>1</v>
          </cell>
        </row>
        <row r="799">
          <cell r="A799" t="str">
            <v>LL052</v>
          </cell>
          <cell r="B799" t="str">
            <v>Fundente</v>
          </cell>
          <cell r="C799" t="str">
            <v>CAJA</v>
          </cell>
          <cell r="D799">
            <v>0</v>
          </cell>
          <cell r="E799">
            <v>27305</v>
          </cell>
          <cell r="F799" t="str">
            <v>PROMEDIO</v>
          </cell>
          <cell r="G799">
            <v>0</v>
          </cell>
          <cell r="H799" t="str">
            <v>CAJA</v>
          </cell>
          <cell r="I799">
            <v>14025</v>
          </cell>
          <cell r="J799" t="str">
            <v>ÉXITO</v>
          </cell>
          <cell r="K799">
            <v>45091</v>
          </cell>
          <cell r="L799">
            <v>7990</v>
          </cell>
          <cell r="M799" t="str">
            <v>FERRECO</v>
          </cell>
          <cell r="N799">
            <v>45091</v>
          </cell>
          <cell r="O799">
            <v>59900</v>
          </cell>
          <cell r="P799" t="str">
            <v>HOMECENTER</v>
          </cell>
          <cell r="Q799">
            <v>45091</v>
          </cell>
          <cell r="R799">
            <v>5</v>
          </cell>
          <cell r="S799">
            <v>5</v>
          </cell>
          <cell r="U799" t="str">
            <v>OK</v>
          </cell>
          <cell r="V799">
            <v>3</v>
          </cell>
          <cell r="W799">
            <v>1</v>
          </cell>
        </row>
        <row r="800">
          <cell r="A800" t="str">
            <v>LL053</v>
          </cell>
          <cell r="B800" t="str">
            <v>Gafas de protección</v>
          </cell>
          <cell r="C800" t="str">
            <v>UND</v>
          </cell>
          <cell r="D800">
            <v>0</v>
          </cell>
          <cell r="E800">
            <v>20471.666666666668</v>
          </cell>
          <cell r="F800" t="str">
            <v>PROMEDIO</v>
          </cell>
          <cell r="G800">
            <v>0</v>
          </cell>
          <cell r="H800" t="str">
            <v>UND</v>
          </cell>
          <cell r="I800">
            <v>18500</v>
          </cell>
          <cell r="J800" t="str">
            <v>FERRICENTRO</v>
          </cell>
          <cell r="K800">
            <v>45075</v>
          </cell>
          <cell r="L800">
            <v>20900</v>
          </cell>
          <cell r="M800" t="str">
            <v>HOMECENTER</v>
          </cell>
          <cell r="N800">
            <v>45131</v>
          </cell>
          <cell r="O800">
            <v>22015</v>
          </cell>
          <cell r="P800" t="str">
            <v>FERRELÉCTRICOS</v>
          </cell>
          <cell r="Q800">
            <v>46587</v>
          </cell>
          <cell r="R800">
            <v>4</v>
          </cell>
          <cell r="S800">
            <v>4</v>
          </cell>
          <cell r="U800" t="str">
            <v>OK</v>
          </cell>
          <cell r="V800">
            <v>3</v>
          </cell>
          <cell r="W800">
            <v>1</v>
          </cell>
        </row>
        <row r="801">
          <cell r="A801" t="str">
            <v>LL054</v>
          </cell>
          <cell r="B801" t="str">
            <v>Gafas de seguridad</v>
          </cell>
          <cell r="C801" t="str">
            <v>UND</v>
          </cell>
          <cell r="D801">
            <v>0</v>
          </cell>
          <cell r="E801">
            <v>39378.666666666664</v>
          </cell>
          <cell r="F801" t="str">
            <v>PROMEDIO</v>
          </cell>
          <cell r="G801">
            <v>0</v>
          </cell>
          <cell r="H801" t="str">
            <v>UND</v>
          </cell>
          <cell r="I801">
            <v>44400</v>
          </cell>
          <cell r="J801" t="str">
            <v>FERRICENTRO</v>
          </cell>
          <cell r="K801">
            <v>45075</v>
          </cell>
          <cell r="L801">
            <v>20900</v>
          </cell>
          <cell r="M801" t="str">
            <v>HOMECENTER</v>
          </cell>
          <cell r="N801">
            <v>45131</v>
          </cell>
          <cell r="O801">
            <v>52836</v>
          </cell>
          <cell r="P801" t="str">
            <v>FERRELÉCTRICOS</v>
          </cell>
          <cell r="Q801">
            <v>46587</v>
          </cell>
          <cell r="R801">
            <v>19</v>
          </cell>
          <cell r="S801">
            <v>19</v>
          </cell>
          <cell r="U801" t="str">
            <v>OK</v>
          </cell>
          <cell r="V801">
            <v>3</v>
          </cell>
          <cell r="W801">
            <v>1</v>
          </cell>
        </row>
        <row r="802">
          <cell r="A802" t="str">
            <v>LL055</v>
          </cell>
          <cell r="B802" t="str">
            <v>Genapol</v>
          </cell>
          <cell r="C802" t="str">
            <v>GL</v>
          </cell>
          <cell r="D802">
            <v>0</v>
          </cell>
          <cell r="E802">
            <v>41697.970475000002</v>
          </cell>
          <cell r="F802" t="str">
            <v>PROMEDIO</v>
          </cell>
          <cell r="G802">
            <v>0</v>
          </cell>
          <cell r="H802" t="str">
            <v>GL</v>
          </cell>
          <cell r="I802">
            <v>37000</v>
          </cell>
          <cell r="J802" t="str">
            <v>SUQUIN SAS</v>
          </cell>
          <cell r="K802">
            <v>45093</v>
          </cell>
          <cell r="L802">
            <v>44063.911425000006</v>
          </cell>
          <cell r="M802" t="str">
            <v>MaRo Arquitectura</v>
          </cell>
          <cell r="N802">
            <v>45127</v>
          </cell>
          <cell r="O802">
            <v>44030</v>
          </cell>
          <cell r="P802" t="str">
            <v>FERRELÉCTRICOS</v>
          </cell>
          <cell r="Q802">
            <v>46587</v>
          </cell>
          <cell r="R802">
            <v>21</v>
          </cell>
          <cell r="S802">
            <v>21</v>
          </cell>
          <cell r="U802" t="str">
            <v>OK</v>
          </cell>
          <cell r="V802">
            <v>3</v>
          </cell>
          <cell r="W802">
            <v>1</v>
          </cell>
        </row>
        <row r="803">
          <cell r="A803" t="str">
            <v>LL056</v>
          </cell>
          <cell r="B803" t="str">
            <v>Guantes de nitrilo</v>
          </cell>
          <cell r="C803" t="str">
            <v>CAJA</v>
          </cell>
          <cell r="D803">
            <v>0</v>
          </cell>
          <cell r="E803">
            <v>63630</v>
          </cell>
          <cell r="F803" t="str">
            <v>PROMEDIO</v>
          </cell>
          <cell r="G803">
            <v>0</v>
          </cell>
          <cell r="H803" t="str">
            <v>CAJA</v>
          </cell>
          <cell r="I803">
            <v>57000</v>
          </cell>
          <cell r="J803" t="str">
            <v>FERRICENTRO</v>
          </cell>
          <cell r="K803">
            <v>45075</v>
          </cell>
          <cell r="L803">
            <v>99000</v>
          </cell>
          <cell r="M803" t="str">
            <v>HOMECENTER</v>
          </cell>
          <cell r="N803">
            <v>45091</v>
          </cell>
          <cell r="O803">
            <v>34890</v>
          </cell>
          <cell r="P803" t="str">
            <v>EASY</v>
          </cell>
          <cell r="Q803">
            <v>45091</v>
          </cell>
          <cell r="R803">
            <v>27</v>
          </cell>
          <cell r="S803">
            <v>27</v>
          </cell>
          <cell r="U803" t="str">
            <v>OK</v>
          </cell>
          <cell r="V803">
            <v>3</v>
          </cell>
          <cell r="W803">
            <v>1</v>
          </cell>
        </row>
        <row r="804">
          <cell r="A804" t="str">
            <v>LL058</v>
          </cell>
          <cell r="B804" t="str">
            <v>Jeringa plástica</v>
          </cell>
          <cell r="C804" t="str">
            <v>UND</v>
          </cell>
          <cell r="D804">
            <v>0</v>
          </cell>
          <cell r="E804">
            <v>772.66666666666663</v>
          </cell>
          <cell r="F804" t="str">
            <v>PROMEDIO</v>
          </cell>
          <cell r="G804">
            <v>0</v>
          </cell>
          <cell r="H804" t="str">
            <v>UND</v>
          </cell>
          <cell r="I804">
            <v>850</v>
          </cell>
          <cell r="J804" t="str">
            <v>FARMATODO</v>
          </cell>
          <cell r="K804">
            <v>45092</v>
          </cell>
          <cell r="L804">
            <v>998</v>
          </cell>
          <cell r="M804" t="str">
            <v>CRUZ VERDE</v>
          </cell>
          <cell r="N804">
            <v>45092</v>
          </cell>
          <cell r="O804">
            <v>470</v>
          </cell>
          <cell r="P804" t="str">
            <v>JELT</v>
          </cell>
          <cell r="Q804">
            <v>45092</v>
          </cell>
          <cell r="R804">
            <v>5</v>
          </cell>
          <cell r="S804">
            <v>5</v>
          </cell>
          <cell r="U804" t="str">
            <v>OK</v>
          </cell>
          <cell r="V804">
            <v>3</v>
          </cell>
          <cell r="W804">
            <v>1</v>
          </cell>
        </row>
        <row r="805">
          <cell r="A805" t="str">
            <v>LL059</v>
          </cell>
          <cell r="B805" t="str">
            <v>Kit de colores al barniz winsord &amp; newton</v>
          </cell>
          <cell r="C805" t="str">
            <v>KIT</v>
          </cell>
          <cell r="D805">
            <v>0</v>
          </cell>
          <cell r="E805">
            <v>1690458.2625</v>
          </cell>
          <cell r="F805" t="str">
            <v>PROMEDIO</v>
          </cell>
          <cell r="G805">
            <v>0</v>
          </cell>
          <cell r="H805" t="str">
            <v>KIT</v>
          </cell>
          <cell r="I805">
            <v>1500000</v>
          </cell>
          <cell r="J805" t="str">
            <v>HÉCTOR PRIETO</v>
          </cell>
          <cell r="K805">
            <v>45051</v>
          </cell>
          <cell r="L805">
            <v>1786374.7875000001</v>
          </cell>
          <cell r="M805" t="str">
            <v>MaRo Arquitectura</v>
          </cell>
          <cell r="N805">
            <v>45127</v>
          </cell>
          <cell r="O805">
            <v>1785000</v>
          </cell>
          <cell r="P805" t="str">
            <v>FERRELÉCTRICOS</v>
          </cell>
          <cell r="Q805">
            <v>46587</v>
          </cell>
          <cell r="R805">
            <v>5</v>
          </cell>
          <cell r="S805">
            <v>5</v>
          </cell>
          <cell r="U805" t="str">
            <v>OK</v>
          </cell>
          <cell r="V805">
            <v>3</v>
          </cell>
          <cell r="W805">
            <v>1</v>
          </cell>
        </row>
        <row r="806">
          <cell r="A806" t="str">
            <v>LL061</v>
          </cell>
          <cell r="B806" t="str">
            <v>Mango de bisturí # 4</v>
          </cell>
          <cell r="C806" t="str">
            <v>UND</v>
          </cell>
          <cell r="D806">
            <v>0</v>
          </cell>
          <cell r="E806">
            <v>11041</v>
          </cell>
          <cell r="F806" t="str">
            <v>PROMEDIO</v>
          </cell>
          <cell r="G806">
            <v>0</v>
          </cell>
          <cell r="H806" t="str">
            <v>UND</v>
          </cell>
          <cell r="I806">
            <v>3300</v>
          </cell>
          <cell r="J806" t="str">
            <v>LA GRAN 12</v>
          </cell>
          <cell r="K806">
            <v>45093</v>
          </cell>
          <cell r="L806">
            <v>6900</v>
          </cell>
          <cell r="M806" t="str">
            <v>TECNOMÉDICA</v>
          </cell>
          <cell r="N806">
            <v>45100</v>
          </cell>
          <cell r="O806">
            <v>22923</v>
          </cell>
          <cell r="P806" t="str">
            <v>SALUTI</v>
          </cell>
          <cell r="Q806">
            <v>45100</v>
          </cell>
          <cell r="R806">
            <v>28</v>
          </cell>
          <cell r="S806">
            <v>28</v>
          </cell>
          <cell r="U806" t="str">
            <v>OK</v>
          </cell>
          <cell r="V806">
            <v>3</v>
          </cell>
          <cell r="W806">
            <v>1</v>
          </cell>
        </row>
        <row r="807">
          <cell r="A807" t="str">
            <v>LL062</v>
          </cell>
          <cell r="B807" t="str">
            <v>Manguera</v>
          </cell>
          <cell r="C807" t="str">
            <v>ML</v>
          </cell>
          <cell r="D807">
            <v>0</v>
          </cell>
          <cell r="E807">
            <v>2705.3333333333335</v>
          </cell>
          <cell r="F807" t="str">
            <v>PROMEDIO</v>
          </cell>
          <cell r="G807">
            <v>0</v>
          </cell>
          <cell r="H807" t="str">
            <v>ML</v>
          </cell>
          <cell r="I807">
            <v>2500</v>
          </cell>
          <cell r="J807" t="str">
            <v>HÉCTOR PRIETO</v>
          </cell>
          <cell r="K807">
            <v>45051</v>
          </cell>
          <cell r="L807">
            <v>2641</v>
          </cell>
          <cell r="M807" t="str">
            <v>FERRETERÍA METRÓPOLIS CENTER</v>
          </cell>
          <cell r="N807">
            <v>45131</v>
          </cell>
          <cell r="O807">
            <v>2975</v>
          </cell>
          <cell r="P807" t="str">
            <v>FERRELÉCTRICOS</v>
          </cell>
          <cell r="Q807">
            <v>46587</v>
          </cell>
          <cell r="R807">
            <v>2</v>
          </cell>
          <cell r="S807">
            <v>2</v>
          </cell>
          <cell r="U807" t="str">
            <v>OK</v>
          </cell>
          <cell r="V807">
            <v>3</v>
          </cell>
          <cell r="W807">
            <v>1</v>
          </cell>
        </row>
        <row r="808">
          <cell r="A808" t="str">
            <v>LL064</v>
          </cell>
          <cell r="B808" t="str">
            <v>Martillo de goma</v>
          </cell>
          <cell r="C808" t="str">
            <v>UND</v>
          </cell>
          <cell r="D808">
            <v>0</v>
          </cell>
          <cell r="E808">
            <v>43423.333333333336</v>
          </cell>
          <cell r="F808" t="str">
            <v>PROMEDIO</v>
          </cell>
          <cell r="G808">
            <v>0</v>
          </cell>
          <cell r="H808" t="str">
            <v>UND</v>
          </cell>
          <cell r="I808">
            <v>23000</v>
          </cell>
          <cell r="J808" t="str">
            <v>FERRICENTRO</v>
          </cell>
          <cell r="K808">
            <v>45075</v>
          </cell>
          <cell r="L808">
            <v>79900</v>
          </cell>
          <cell r="M808" t="str">
            <v>HOMECENTER</v>
          </cell>
          <cell r="N808">
            <v>45131</v>
          </cell>
          <cell r="O808">
            <v>27370</v>
          </cell>
          <cell r="P808" t="str">
            <v>FERRELÉCTRICOS</v>
          </cell>
          <cell r="Q808">
            <v>46587</v>
          </cell>
          <cell r="R808">
            <v>2</v>
          </cell>
          <cell r="S808">
            <v>2</v>
          </cell>
          <cell r="U808" t="str">
            <v>OK</v>
          </cell>
          <cell r="V808">
            <v>3</v>
          </cell>
          <cell r="W808">
            <v>1</v>
          </cell>
        </row>
        <row r="809">
          <cell r="A809" t="str">
            <v>LL065</v>
          </cell>
          <cell r="B809" t="str">
            <v>Mascara anti gas</v>
          </cell>
          <cell r="C809" t="str">
            <v>UND</v>
          </cell>
          <cell r="D809">
            <v>0</v>
          </cell>
          <cell r="E809">
            <v>33025</v>
          </cell>
          <cell r="F809" t="str">
            <v>PROMEDIO</v>
          </cell>
          <cell r="G809">
            <v>0</v>
          </cell>
          <cell r="H809" t="str">
            <v>UND</v>
          </cell>
          <cell r="I809">
            <v>32500</v>
          </cell>
          <cell r="J809" t="str">
            <v>HÉCTOR PRIETO</v>
          </cell>
          <cell r="K809">
            <v>45051</v>
          </cell>
          <cell r="L809">
            <v>27900</v>
          </cell>
          <cell r="M809" t="str">
            <v>FALABELLA</v>
          </cell>
          <cell r="N809">
            <v>45131</v>
          </cell>
          <cell r="O809">
            <v>38675</v>
          </cell>
          <cell r="P809" t="str">
            <v>FERRELÉCTRICOS</v>
          </cell>
          <cell r="Q809">
            <v>46587</v>
          </cell>
          <cell r="R809">
            <v>10</v>
          </cell>
          <cell r="S809">
            <v>10</v>
          </cell>
          <cell r="U809" t="str">
            <v>OK</v>
          </cell>
          <cell r="V809">
            <v>3</v>
          </cell>
          <cell r="W809">
            <v>1</v>
          </cell>
        </row>
        <row r="810">
          <cell r="A810" t="str">
            <v>LL066</v>
          </cell>
          <cell r="B810" t="str">
            <v>Mascarilla para polvo</v>
          </cell>
          <cell r="C810" t="str">
            <v>UND</v>
          </cell>
          <cell r="D810">
            <v>0</v>
          </cell>
          <cell r="E810">
            <v>5356</v>
          </cell>
          <cell r="F810" t="str">
            <v>PROMEDIO</v>
          </cell>
          <cell r="G810">
            <v>0</v>
          </cell>
          <cell r="H810" t="str">
            <v>UND</v>
          </cell>
          <cell r="I810">
            <v>6700</v>
          </cell>
          <cell r="J810" t="str">
            <v>HÉCTOR PRIETO</v>
          </cell>
          <cell r="K810">
            <v>45051</v>
          </cell>
          <cell r="L810">
            <v>1395</v>
          </cell>
          <cell r="M810" t="str">
            <v>FALABELLA</v>
          </cell>
          <cell r="N810">
            <v>45131</v>
          </cell>
          <cell r="O810">
            <v>7973</v>
          </cell>
          <cell r="P810" t="str">
            <v>FERRELÉCTRICOS</v>
          </cell>
          <cell r="Q810">
            <v>46587</v>
          </cell>
          <cell r="R810">
            <v>9</v>
          </cell>
          <cell r="S810">
            <v>9</v>
          </cell>
          <cell r="U810" t="str">
            <v>OK</v>
          </cell>
          <cell r="V810">
            <v>3</v>
          </cell>
          <cell r="W810">
            <v>1</v>
          </cell>
        </row>
        <row r="811">
          <cell r="A811" t="str">
            <v>LL067</v>
          </cell>
          <cell r="B811" t="str">
            <v>Merulex</v>
          </cell>
          <cell r="C811" t="str">
            <v>KG</v>
          </cell>
          <cell r="D811">
            <v>0</v>
          </cell>
          <cell r="E811">
            <v>41933.396825396827</v>
          </cell>
          <cell r="F811" t="str">
            <v>PROMEDIO</v>
          </cell>
          <cell r="G811">
            <v>0</v>
          </cell>
          <cell r="H811" t="str">
            <v>KG</v>
          </cell>
          <cell r="I811">
            <v>47200</v>
          </cell>
          <cell r="J811" t="str">
            <v>FERRETERÍA METRÓPOLIS</v>
          </cell>
          <cell r="K811">
            <v>45093</v>
          </cell>
          <cell r="L811">
            <v>46633.333333333336</v>
          </cell>
          <cell r="M811" t="str">
            <v>LINIO</v>
          </cell>
          <cell r="N811">
            <v>45093</v>
          </cell>
          <cell r="O811">
            <v>31966.857142857141</v>
          </cell>
          <cell r="P811" t="str">
            <v>CASA ANDINA</v>
          </cell>
          <cell r="Q811">
            <v>45093</v>
          </cell>
          <cell r="R811">
            <v>2</v>
          </cell>
          <cell r="S811">
            <v>2</v>
          </cell>
          <cell r="U811" t="str">
            <v>OK</v>
          </cell>
          <cell r="V811">
            <v>3</v>
          </cell>
          <cell r="W811">
            <v>1</v>
          </cell>
        </row>
        <row r="812">
          <cell r="A812" t="str">
            <v>LL068</v>
          </cell>
          <cell r="B812" t="str">
            <v>Mesa de trabajo</v>
          </cell>
          <cell r="C812" t="str">
            <v>UND</v>
          </cell>
          <cell r="D812">
            <v>0</v>
          </cell>
          <cell r="E812">
            <v>969196.07050000003</v>
          </cell>
          <cell r="F812" t="str">
            <v>PROMEDIO</v>
          </cell>
          <cell r="G812">
            <v>0</v>
          </cell>
          <cell r="H812" t="str">
            <v>UND</v>
          </cell>
          <cell r="I812">
            <v>860000</v>
          </cell>
          <cell r="J812" t="str">
            <v>HÉCTOR PRIETO</v>
          </cell>
          <cell r="K812">
            <v>45051</v>
          </cell>
          <cell r="L812">
            <v>1024188.2115000001</v>
          </cell>
          <cell r="M812" t="str">
            <v>MaRo Arquitectura</v>
          </cell>
          <cell r="N812">
            <v>45127</v>
          </cell>
          <cell r="O812">
            <v>1023400</v>
          </cell>
          <cell r="P812" t="str">
            <v>FERRELÉCTRICOS</v>
          </cell>
          <cell r="Q812">
            <v>46587</v>
          </cell>
          <cell r="R812">
            <v>1</v>
          </cell>
          <cell r="S812">
            <v>1</v>
          </cell>
          <cell r="U812" t="str">
            <v>OK</v>
          </cell>
          <cell r="V812">
            <v>3</v>
          </cell>
          <cell r="W812">
            <v>1</v>
          </cell>
        </row>
        <row r="813">
          <cell r="A813" t="str">
            <v>LL071</v>
          </cell>
          <cell r="B813" t="str">
            <v>Neopreno</v>
          </cell>
          <cell r="C813" t="str">
            <v>ML</v>
          </cell>
          <cell r="D813">
            <v>0</v>
          </cell>
          <cell r="E813">
            <v>33205.037590640153</v>
          </cell>
          <cell r="F813" t="str">
            <v>PROMEDIO</v>
          </cell>
          <cell r="G813">
            <v>0</v>
          </cell>
          <cell r="H813" t="str">
            <v>ML</v>
          </cell>
          <cell r="I813">
            <v>12000</v>
          </cell>
          <cell r="J813" t="str">
            <v>HÉCTOR PRIETO</v>
          </cell>
          <cell r="K813">
            <v>45051</v>
          </cell>
          <cell r="L813">
            <v>73335.112771920467</v>
          </cell>
          <cell r="M813" t="str">
            <v xml:space="preserve">ENCÁRGUELO </v>
          </cell>
          <cell r="N813">
            <v>45131</v>
          </cell>
          <cell r="O813">
            <v>14280</v>
          </cell>
          <cell r="P813" t="str">
            <v>FERRELÉCTRICOS</v>
          </cell>
          <cell r="Q813">
            <v>46587</v>
          </cell>
          <cell r="R813">
            <v>8</v>
          </cell>
          <cell r="S813">
            <v>8</v>
          </cell>
          <cell r="U813" t="str">
            <v>OK</v>
          </cell>
          <cell r="V813">
            <v>3</v>
          </cell>
          <cell r="W813">
            <v>1</v>
          </cell>
        </row>
        <row r="814">
          <cell r="A814" t="str">
            <v>LL073</v>
          </cell>
          <cell r="B814" t="str">
            <v>Palos para pinchos</v>
          </cell>
          <cell r="C814" t="str">
            <v>PAQ</v>
          </cell>
          <cell r="D814">
            <v>0</v>
          </cell>
          <cell r="E814">
            <v>11171.666666666666</v>
          </cell>
          <cell r="F814" t="str">
            <v>PROMEDIO</v>
          </cell>
          <cell r="G814">
            <v>0</v>
          </cell>
          <cell r="H814" t="str">
            <v>PAQ</v>
          </cell>
          <cell r="I814">
            <v>8500</v>
          </cell>
          <cell r="J814" t="str">
            <v>HÉCTOR PRIETO</v>
          </cell>
          <cell r="K814">
            <v>45051</v>
          </cell>
          <cell r="L814">
            <v>14900</v>
          </cell>
          <cell r="M814" t="str">
            <v>ONLINE VÍA EXPRESS</v>
          </cell>
          <cell r="N814">
            <v>45131</v>
          </cell>
          <cell r="O814">
            <v>10115</v>
          </cell>
          <cell r="P814" t="str">
            <v>FERRELÉCTRICOS</v>
          </cell>
          <cell r="Q814">
            <v>46587</v>
          </cell>
          <cell r="R814">
            <v>15</v>
          </cell>
          <cell r="S814">
            <v>15</v>
          </cell>
          <cell r="U814" t="str">
            <v>OK</v>
          </cell>
          <cell r="V814">
            <v>3</v>
          </cell>
          <cell r="W814">
            <v>1</v>
          </cell>
        </row>
        <row r="815">
          <cell r="A815" t="str">
            <v>LL074</v>
          </cell>
          <cell r="B815" t="str">
            <v>Panelotecas</v>
          </cell>
          <cell r="C815" t="str">
            <v>UND</v>
          </cell>
          <cell r="D815">
            <v>0</v>
          </cell>
          <cell r="E815">
            <v>879038.29650000005</v>
          </cell>
          <cell r="F815" t="str">
            <v>PROMEDIO</v>
          </cell>
          <cell r="G815">
            <v>0</v>
          </cell>
          <cell r="H815" t="str">
            <v>UND</v>
          </cell>
          <cell r="I815">
            <v>780000</v>
          </cell>
          <cell r="J815" t="str">
            <v>HÉCTOR PRIETO</v>
          </cell>
          <cell r="K815">
            <v>45051</v>
          </cell>
          <cell r="L815">
            <v>928914.88950000005</v>
          </cell>
          <cell r="M815" t="str">
            <v>MaRo Arquitectura</v>
          </cell>
          <cell r="N815">
            <v>45127</v>
          </cell>
          <cell r="O815">
            <v>928200</v>
          </cell>
          <cell r="P815" t="str">
            <v>FERRELÉCTRICOS</v>
          </cell>
          <cell r="Q815">
            <v>46587</v>
          </cell>
          <cell r="R815">
            <v>1</v>
          </cell>
          <cell r="S815">
            <v>1</v>
          </cell>
          <cell r="U815" t="str">
            <v>OK</v>
          </cell>
          <cell r="V815">
            <v>3</v>
          </cell>
          <cell r="W815">
            <v>1</v>
          </cell>
        </row>
        <row r="816">
          <cell r="A816" t="str">
            <v>LL075</v>
          </cell>
          <cell r="B816" t="str">
            <v>Paños de algodón microfibra</v>
          </cell>
          <cell r="C816" t="str">
            <v>ML</v>
          </cell>
          <cell r="D816">
            <v>0</v>
          </cell>
          <cell r="E816">
            <v>13014.444444444445</v>
          </cell>
          <cell r="F816" t="str">
            <v>PROMEDIO</v>
          </cell>
          <cell r="G816">
            <v>0</v>
          </cell>
          <cell r="H816" t="str">
            <v>ML</v>
          </cell>
          <cell r="I816">
            <v>16700</v>
          </cell>
          <cell r="J816" t="str">
            <v>CASATEXTIL</v>
          </cell>
          <cell r="K816">
            <v>45100</v>
          </cell>
          <cell r="L816">
            <v>10710</v>
          </cell>
          <cell r="M816" t="str">
            <v>MAQUITEC</v>
          </cell>
          <cell r="N816">
            <v>45100</v>
          </cell>
          <cell r="O816">
            <v>11633.333333333334</v>
          </cell>
          <cell r="P816" t="str">
            <v>HOMECENTER</v>
          </cell>
          <cell r="Q816">
            <v>45100</v>
          </cell>
          <cell r="R816">
            <v>43</v>
          </cell>
          <cell r="S816">
            <v>43</v>
          </cell>
          <cell r="U816" t="str">
            <v>OK</v>
          </cell>
          <cell r="V816">
            <v>3</v>
          </cell>
          <cell r="W816">
            <v>1</v>
          </cell>
        </row>
        <row r="817">
          <cell r="A817" t="str">
            <v>LL076</v>
          </cell>
          <cell r="B817" t="str">
            <v>Papel mantequilla</v>
          </cell>
          <cell r="C817" t="str">
            <v>PLIEGO</v>
          </cell>
          <cell r="D817">
            <v>0</v>
          </cell>
          <cell r="E817">
            <v>1716.6666666666667</v>
          </cell>
          <cell r="F817" t="str">
            <v>PROMEDIO</v>
          </cell>
          <cell r="G817">
            <v>0</v>
          </cell>
          <cell r="H817" t="str">
            <v>PLIEGO</v>
          </cell>
          <cell r="I817">
            <v>1500</v>
          </cell>
          <cell r="J817" t="str">
            <v>PAPELERÍA MARÍN</v>
          </cell>
          <cell r="K817">
            <v>45092</v>
          </cell>
          <cell r="L817">
            <v>1400</v>
          </cell>
          <cell r="M817" t="str">
            <v>OFFICE ARTE</v>
          </cell>
          <cell r="N817">
            <v>45092</v>
          </cell>
          <cell r="O817">
            <v>2250</v>
          </cell>
          <cell r="P817" t="str">
            <v>LA GRAN 12</v>
          </cell>
          <cell r="Q817">
            <v>45092</v>
          </cell>
          <cell r="R817">
            <v>2</v>
          </cell>
          <cell r="S817">
            <v>2</v>
          </cell>
          <cell r="U817" t="str">
            <v>OK</v>
          </cell>
          <cell r="V817">
            <v>3</v>
          </cell>
          <cell r="W817">
            <v>1</v>
          </cell>
        </row>
        <row r="818">
          <cell r="A818" t="str">
            <v>LL077</v>
          </cell>
          <cell r="B818" t="str">
            <v>Papel melinex</v>
          </cell>
          <cell r="C818" t="str">
            <v>PAQ</v>
          </cell>
          <cell r="D818">
            <v>0</v>
          </cell>
          <cell r="E818">
            <v>63110.441800000001</v>
          </cell>
          <cell r="F818" t="str">
            <v>PROMEDIO</v>
          </cell>
          <cell r="G818">
            <v>0</v>
          </cell>
          <cell r="H818" t="str">
            <v>PAQ</v>
          </cell>
          <cell r="I818">
            <v>56000</v>
          </cell>
          <cell r="J818" t="str">
            <v>HÉCTOR PRIETO</v>
          </cell>
          <cell r="K818">
            <v>45051</v>
          </cell>
          <cell r="L818">
            <v>66691.325400000002</v>
          </cell>
          <cell r="M818" t="str">
            <v>MaRo Arquitectura</v>
          </cell>
          <cell r="N818">
            <v>45127</v>
          </cell>
          <cell r="O818">
            <v>66640</v>
          </cell>
          <cell r="P818" t="str">
            <v>FERRELÉCTRICOS</v>
          </cell>
          <cell r="Q818">
            <v>46587</v>
          </cell>
          <cell r="R818">
            <v>2</v>
          </cell>
          <cell r="S818">
            <v>2</v>
          </cell>
          <cell r="U818" t="str">
            <v>OK</v>
          </cell>
          <cell r="V818">
            <v>3</v>
          </cell>
          <cell r="W818">
            <v>1</v>
          </cell>
        </row>
        <row r="819">
          <cell r="A819" t="str">
            <v>LL080</v>
          </cell>
          <cell r="B819" t="str">
            <v>Pigmentos de mica</v>
          </cell>
          <cell r="C819" t="str">
            <v>KG</v>
          </cell>
          <cell r="D819">
            <v>0</v>
          </cell>
          <cell r="E819">
            <v>540946.64399999997</v>
          </cell>
          <cell r="F819" t="str">
            <v>PROMEDIO</v>
          </cell>
          <cell r="G819">
            <v>0</v>
          </cell>
          <cell r="H819" t="str">
            <v>KG</v>
          </cell>
          <cell r="I819">
            <v>480000</v>
          </cell>
          <cell r="J819" t="str">
            <v>HÉCTOR PRIETO</v>
          </cell>
          <cell r="K819">
            <v>45051</v>
          </cell>
          <cell r="L819">
            <v>571639.93200000003</v>
          </cell>
          <cell r="M819" t="str">
            <v>MaRo Arquitectura</v>
          </cell>
          <cell r="N819">
            <v>45127</v>
          </cell>
          <cell r="O819">
            <v>571200</v>
          </cell>
          <cell r="P819" t="str">
            <v>FERRELÉCTRICOS</v>
          </cell>
          <cell r="Q819">
            <v>46587</v>
          </cell>
          <cell r="R819">
            <v>2</v>
          </cell>
          <cell r="S819">
            <v>2</v>
          </cell>
          <cell r="U819" t="str">
            <v>OK</v>
          </cell>
          <cell r="V819">
            <v>3</v>
          </cell>
          <cell r="W819">
            <v>1</v>
          </cell>
        </row>
        <row r="820">
          <cell r="A820" t="str">
            <v>LL081</v>
          </cell>
          <cell r="B820" t="str">
            <v>Pigmentos minerales</v>
          </cell>
          <cell r="C820" t="str">
            <v>KG</v>
          </cell>
          <cell r="D820">
            <v>0</v>
          </cell>
          <cell r="E820">
            <v>38317.053950000001</v>
          </cell>
          <cell r="F820" t="str">
            <v>PROMEDIO</v>
          </cell>
          <cell r="G820">
            <v>0</v>
          </cell>
          <cell r="H820" t="str">
            <v>KG</v>
          </cell>
          <cell r="I820">
            <v>34000</v>
          </cell>
          <cell r="J820" t="str">
            <v>HÉCTOR PRIETO</v>
          </cell>
          <cell r="K820">
            <v>45051</v>
          </cell>
          <cell r="L820">
            <v>40491.161850000004</v>
          </cell>
          <cell r="M820" t="str">
            <v>MaRo Arquitectura</v>
          </cell>
          <cell r="N820">
            <v>45127</v>
          </cell>
          <cell r="O820">
            <v>40460</v>
          </cell>
          <cell r="P820" t="str">
            <v>FERRELÉCTRICOS</v>
          </cell>
          <cell r="Q820">
            <v>46587</v>
          </cell>
          <cell r="R820">
            <v>10</v>
          </cell>
          <cell r="S820">
            <v>10</v>
          </cell>
          <cell r="U820" t="str">
            <v>OK</v>
          </cell>
          <cell r="V820">
            <v>3</v>
          </cell>
          <cell r="W820">
            <v>1</v>
          </cell>
        </row>
        <row r="821">
          <cell r="A821" t="str">
            <v>LL082</v>
          </cell>
          <cell r="B821" t="str">
            <v>Pinceles</v>
          </cell>
          <cell r="C821" t="str">
            <v>UND</v>
          </cell>
          <cell r="D821">
            <v>0</v>
          </cell>
          <cell r="E821">
            <v>19158.526975000001</v>
          </cell>
          <cell r="F821" t="str">
            <v>PROMEDIO</v>
          </cell>
          <cell r="G821">
            <v>0</v>
          </cell>
          <cell r="H821" t="str">
            <v>UND</v>
          </cell>
          <cell r="I821">
            <v>17000</v>
          </cell>
          <cell r="J821" t="str">
            <v>HÉCTOR PRIETO</v>
          </cell>
          <cell r="K821">
            <v>45051</v>
          </cell>
          <cell r="L821">
            <v>20245.580925000002</v>
          </cell>
          <cell r="M821" t="str">
            <v>MaRo Arquitectura</v>
          </cell>
          <cell r="N821">
            <v>45127</v>
          </cell>
          <cell r="O821">
            <v>20230</v>
          </cell>
          <cell r="P821" t="str">
            <v>FERRELÉCTRICOS</v>
          </cell>
          <cell r="Q821">
            <v>46587</v>
          </cell>
          <cell r="R821">
            <v>16</v>
          </cell>
          <cell r="S821">
            <v>16</v>
          </cell>
          <cell r="U821" t="str">
            <v>OK</v>
          </cell>
          <cell r="V821">
            <v>3</v>
          </cell>
          <cell r="W821">
            <v>1</v>
          </cell>
        </row>
        <row r="822">
          <cell r="A822" t="str">
            <v>LL083</v>
          </cell>
          <cell r="B822" t="str">
            <v>Pintura acrílica roja frasco 700g</v>
          </cell>
          <cell r="C822" t="str">
            <v>FRASCO</v>
          </cell>
          <cell r="D822">
            <v>0</v>
          </cell>
          <cell r="E822">
            <v>18385</v>
          </cell>
          <cell r="F822" t="str">
            <v>PROMEDIO</v>
          </cell>
          <cell r="G822">
            <v>0</v>
          </cell>
          <cell r="H822" t="str">
            <v>FRASCO</v>
          </cell>
          <cell r="I822">
            <v>14500</v>
          </cell>
          <cell r="J822" t="str">
            <v>HÉCTOR PRIETO</v>
          </cell>
          <cell r="K822">
            <v>45051</v>
          </cell>
          <cell r="L822">
            <v>23400</v>
          </cell>
          <cell r="M822" t="str">
            <v>PANAMERICANA</v>
          </cell>
          <cell r="N822">
            <v>45131</v>
          </cell>
          <cell r="O822">
            <v>17255</v>
          </cell>
          <cell r="P822" t="str">
            <v>FERRELÉCTRICOS</v>
          </cell>
          <cell r="Q822">
            <v>46587</v>
          </cell>
          <cell r="R822">
            <v>1</v>
          </cell>
          <cell r="S822">
            <v>1</v>
          </cell>
          <cell r="U822" t="str">
            <v>OK</v>
          </cell>
          <cell r="V822">
            <v>3</v>
          </cell>
          <cell r="W822">
            <v>1</v>
          </cell>
        </row>
        <row r="823">
          <cell r="A823" t="str">
            <v>LL084</v>
          </cell>
          <cell r="B823" t="str">
            <v>Pintura dorada frasco 700g</v>
          </cell>
          <cell r="C823" t="str">
            <v>FRASCO</v>
          </cell>
          <cell r="D823">
            <v>0</v>
          </cell>
          <cell r="E823">
            <v>18750</v>
          </cell>
          <cell r="F823" t="str">
            <v>PROMEDIO</v>
          </cell>
          <cell r="G823">
            <v>0</v>
          </cell>
          <cell r="H823" t="str">
            <v>FRASCO</v>
          </cell>
          <cell r="I823">
            <v>15000</v>
          </cell>
          <cell r="J823" t="str">
            <v>HÉCTOR PRIETO</v>
          </cell>
          <cell r="K823">
            <v>45051</v>
          </cell>
          <cell r="L823">
            <v>23400</v>
          </cell>
          <cell r="M823" t="str">
            <v>PANAMERICANA</v>
          </cell>
          <cell r="N823">
            <v>45131</v>
          </cell>
          <cell r="O823">
            <v>17850</v>
          </cell>
          <cell r="P823" t="str">
            <v>FERRELÉCTRICOS</v>
          </cell>
          <cell r="Q823">
            <v>46587</v>
          </cell>
          <cell r="R823">
            <v>6</v>
          </cell>
          <cell r="S823">
            <v>6</v>
          </cell>
          <cell r="U823" t="str">
            <v>OK</v>
          </cell>
          <cell r="V823">
            <v>3</v>
          </cell>
          <cell r="W823">
            <v>1</v>
          </cell>
        </row>
        <row r="824">
          <cell r="A824" t="str">
            <v>LL086</v>
          </cell>
          <cell r="B824" t="str">
            <v>Pinzas de garra</v>
          </cell>
          <cell r="C824" t="str">
            <v>UND</v>
          </cell>
          <cell r="D824">
            <v>0</v>
          </cell>
          <cell r="E824">
            <v>20285.49915</v>
          </cell>
          <cell r="F824" t="str">
            <v>PROMEDIO</v>
          </cell>
          <cell r="G824">
            <v>0</v>
          </cell>
          <cell r="H824" t="str">
            <v>UND</v>
          </cell>
          <cell r="I824">
            <v>18000</v>
          </cell>
          <cell r="J824" t="str">
            <v>HÉCTOR PRIETO</v>
          </cell>
          <cell r="K824">
            <v>45051</v>
          </cell>
          <cell r="L824">
            <v>21436.497450000003</v>
          </cell>
          <cell r="M824" t="str">
            <v>MaRo Arquitectura</v>
          </cell>
          <cell r="N824">
            <v>45127</v>
          </cell>
          <cell r="O824">
            <v>21420</v>
          </cell>
          <cell r="P824" t="str">
            <v>FERRELÉCTRICOS</v>
          </cell>
          <cell r="Q824">
            <v>46587</v>
          </cell>
          <cell r="R824">
            <v>2</v>
          </cell>
          <cell r="S824">
            <v>2</v>
          </cell>
          <cell r="U824" t="str">
            <v>OK</v>
          </cell>
          <cell r="V824">
            <v>3</v>
          </cell>
          <cell r="W824">
            <v>1</v>
          </cell>
        </row>
        <row r="825">
          <cell r="A825" t="str">
            <v>LL087</v>
          </cell>
          <cell r="B825" t="str">
            <v>Plástico negro calibre # 4</v>
          </cell>
          <cell r="C825" t="str">
            <v>ML</v>
          </cell>
          <cell r="D825">
            <v>0</v>
          </cell>
          <cell r="E825">
            <v>13891</v>
          </cell>
          <cell r="F825" t="str">
            <v>PROMEDIO</v>
          </cell>
          <cell r="G825">
            <v>0</v>
          </cell>
          <cell r="H825" t="str">
            <v>ML</v>
          </cell>
          <cell r="I825">
            <v>16700</v>
          </cell>
          <cell r="J825" t="str">
            <v>HÉCTOR PRIETO</v>
          </cell>
          <cell r="K825">
            <v>45051</v>
          </cell>
          <cell r="L825">
            <v>5100</v>
          </cell>
          <cell r="M825" t="str">
            <v>TIENDAS CALYPSO</v>
          </cell>
          <cell r="N825">
            <v>45131</v>
          </cell>
          <cell r="O825">
            <v>19873</v>
          </cell>
          <cell r="P825" t="str">
            <v>FERRELÉCTRICOS</v>
          </cell>
          <cell r="Q825">
            <v>46587</v>
          </cell>
          <cell r="R825">
            <v>7</v>
          </cell>
          <cell r="S825">
            <v>7</v>
          </cell>
          <cell r="U825" t="str">
            <v>OK</v>
          </cell>
          <cell r="V825">
            <v>3</v>
          </cell>
          <cell r="W825">
            <v>1</v>
          </cell>
        </row>
        <row r="826">
          <cell r="A826" t="str">
            <v>LL088</v>
          </cell>
          <cell r="B826" t="str">
            <v>Polvo de mármol</v>
          </cell>
          <cell r="C826" t="str">
            <v>KG</v>
          </cell>
          <cell r="D826">
            <v>0</v>
          </cell>
          <cell r="E826">
            <v>24116.666666666668</v>
          </cell>
          <cell r="F826" t="str">
            <v>PROMEDIO</v>
          </cell>
          <cell r="G826">
            <v>0</v>
          </cell>
          <cell r="H826" t="str">
            <v>KG</v>
          </cell>
          <cell r="I826">
            <v>25000</v>
          </cell>
          <cell r="J826" t="str">
            <v>HÉCTOR PRIETO</v>
          </cell>
          <cell r="K826">
            <v>45051</v>
          </cell>
          <cell r="L826">
            <v>17600</v>
          </cell>
          <cell r="M826" t="str">
            <v>FERRETERÍA METRÓPOLIS</v>
          </cell>
          <cell r="N826">
            <v>45131</v>
          </cell>
          <cell r="O826">
            <v>29750</v>
          </cell>
          <cell r="P826" t="str">
            <v>FERRELÉCTRICOS</v>
          </cell>
          <cell r="Q826">
            <v>46587</v>
          </cell>
          <cell r="R826">
            <v>8</v>
          </cell>
          <cell r="S826">
            <v>8</v>
          </cell>
          <cell r="U826" t="str">
            <v>OK</v>
          </cell>
          <cell r="V826">
            <v>3</v>
          </cell>
          <cell r="W826">
            <v>1</v>
          </cell>
        </row>
        <row r="827">
          <cell r="A827" t="str">
            <v>LL089</v>
          </cell>
          <cell r="B827" t="str">
            <v>Propil parabeno sódico</v>
          </cell>
          <cell r="C827" t="str">
            <v>LT</v>
          </cell>
          <cell r="D827">
            <v>0</v>
          </cell>
          <cell r="E827">
            <v>309917.34812500002</v>
          </cell>
          <cell r="F827" t="str">
            <v>PROMEDIO</v>
          </cell>
          <cell r="G827">
            <v>0</v>
          </cell>
          <cell r="H827" t="str">
            <v>LT</v>
          </cell>
          <cell r="I827">
            <v>275000</v>
          </cell>
          <cell r="J827" t="str">
            <v>HÉCTOR PRIETO</v>
          </cell>
          <cell r="K827">
            <v>45051</v>
          </cell>
          <cell r="L827">
            <v>327502.04437500006</v>
          </cell>
          <cell r="M827" t="str">
            <v>MaRo Arquitectura</v>
          </cell>
          <cell r="N827">
            <v>45127</v>
          </cell>
          <cell r="O827">
            <v>327250</v>
          </cell>
          <cell r="P827" t="str">
            <v>FERRELÉCTRICOS</v>
          </cell>
          <cell r="Q827">
            <v>46587</v>
          </cell>
          <cell r="R827">
            <v>1</v>
          </cell>
          <cell r="S827">
            <v>1</v>
          </cell>
          <cell r="U827" t="str">
            <v>OK</v>
          </cell>
          <cell r="V827">
            <v>3</v>
          </cell>
          <cell r="W827">
            <v>1</v>
          </cell>
        </row>
        <row r="828">
          <cell r="A828" t="str">
            <v>LL090</v>
          </cell>
          <cell r="B828" t="str">
            <v>Pulidora</v>
          </cell>
          <cell r="C828" t="str">
            <v>UND</v>
          </cell>
          <cell r="D828">
            <v>0</v>
          </cell>
          <cell r="E828">
            <v>224233.33333333334</v>
          </cell>
          <cell r="F828" t="str">
            <v>PROMEDIO</v>
          </cell>
          <cell r="G828">
            <v>0</v>
          </cell>
          <cell r="H828" t="str">
            <v>UND</v>
          </cell>
          <cell r="I828">
            <v>190000</v>
          </cell>
          <cell r="J828" t="str">
            <v>HÉCTOR PRIETO</v>
          </cell>
          <cell r="K828">
            <v>45051</v>
          </cell>
          <cell r="L828">
            <v>256600</v>
          </cell>
          <cell r="M828" t="str">
            <v>LINIO</v>
          </cell>
          <cell r="N828">
            <v>45131</v>
          </cell>
          <cell r="O828">
            <v>226100</v>
          </cell>
          <cell r="P828" t="str">
            <v>FERRELÉCTRICOS</v>
          </cell>
          <cell r="Q828">
            <v>46587</v>
          </cell>
          <cell r="R828">
            <v>4</v>
          </cell>
          <cell r="S828">
            <v>4</v>
          </cell>
          <cell r="U828" t="str">
            <v>OK</v>
          </cell>
          <cell r="V828">
            <v>3</v>
          </cell>
          <cell r="W828">
            <v>1</v>
          </cell>
        </row>
        <row r="829">
          <cell r="A829" t="str">
            <v>LL091</v>
          </cell>
          <cell r="B829" t="str">
            <v>Recipientes plásticos</v>
          </cell>
          <cell r="C829" t="str">
            <v>UND</v>
          </cell>
          <cell r="D829">
            <v>0</v>
          </cell>
          <cell r="E829">
            <v>2592.0360025000004</v>
          </cell>
          <cell r="F829" t="str">
            <v>PROMEDIO</v>
          </cell>
          <cell r="G829">
            <v>0</v>
          </cell>
          <cell r="H829" t="str">
            <v>UND</v>
          </cell>
          <cell r="I829">
            <v>2300</v>
          </cell>
          <cell r="J829" t="str">
            <v>HÉCTOR PRIETO</v>
          </cell>
          <cell r="K829">
            <v>45051</v>
          </cell>
          <cell r="L829">
            <v>2739.1080075000004</v>
          </cell>
          <cell r="M829" t="str">
            <v>MaRo Arquitectura</v>
          </cell>
          <cell r="N829">
            <v>45127</v>
          </cell>
          <cell r="O829">
            <v>2737</v>
          </cell>
          <cell r="P829" t="str">
            <v>FERRELÉCTRICOS</v>
          </cell>
          <cell r="Q829">
            <v>46587</v>
          </cell>
          <cell r="R829">
            <v>23</v>
          </cell>
          <cell r="S829">
            <v>23</v>
          </cell>
          <cell r="U829" t="str">
            <v>OK</v>
          </cell>
          <cell r="V829">
            <v>3</v>
          </cell>
          <cell r="W829">
            <v>1</v>
          </cell>
        </row>
        <row r="830">
          <cell r="A830" t="str">
            <v>LL093</v>
          </cell>
          <cell r="B830" t="str">
            <v>Resina epóxica</v>
          </cell>
          <cell r="C830" t="str">
            <v>TUBO</v>
          </cell>
          <cell r="D830">
            <v>0</v>
          </cell>
          <cell r="E830">
            <v>22675</v>
          </cell>
          <cell r="F830" t="str">
            <v>PROMEDIO</v>
          </cell>
          <cell r="G830">
            <v>0</v>
          </cell>
          <cell r="H830" t="str">
            <v>TUBO</v>
          </cell>
          <cell r="I830">
            <v>17500</v>
          </cell>
          <cell r="J830" t="str">
            <v>HÉCTOR PRIETO</v>
          </cell>
          <cell r="K830">
            <v>45051</v>
          </cell>
          <cell r="L830">
            <v>29700</v>
          </cell>
          <cell r="M830" t="str">
            <v>PANAFARGO</v>
          </cell>
          <cell r="N830">
            <v>45131</v>
          </cell>
          <cell r="O830">
            <v>20825</v>
          </cell>
          <cell r="P830" t="str">
            <v>FERRELÉCTRICOS</v>
          </cell>
          <cell r="Q830">
            <v>46587</v>
          </cell>
          <cell r="R830">
            <v>4</v>
          </cell>
          <cell r="S830">
            <v>4</v>
          </cell>
          <cell r="U830" t="str">
            <v>OK</v>
          </cell>
          <cell r="V830">
            <v>3</v>
          </cell>
          <cell r="W830">
            <v>1</v>
          </cell>
        </row>
        <row r="831">
          <cell r="A831" t="str">
            <v>LL095</v>
          </cell>
          <cell r="B831" t="str">
            <v>Silicona</v>
          </cell>
          <cell r="C831" t="str">
            <v>TUBO</v>
          </cell>
          <cell r="D831">
            <v>0</v>
          </cell>
          <cell r="E831">
            <v>18033.333333333332</v>
          </cell>
          <cell r="F831" t="str">
            <v>PROMEDIO</v>
          </cell>
          <cell r="G831">
            <v>0</v>
          </cell>
          <cell r="H831" t="str">
            <v>TUBO</v>
          </cell>
          <cell r="I831">
            <v>8400</v>
          </cell>
          <cell r="J831" t="str">
            <v>HOMECENTER</v>
          </cell>
          <cell r="K831">
            <v>45051</v>
          </cell>
          <cell r="L831">
            <v>12800</v>
          </cell>
          <cell r="M831" t="str">
            <v>DEPÓSITO EL NOGAL</v>
          </cell>
          <cell r="N831">
            <v>45075</v>
          </cell>
          <cell r="O831">
            <v>32900</v>
          </cell>
          <cell r="P831" t="str">
            <v>EASY</v>
          </cell>
          <cell r="Q831">
            <v>45075</v>
          </cell>
          <cell r="R831">
            <v>2</v>
          </cell>
          <cell r="S831">
            <v>2</v>
          </cell>
          <cell r="U831" t="str">
            <v>OK</v>
          </cell>
          <cell r="V831">
            <v>3</v>
          </cell>
          <cell r="W831">
            <v>1</v>
          </cell>
        </row>
        <row r="832">
          <cell r="A832" t="str">
            <v>LL096</v>
          </cell>
          <cell r="B832" t="str">
            <v>Soldadura de estaño</v>
          </cell>
          <cell r="C832" t="str">
            <v>KG</v>
          </cell>
          <cell r="D832">
            <v>0</v>
          </cell>
          <cell r="E832">
            <v>70408.666666666672</v>
          </cell>
          <cell r="F832" t="str">
            <v>PROMEDIO</v>
          </cell>
          <cell r="G832">
            <v>0</v>
          </cell>
          <cell r="H832" t="str">
            <v>KG</v>
          </cell>
          <cell r="I832">
            <v>37000</v>
          </cell>
          <cell r="J832" t="str">
            <v>HÉCTOR PRIETO</v>
          </cell>
          <cell r="K832">
            <v>45051</v>
          </cell>
          <cell r="L832">
            <v>130196</v>
          </cell>
          <cell r="M832" t="str">
            <v>FERRETERÍA OSORIO</v>
          </cell>
          <cell r="N832">
            <v>45131</v>
          </cell>
          <cell r="O832">
            <v>44030</v>
          </cell>
          <cell r="P832" t="str">
            <v>FERRELÉCTRICOS</v>
          </cell>
          <cell r="Q832">
            <v>46587</v>
          </cell>
          <cell r="R832">
            <v>6</v>
          </cell>
          <cell r="S832">
            <v>6</v>
          </cell>
          <cell r="U832" t="str">
            <v>OK</v>
          </cell>
          <cell r="V832">
            <v>3</v>
          </cell>
          <cell r="W832">
            <v>1</v>
          </cell>
        </row>
        <row r="833">
          <cell r="A833" t="str">
            <v>LL097</v>
          </cell>
          <cell r="B833" t="str">
            <v>Talla en piedra</v>
          </cell>
          <cell r="C833" t="str">
            <v>UND</v>
          </cell>
          <cell r="D833">
            <v>0</v>
          </cell>
          <cell r="E833">
            <v>845229.13124999998</v>
          </cell>
          <cell r="F833" t="str">
            <v>PROMEDIO</v>
          </cell>
          <cell r="G833">
            <v>0</v>
          </cell>
          <cell r="H833" t="str">
            <v>UND</v>
          </cell>
          <cell r="I833">
            <v>750000</v>
          </cell>
          <cell r="J833" t="str">
            <v>HÉCTOR PRIETO</v>
          </cell>
          <cell r="K833">
            <v>45051</v>
          </cell>
          <cell r="L833">
            <v>893187.39375000005</v>
          </cell>
          <cell r="M833" t="str">
            <v>MaRo Arquitectura</v>
          </cell>
          <cell r="N833">
            <v>45127</v>
          </cell>
          <cell r="O833">
            <v>892500</v>
          </cell>
          <cell r="P833" t="str">
            <v>FERRELÉCTRICOS</v>
          </cell>
          <cell r="Q833">
            <v>46587</v>
          </cell>
          <cell r="R833">
            <v>1</v>
          </cell>
          <cell r="S833">
            <v>1</v>
          </cell>
          <cell r="U833" t="str">
            <v>OK</v>
          </cell>
          <cell r="V833">
            <v>3</v>
          </cell>
          <cell r="W833">
            <v>1</v>
          </cell>
        </row>
        <row r="834">
          <cell r="A834" t="str">
            <v>LL098</v>
          </cell>
          <cell r="B834" t="str">
            <v>Tela enyesada</v>
          </cell>
          <cell r="C834" t="str">
            <v>YARDA</v>
          </cell>
          <cell r="D834">
            <v>0</v>
          </cell>
          <cell r="E834">
            <v>13030.333333333334</v>
          </cell>
          <cell r="F834" t="str">
            <v>PROMEDIO</v>
          </cell>
          <cell r="G834">
            <v>0</v>
          </cell>
          <cell r="H834" t="str">
            <v>YARDA</v>
          </cell>
          <cell r="I834">
            <v>8900</v>
          </cell>
          <cell r="J834" t="str">
            <v>HÉCTOR PRIETO</v>
          </cell>
          <cell r="K834">
            <v>45051</v>
          </cell>
          <cell r="L834">
            <v>19600</v>
          </cell>
          <cell r="M834" t="str">
            <v>LA REBAJA</v>
          </cell>
          <cell r="N834">
            <v>45131</v>
          </cell>
          <cell r="O834">
            <v>10591</v>
          </cell>
          <cell r="P834" t="str">
            <v>FERRELÉCTRICOS</v>
          </cell>
          <cell r="Q834">
            <v>46587</v>
          </cell>
          <cell r="R834">
            <v>2</v>
          </cell>
          <cell r="S834">
            <v>2</v>
          </cell>
          <cell r="U834" t="str">
            <v>OK</v>
          </cell>
          <cell r="V834">
            <v>3</v>
          </cell>
          <cell r="W834">
            <v>1</v>
          </cell>
        </row>
        <row r="835">
          <cell r="A835" t="str">
            <v>LL099</v>
          </cell>
          <cell r="B835" t="str">
            <v>Test de solventes</v>
          </cell>
          <cell r="C835" t="str">
            <v>UND</v>
          </cell>
          <cell r="D835">
            <v>0</v>
          </cell>
          <cell r="E835">
            <v>281743.04375000001</v>
          </cell>
          <cell r="F835" t="str">
            <v>PROMEDIO</v>
          </cell>
          <cell r="G835">
            <v>0</v>
          </cell>
          <cell r="H835" t="str">
            <v>UND</v>
          </cell>
          <cell r="I835">
            <v>250000</v>
          </cell>
          <cell r="J835" t="str">
            <v>HÉCTOR PRIETO</v>
          </cell>
          <cell r="K835">
            <v>45051</v>
          </cell>
          <cell r="L835">
            <v>297729.13125000003</v>
          </cell>
          <cell r="M835" t="str">
            <v>MaRo Arquitectura</v>
          </cell>
          <cell r="N835">
            <v>45127</v>
          </cell>
          <cell r="O835">
            <v>297500</v>
          </cell>
          <cell r="P835" t="str">
            <v>FERRELÉCTRICOS</v>
          </cell>
          <cell r="Q835">
            <v>46587</v>
          </cell>
          <cell r="R835">
            <v>16</v>
          </cell>
          <cell r="S835">
            <v>16</v>
          </cell>
          <cell r="U835" t="str">
            <v>OK</v>
          </cell>
          <cell r="V835">
            <v>3</v>
          </cell>
          <cell r="W835">
            <v>1</v>
          </cell>
        </row>
        <row r="836">
          <cell r="A836" t="str">
            <v>LL100</v>
          </cell>
          <cell r="B836" t="str">
            <v>Thinner</v>
          </cell>
          <cell r="C836" t="str">
            <v>GL</v>
          </cell>
          <cell r="D836">
            <v>0</v>
          </cell>
          <cell r="E836">
            <v>49703.333333333336</v>
          </cell>
          <cell r="F836" t="str">
            <v>PROMEDIO</v>
          </cell>
          <cell r="G836">
            <v>0</v>
          </cell>
          <cell r="H836" t="str">
            <v>GL</v>
          </cell>
          <cell r="I836">
            <v>31000</v>
          </cell>
          <cell r="J836" t="str">
            <v>EASY</v>
          </cell>
          <cell r="K836">
            <v>45092</v>
          </cell>
          <cell r="L836">
            <v>71700</v>
          </cell>
          <cell r="M836" t="str">
            <v>CASA ANDINA SAS</v>
          </cell>
          <cell r="N836">
            <v>45092</v>
          </cell>
          <cell r="O836">
            <v>46410</v>
          </cell>
          <cell r="P836" t="str">
            <v>PINTUFRESH</v>
          </cell>
          <cell r="Q836">
            <v>45092</v>
          </cell>
          <cell r="R836">
            <v>21</v>
          </cell>
          <cell r="S836">
            <v>21</v>
          </cell>
          <cell r="U836" t="str">
            <v>OK</v>
          </cell>
          <cell r="V836">
            <v>3</v>
          </cell>
          <cell r="W836">
            <v>1</v>
          </cell>
        </row>
        <row r="837">
          <cell r="A837" t="str">
            <v>LL101</v>
          </cell>
          <cell r="B837" t="str">
            <v>Tolueno</v>
          </cell>
          <cell r="C837" t="str">
            <v>LT</v>
          </cell>
          <cell r="D837">
            <v>0</v>
          </cell>
          <cell r="E837">
            <v>85530</v>
          </cell>
          <cell r="F837" t="str">
            <v>PROMEDIO</v>
          </cell>
          <cell r="G837">
            <v>0</v>
          </cell>
          <cell r="H837" t="str">
            <v>LT</v>
          </cell>
          <cell r="I837">
            <v>65000</v>
          </cell>
          <cell r="J837" t="str">
            <v>HÉCTOR PRIETO</v>
          </cell>
          <cell r="K837">
            <v>45051</v>
          </cell>
          <cell r="L837">
            <v>114240</v>
          </cell>
          <cell r="M837" t="str">
            <v>ARHO LAB SUPPLIES</v>
          </cell>
          <cell r="N837">
            <v>45131</v>
          </cell>
          <cell r="O837">
            <v>77350</v>
          </cell>
          <cell r="P837" t="str">
            <v>FERRELÉCTRICOS</v>
          </cell>
          <cell r="Q837">
            <v>46587</v>
          </cell>
          <cell r="R837">
            <v>2</v>
          </cell>
          <cell r="S837">
            <v>2</v>
          </cell>
          <cell r="U837" t="str">
            <v>OK</v>
          </cell>
          <cell r="V837">
            <v>3</v>
          </cell>
          <cell r="W837">
            <v>1</v>
          </cell>
        </row>
        <row r="838">
          <cell r="A838" t="str">
            <v>LL102</v>
          </cell>
          <cell r="B838" t="str">
            <v>Tornillos de acero inoxidable</v>
          </cell>
          <cell r="C838" t="str">
            <v>UND</v>
          </cell>
          <cell r="D838">
            <v>0</v>
          </cell>
          <cell r="E838">
            <v>5776.666666666667</v>
          </cell>
          <cell r="F838" t="str">
            <v>PROMEDIO</v>
          </cell>
          <cell r="G838">
            <v>0</v>
          </cell>
          <cell r="H838" t="str">
            <v>UND</v>
          </cell>
          <cell r="I838">
            <v>7000</v>
          </cell>
          <cell r="J838" t="str">
            <v>HÉCTOR PRIETO</v>
          </cell>
          <cell r="K838">
            <v>45051</v>
          </cell>
          <cell r="L838">
            <v>2000</v>
          </cell>
          <cell r="M838" t="str">
            <v>TU FERRETERÍA EXPRESS</v>
          </cell>
          <cell r="N838">
            <v>45131</v>
          </cell>
          <cell r="O838">
            <v>8330</v>
          </cell>
          <cell r="P838" t="str">
            <v>FERRELÉCTRICOS</v>
          </cell>
          <cell r="Q838">
            <v>46587</v>
          </cell>
          <cell r="R838">
            <v>1</v>
          </cell>
          <cell r="S838">
            <v>1</v>
          </cell>
          <cell r="U838" t="str">
            <v>OK</v>
          </cell>
          <cell r="V838">
            <v>3</v>
          </cell>
          <cell r="W838">
            <v>1</v>
          </cell>
        </row>
        <row r="839">
          <cell r="A839" t="str">
            <v>LL103</v>
          </cell>
          <cell r="B839" t="str">
            <v>Triamonio citrado</v>
          </cell>
          <cell r="C839" t="str">
            <v>LT</v>
          </cell>
          <cell r="D839">
            <v>0</v>
          </cell>
          <cell r="E839">
            <v>109316.30097500001</v>
          </cell>
          <cell r="F839" t="str">
            <v>PROMEDIO</v>
          </cell>
          <cell r="G839">
            <v>0</v>
          </cell>
          <cell r="H839" t="str">
            <v>LT</v>
          </cell>
          <cell r="I839">
            <v>97000</v>
          </cell>
          <cell r="J839" t="str">
            <v>HÉCTOR PRIETO</v>
          </cell>
          <cell r="K839">
            <v>45051</v>
          </cell>
          <cell r="L839">
            <v>115518.90292500002</v>
          </cell>
          <cell r="M839" t="str">
            <v>MaRo Arquitectura</v>
          </cell>
          <cell r="N839">
            <v>45127</v>
          </cell>
          <cell r="O839">
            <v>115430</v>
          </cell>
          <cell r="P839" t="str">
            <v>FERRELÉCTRICOS</v>
          </cell>
          <cell r="Q839">
            <v>46587</v>
          </cell>
          <cell r="R839">
            <v>2</v>
          </cell>
          <cell r="S839">
            <v>2</v>
          </cell>
          <cell r="U839" t="str">
            <v>OK</v>
          </cell>
          <cell r="V839">
            <v>3</v>
          </cell>
          <cell r="W839">
            <v>1</v>
          </cell>
        </row>
        <row r="840">
          <cell r="A840" t="str">
            <v>LL104</v>
          </cell>
          <cell r="B840" t="str">
            <v>Trietanolamina</v>
          </cell>
          <cell r="C840" t="str">
            <v>KG</v>
          </cell>
          <cell r="D840">
            <v>0</v>
          </cell>
          <cell r="E840">
            <v>38811.666666666664</v>
          </cell>
          <cell r="F840" t="str">
            <v>PROMEDIO</v>
          </cell>
          <cell r="G840">
            <v>0</v>
          </cell>
          <cell r="H840" t="str">
            <v>KG</v>
          </cell>
          <cell r="I840">
            <v>35000</v>
          </cell>
          <cell r="J840" t="str">
            <v>BIOQUÍM JD</v>
          </cell>
          <cell r="K840">
            <v>45093</v>
          </cell>
          <cell r="L840">
            <v>38000</v>
          </cell>
          <cell r="M840" t="str">
            <v>SUQUÍN</v>
          </cell>
          <cell r="N840">
            <v>45093</v>
          </cell>
          <cell r="O840">
            <v>43435</v>
          </cell>
          <cell r="P840" t="str">
            <v>FERRELÉCTRICOS</v>
          </cell>
          <cell r="Q840">
            <v>46587</v>
          </cell>
          <cell r="R840">
            <v>5</v>
          </cell>
          <cell r="S840">
            <v>5</v>
          </cell>
          <cell r="U840" t="str">
            <v>OK</v>
          </cell>
          <cell r="V840">
            <v>3</v>
          </cell>
          <cell r="W840">
            <v>1</v>
          </cell>
        </row>
        <row r="841">
          <cell r="A841" t="str">
            <v>LL105</v>
          </cell>
          <cell r="B841" t="str">
            <v>Varsol</v>
          </cell>
          <cell r="C841" t="str">
            <v>LT</v>
          </cell>
          <cell r="D841">
            <v>0</v>
          </cell>
          <cell r="E841">
            <v>15291.666666666666</v>
          </cell>
          <cell r="F841" t="str">
            <v>PROMEDIO</v>
          </cell>
          <cell r="G841">
            <v>0</v>
          </cell>
          <cell r="H841" t="str">
            <v>LT</v>
          </cell>
          <cell r="I841">
            <v>15000</v>
          </cell>
          <cell r="J841" t="str">
            <v>SUQUIN SAS</v>
          </cell>
          <cell r="K841">
            <v>45093</v>
          </cell>
          <cell r="L841">
            <v>18625</v>
          </cell>
          <cell r="M841" t="str">
            <v>CARULLA</v>
          </cell>
          <cell r="N841">
            <v>45093</v>
          </cell>
          <cell r="O841">
            <v>12250</v>
          </cell>
          <cell r="P841" t="str">
            <v>ÉXITO</v>
          </cell>
          <cell r="Q841">
            <v>45093</v>
          </cell>
          <cell r="R841">
            <v>2</v>
          </cell>
          <cell r="S841">
            <v>2</v>
          </cell>
          <cell r="U841" t="str">
            <v>OK</v>
          </cell>
          <cell r="V841">
            <v>3</v>
          </cell>
          <cell r="W841">
            <v>1</v>
          </cell>
        </row>
        <row r="842">
          <cell r="A842" t="str">
            <v>LL106</v>
          </cell>
          <cell r="B842" t="str">
            <v>Vidrios de colores</v>
          </cell>
          <cell r="C842" t="str">
            <v>M2</v>
          </cell>
          <cell r="D842">
            <v>0</v>
          </cell>
          <cell r="E842">
            <v>3944402.6125000003</v>
          </cell>
          <cell r="F842" t="str">
            <v>PROMEDIO</v>
          </cell>
          <cell r="G842">
            <v>0</v>
          </cell>
          <cell r="H842" t="str">
            <v>M2</v>
          </cell>
          <cell r="I842">
            <v>3500000</v>
          </cell>
          <cell r="J842" t="str">
            <v>HÉCTOR PRIETO</v>
          </cell>
          <cell r="K842">
            <v>45051</v>
          </cell>
          <cell r="L842">
            <v>4168207.8375000004</v>
          </cell>
          <cell r="M842" t="str">
            <v>MaRo Arquitectura</v>
          </cell>
          <cell r="N842">
            <v>45127</v>
          </cell>
          <cell r="O842">
            <v>4165000</v>
          </cell>
          <cell r="P842" t="str">
            <v>FERRELÉCTRICOS</v>
          </cell>
          <cell r="Q842">
            <v>46587</v>
          </cell>
          <cell r="R842">
            <v>1</v>
          </cell>
          <cell r="S842">
            <v>1</v>
          </cell>
          <cell r="U842" t="str">
            <v>OK</v>
          </cell>
          <cell r="V842">
            <v>3</v>
          </cell>
          <cell r="W842">
            <v>1</v>
          </cell>
        </row>
        <row r="843">
          <cell r="A843" t="str">
            <v>LL107</v>
          </cell>
          <cell r="B843" t="str">
            <v>Yeso dental</v>
          </cell>
          <cell r="C843" t="str">
            <v>KG</v>
          </cell>
          <cell r="D843">
            <v>0</v>
          </cell>
          <cell r="E843">
            <v>18707.222222222223</v>
          </cell>
          <cell r="F843" t="str">
            <v>PROMEDIO</v>
          </cell>
          <cell r="G843">
            <v>0</v>
          </cell>
          <cell r="H843" t="str">
            <v>KG</v>
          </cell>
          <cell r="I843">
            <v>23000</v>
          </cell>
          <cell r="J843" t="str">
            <v>HÉCTOR PRIETO</v>
          </cell>
          <cell r="K843">
            <v>45051</v>
          </cell>
          <cell r="L843">
            <v>5751.666666666667</v>
          </cell>
          <cell r="M843" t="str">
            <v>CASA DENTAL EDUARDO DAZA</v>
          </cell>
          <cell r="N843">
            <v>45131</v>
          </cell>
          <cell r="O843">
            <v>27370</v>
          </cell>
          <cell r="P843" t="str">
            <v>FERRELÉCTRICOS</v>
          </cell>
          <cell r="Q843">
            <v>46587</v>
          </cell>
          <cell r="R843">
            <v>5</v>
          </cell>
          <cell r="S843">
            <v>5</v>
          </cell>
          <cell r="U843" t="str">
            <v>OK</v>
          </cell>
          <cell r="V843">
            <v>3</v>
          </cell>
          <cell r="W843">
            <v>1</v>
          </cell>
        </row>
        <row r="844">
          <cell r="A844" t="str">
            <v>LL108</v>
          </cell>
          <cell r="B844" t="str">
            <v>Retícula de madera en cedro</v>
          </cell>
          <cell r="C844" t="str">
            <v>M2</v>
          </cell>
          <cell r="D844">
            <v>0</v>
          </cell>
          <cell r="E844">
            <v>1465063.8274999999</v>
          </cell>
          <cell r="F844" t="str">
            <v>PROMEDIO</v>
          </cell>
          <cell r="G844">
            <v>0</v>
          </cell>
          <cell r="H844" t="str">
            <v>M2</v>
          </cell>
          <cell r="I844">
            <v>1300000</v>
          </cell>
          <cell r="J844" t="str">
            <v>HÉCTOR PRIETO</v>
          </cell>
          <cell r="K844">
            <v>45051</v>
          </cell>
          <cell r="L844">
            <v>1548191.4825000002</v>
          </cell>
          <cell r="M844" t="str">
            <v>MaRo Arquitectura</v>
          </cell>
          <cell r="N844">
            <v>45127</v>
          </cell>
          <cell r="O844">
            <v>1547000</v>
          </cell>
          <cell r="P844" t="str">
            <v>FERRELÉCTRICOS</v>
          </cell>
          <cell r="Q844">
            <v>46587</v>
          </cell>
          <cell r="R844">
            <v>2</v>
          </cell>
          <cell r="S844">
            <v>2</v>
          </cell>
          <cell r="U844" t="str">
            <v>OK</v>
          </cell>
          <cell r="V844">
            <v>3</v>
          </cell>
          <cell r="W844">
            <v>1</v>
          </cell>
        </row>
        <row r="845">
          <cell r="A845" t="str">
            <v>LL109</v>
          </cell>
          <cell r="B845" t="str">
            <v>Cal</v>
          </cell>
          <cell r="C845" t="str">
            <v>KG</v>
          </cell>
          <cell r="D845">
            <v>0</v>
          </cell>
          <cell r="E845">
            <v>4213.333333333333</v>
          </cell>
          <cell r="F845" t="str">
            <v>PROMEDIO</v>
          </cell>
          <cell r="G845">
            <v>0</v>
          </cell>
          <cell r="H845" t="str">
            <v>KG</v>
          </cell>
          <cell r="I845">
            <v>5000</v>
          </cell>
          <cell r="J845" t="str">
            <v>HÉCTOR PRIETO</v>
          </cell>
          <cell r="K845">
            <v>45051</v>
          </cell>
          <cell r="L845">
            <v>1690</v>
          </cell>
          <cell r="M845" t="str">
            <v>HOMECENTER</v>
          </cell>
          <cell r="N845">
            <v>37826</v>
          </cell>
          <cell r="O845">
            <v>5950</v>
          </cell>
          <cell r="P845" t="str">
            <v>FERRELÉCTRICOS</v>
          </cell>
          <cell r="Q845">
            <v>46587</v>
          </cell>
          <cell r="R845">
            <v>1</v>
          </cell>
          <cell r="S845">
            <v>1</v>
          </cell>
          <cell r="U845" t="str">
            <v>OK</v>
          </cell>
          <cell r="V845">
            <v>3</v>
          </cell>
          <cell r="W845">
            <v>1</v>
          </cell>
        </row>
        <row r="846">
          <cell r="A846" t="str">
            <v>LL110</v>
          </cell>
          <cell r="B846" t="str">
            <v>Primal AC 261</v>
          </cell>
          <cell r="C846" t="str">
            <v>KG</v>
          </cell>
          <cell r="D846">
            <v>0</v>
          </cell>
          <cell r="E846">
            <v>22539.443500000005</v>
          </cell>
          <cell r="F846" t="str">
            <v>PROMEDIO</v>
          </cell>
          <cell r="G846">
            <v>0</v>
          </cell>
          <cell r="H846" t="str">
            <v>KG</v>
          </cell>
          <cell r="I846">
            <v>20000</v>
          </cell>
          <cell r="J846" t="str">
            <v>HÉCTOR PRIETO</v>
          </cell>
          <cell r="K846">
            <v>45051</v>
          </cell>
          <cell r="L846">
            <v>23818.330500000004</v>
          </cell>
          <cell r="M846" t="str">
            <v>MaRo Arquitectura</v>
          </cell>
          <cell r="N846">
            <v>45127</v>
          </cell>
          <cell r="O846">
            <v>23800</v>
          </cell>
          <cell r="P846" t="str">
            <v>FERRELÉCTRICOS</v>
          </cell>
          <cell r="Q846">
            <v>46587</v>
          </cell>
          <cell r="R846">
            <v>6</v>
          </cell>
          <cell r="S846">
            <v>6</v>
          </cell>
          <cell r="U846" t="str">
            <v>OK</v>
          </cell>
          <cell r="V846">
            <v>3</v>
          </cell>
          <cell r="W846">
            <v>1</v>
          </cell>
        </row>
        <row r="847">
          <cell r="A847" t="str">
            <v>LL111</v>
          </cell>
          <cell r="B847" t="str">
            <v>Amarres plásticos</v>
          </cell>
          <cell r="C847" t="str">
            <v>UND</v>
          </cell>
          <cell r="D847">
            <v>0</v>
          </cell>
          <cell r="E847">
            <v>239.45000000000002</v>
          </cell>
          <cell r="F847" t="str">
            <v>PROMEDIO</v>
          </cell>
          <cell r="G847">
            <v>0</v>
          </cell>
          <cell r="H847" t="str">
            <v>UND</v>
          </cell>
          <cell r="I847">
            <v>212.85</v>
          </cell>
          <cell r="J847" t="str">
            <v>ÉXITO</v>
          </cell>
          <cell r="K847">
            <v>45092</v>
          </cell>
          <cell r="L847">
            <v>279</v>
          </cell>
          <cell r="M847" t="str">
            <v>HOMECENTER</v>
          </cell>
          <cell r="N847">
            <v>45092</v>
          </cell>
          <cell r="O847">
            <v>226.5</v>
          </cell>
          <cell r="P847" t="str">
            <v>CASA FERRETERA</v>
          </cell>
          <cell r="Q847">
            <v>45092</v>
          </cell>
          <cell r="R847">
            <v>3</v>
          </cell>
          <cell r="S847">
            <v>3</v>
          </cell>
          <cell r="U847" t="str">
            <v>OK</v>
          </cell>
          <cell r="V847">
            <v>3</v>
          </cell>
          <cell r="W847">
            <v>1</v>
          </cell>
        </row>
        <row r="848">
          <cell r="A848" t="str">
            <v>LL112</v>
          </cell>
          <cell r="B848" t="str">
            <v>Hexametafosfato</v>
          </cell>
          <cell r="C848" t="str">
            <v>KG</v>
          </cell>
          <cell r="D848">
            <v>0</v>
          </cell>
          <cell r="E848">
            <v>197220.13062499999</v>
          </cell>
          <cell r="F848" t="str">
            <v>PROMEDIO</v>
          </cell>
          <cell r="G848">
            <v>0</v>
          </cell>
          <cell r="H848" t="str">
            <v>KG</v>
          </cell>
          <cell r="I848">
            <v>175000</v>
          </cell>
          <cell r="J848" t="str">
            <v>HÉCTOR PRIETO</v>
          </cell>
          <cell r="K848">
            <v>45051</v>
          </cell>
          <cell r="L848">
            <v>208410.39187500003</v>
          </cell>
          <cell r="M848" t="str">
            <v>MaRo Arquitectura</v>
          </cell>
          <cell r="N848">
            <v>45127</v>
          </cell>
          <cell r="O848">
            <v>208250</v>
          </cell>
          <cell r="P848" t="str">
            <v>FERRELÉCTRICOS</v>
          </cell>
          <cell r="Q848">
            <v>46587</v>
          </cell>
          <cell r="R848">
            <v>4</v>
          </cell>
          <cell r="S848">
            <v>4</v>
          </cell>
          <cell r="U848" t="str">
            <v>OK</v>
          </cell>
          <cell r="V848">
            <v>3</v>
          </cell>
          <cell r="W848">
            <v>1</v>
          </cell>
        </row>
        <row r="849">
          <cell r="A849" t="str">
            <v>LL113</v>
          </cell>
          <cell r="B849" t="str">
            <v>Acido cítrico</v>
          </cell>
          <cell r="C849" t="str">
            <v>KG</v>
          </cell>
          <cell r="D849">
            <v>0</v>
          </cell>
          <cell r="E849">
            <v>13176</v>
          </cell>
          <cell r="F849" t="str">
            <v>PROMEDIO</v>
          </cell>
          <cell r="G849">
            <v>0</v>
          </cell>
          <cell r="H849" t="str">
            <v>KG</v>
          </cell>
          <cell r="I849">
            <v>11200</v>
          </cell>
          <cell r="J849" t="str">
            <v>SAN JORGE</v>
          </cell>
          <cell r="K849">
            <v>45093</v>
          </cell>
          <cell r="L849">
            <v>15000</v>
          </cell>
          <cell r="M849" t="str">
            <v>SUQIN SAS</v>
          </cell>
          <cell r="N849">
            <v>45131</v>
          </cell>
          <cell r="O849">
            <v>13328</v>
          </cell>
          <cell r="P849" t="str">
            <v>FERRELÉCTRICOS</v>
          </cell>
          <cell r="Q849">
            <v>46587</v>
          </cell>
          <cell r="R849">
            <v>2</v>
          </cell>
          <cell r="S849">
            <v>2</v>
          </cell>
          <cell r="U849" t="str">
            <v>OK</v>
          </cell>
          <cell r="V849">
            <v>3</v>
          </cell>
          <cell r="W849">
            <v>1</v>
          </cell>
        </row>
        <row r="850">
          <cell r="A850" t="str">
            <v>LL114</v>
          </cell>
          <cell r="B850" t="str">
            <v>Acido fórmico</v>
          </cell>
          <cell r="C850" t="str">
            <v>LT</v>
          </cell>
          <cell r="D850">
            <v>0</v>
          </cell>
          <cell r="E850">
            <v>148368.43999999997</v>
          </cell>
          <cell r="F850" t="str">
            <v>PROMEDIO</v>
          </cell>
          <cell r="G850">
            <v>0</v>
          </cell>
          <cell r="H850" t="str">
            <v>LT</v>
          </cell>
          <cell r="I850">
            <v>147128</v>
          </cell>
          <cell r="J850" t="str">
            <v>HÉCTOR PRIETO</v>
          </cell>
          <cell r="K850">
            <v>45051</v>
          </cell>
          <cell r="L850">
            <v>122895</v>
          </cell>
          <cell r="M850" t="str">
            <v>INSTRUMENTALIA</v>
          </cell>
          <cell r="N850">
            <v>45131</v>
          </cell>
          <cell r="O850">
            <v>175082.31999999998</v>
          </cell>
          <cell r="P850" t="str">
            <v>FERRELÉCTRICOS</v>
          </cell>
          <cell r="Q850">
            <v>46587</v>
          </cell>
          <cell r="R850">
            <v>2</v>
          </cell>
          <cell r="S850">
            <v>2</v>
          </cell>
          <cell r="U850" t="str">
            <v>OK</v>
          </cell>
          <cell r="V850">
            <v>3</v>
          </cell>
          <cell r="W850">
            <v>1</v>
          </cell>
        </row>
        <row r="851">
          <cell r="A851" t="str">
            <v>LL115</v>
          </cell>
          <cell r="B851" t="str">
            <v>Sesquicarbonato de sodio</v>
          </cell>
          <cell r="C851" t="str">
            <v>KG</v>
          </cell>
          <cell r="D851">
            <v>0</v>
          </cell>
          <cell r="E851">
            <v>140871.52187500001</v>
          </cell>
          <cell r="F851" t="str">
            <v>PROMEDIO</v>
          </cell>
          <cell r="G851">
            <v>0</v>
          </cell>
          <cell r="H851" t="str">
            <v>KG</v>
          </cell>
          <cell r="I851">
            <v>125000</v>
          </cell>
          <cell r="J851" t="str">
            <v>HÉCTOR PRIETO</v>
          </cell>
          <cell r="K851">
            <v>45051</v>
          </cell>
          <cell r="L851">
            <v>148864.56562500002</v>
          </cell>
          <cell r="M851" t="str">
            <v>MaRo Arquitectura</v>
          </cell>
          <cell r="N851">
            <v>45127</v>
          </cell>
          <cell r="O851">
            <v>148750</v>
          </cell>
          <cell r="P851" t="str">
            <v>FERRELÉCTRICOS</v>
          </cell>
          <cell r="Q851">
            <v>46587</v>
          </cell>
          <cell r="R851">
            <v>2</v>
          </cell>
          <cell r="S851">
            <v>2</v>
          </cell>
          <cell r="U851" t="str">
            <v>OK</v>
          </cell>
          <cell r="V851">
            <v>3</v>
          </cell>
          <cell r="W851">
            <v>1</v>
          </cell>
        </row>
        <row r="852">
          <cell r="A852" t="str">
            <v>LL116</v>
          </cell>
          <cell r="B852" t="str">
            <v>Benzotriazol</v>
          </cell>
          <cell r="C852" t="str">
            <v>KG</v>
          </cell>
          <cell r="D852">
            <v>0</v>
          </cell>
          <cell r="E852">
            <v>14087.152187500002</v>
          </cell>
          <cell r="F852" t="str">
            <v>PROMEDIO</v>
          </cell>
          <cell r="G852">
            <v>0</v>
          </cell>
          <cell r="H852" t="str">
            <v>KG</v>
          </cell>
          <cell r="I852">
            <v>12500</v>
          </cell>
          <cell r="J852" t="str">
            <v>HÉCTOR PRIETO</v>
          </cell>
          <cell r="K852">
            <v>45051</v>
          </cell>
          <cell r="L852">
            <v>14886.456562500001</v>
          </cell>
          <cell r="M852" t="str">
            <v>MaRo Arquitectura</v>
          </cell>
          <cell r="N852">
            <v>45127</v>
          </cell>
          <cell r="O852">
            <v>14875</v>
          </cell>
          <cell r="P852" t="str">
            <v>FERRELÉCTRICOS</v>
          </cell>
          <cell r="Q852">
            <v>46587</v>
          </cell>
          <cell r="R852">
            <v>4</v>
          </cell>
          <cell r="S852">
            <v>4</v>
          </cell>
          <cell r="U852" t="str">
            <v>OK</v>
          </cell>
          <cell r="V852">
            <v>3</v>
          </cell>
          <cell r="W852">
            <v>1</v>
          </cell>
        </row>
        <row r="853">
          <cell r="A853" t="str">
            <v>LL117</v>
          </cell>
          <cell r="B853" t="str">
            <v>Paraloid B72</v>
          </cell>
          <cell r="C853" t="str">
            <v>KG</v>
          </cell>
          <cell r="D853">
            <v>0</v>
          </cell>
          <cell r="E853">
            <v>140860.25215325001</v>
          </cell>
          <cell r="F853" t="str">
            <v>PROMEDIO</v>
          </cell>
          <cell r="G853">
            <v>0</v>
          </cell>
          <cell r="H853" t="str">
            <v>KG</v>
          </cell>
          <cell r="I853">
            <v>124990</v>
          </cell>
          <cell r="J853" t="str">
            <v>HÉCTOR PRIETO</v>
          </cell>
          <cell r="K853">
            <v>45051</v>
          </cell>
          <cell r="L853">
            <v>148852.65645975</v>
          </cell>
          <cell r="M853" t="str">
            <v>MaRo Arquitectura</v>
          </cell>
          <cell r="N853">
            <v>45127</v>
          </cell>
          <cell r="O853">
            <v>148738.1</v>
          </cell>
          <cell r="P853" t="str">
            <v>FERRELÉCTRICOS</v>
          </cell>
          <cell r="Q853">
            <v>46587</v>
          </cell>
          <cell r="R853">
            <v>4</v>
          </cell>
          <cell r="S853">
            <v>4</v>
          </cell>
          <cell r="U853" t="str">
            <v>OK</v>
          </cell>
          <cell r="V853">
            <v>3</v>
          </cell>
          <cell r="W853">
            <v>1</v>
          </cell>
        </row>
        <row r="854">
          <cell r="A854" t="str">
            <v>LL118</v>
          </cell>
          <cell r="B854" t="str">
            <v>Incralac</v>
          </cell>
          <cell r="C854" t="str">
            <v>LT</v>
          </cell>
          <cell r="D854">
            <v>0</v>
          </cell>
          <cell r="E854">
            <v>135236.66099999999</v>
          </cell>
          <cell r="F854" t="str">
            <v>PROMEDIO</v>
          </cell>
          <cell r="G854">
            <v>0</v>
          </cell>
          <cell r="H854" t="str">
            <v>LT</v>
          </cell>
          <cell r="I854">
            <v>120000</v>
          </cell>
          <cell r="J854" t="str">
            <v>HÉCTOR PRIETO</v>
          </cell>
          <cell r="K854">
            <v>45051</v>
          </cell>
          <cell r="L854">
            <v>142909.98300000001</v>
          </cell>
          <cell r="M854" t="str">
            <v>MaRo Arquitectura</v>
          </cell>
          <cell r="N854">
            <v>45127</v>
          </cell>
          <cell r="O854">
            <v>142800</v>
          </cell>
          <cell r="P854" t="str">
            <v>FERRELÉCTRICOS</v>
          </cell>
          <cell r="Q854">
            <v>46587</v>
          </cell>
          <cell r="R854">
            <v>2</v>
          </cell>
          <cell r="S854">
            <v>2</v>
          </cell>
          <cell r="U854" t="str">
            <v>OK</v>
          </cell>
          <cell r="V854">
            <v>3</v>
          </cell>
          <cell r="W854">
            <v>1</v>
          </cell>
        </row>
        <row r="855">
          <cell r="A855" t="str">
            <v>LL119</v>
          </cell>
          <cell r="B855" t="str">
            <v>Acetona</v>
          </cell>
          <cell r="C855" t="str">
            <v>LT</v>
          </cell>
          <cell r="D855">
            <v>0</v>
          </cell>
          <cell r="E855">
            <v>179190</v>
          </cell>
          <cell r="F855" t="str">
            <v>PROMEDIO</v>
          </cell>
          <cell r="G855">
            <v>0</v>
          </cell>
          <cell r="H855" t="str">
            <v>LT</v>
          </cell>
          <cell r="I855">
            <v>216666.66666666669</v>
          </cell>
          <cell r="J855" t="str">
            <v>SUQIN SAS</v>
          </cell>
          <cell r="K855">
            <v>45093</v>
          </cell>
          <cell r="L855">
            <v>63070</v>
          </cell>
          <cell r="M855" t="str">
            <v>ARHO LAB SUPPLIES</v>
          </cell>
          <cell r="N855">
            <v>45131</v>
          </cell>
          <cell r="O855">
            <v>257833.33333333334</v>
          </cell>
          <cell r="P855" t="str">
            <v>FERRELÉCTRICOS</v>
          </cell>
          <cell r="Q855">
            <v>46587</v>
          </cell>
          <cell r="R855">
            <v>2</v>
          </cell>
          <cell r="S855">
            <v>2</v>
          </cell>
          <cell r="U855" t="str">
            <v>OK</v>
          </cell>
          <cell r="V855">
            <v>3</v>
          </cell>
          <cell r="W855">
            <v>1</v>
          </cell>
        </row>
        <row r="856">
          <cell r="A856" t="str">
            <v>LL120</v>
          </cell>
          <cell r="B856" t="str">
            <v>Reparación del sistema eléctrico</v>
          </cell>
          <cell r="C856" t="str">
            <v>UND</v>
          </cell>
          <cell r="D856">
            <v>0</v>
          </cell>
          <cell r="E856">
            <v>1577761.0449999999</v>
          </cell>
          <cell r="F856" t="str">
            <v>PROMEDIO</v>
          </cell>
          <cell r="G856">
            <v>0</v>
          </cell>
          <cell r="H856" t="str">
            <v>UND</v>
          </cell>
          <cell r="I856">
            <v>1400000</v>
          </cell>
          <cell r="J856" t="str">
            <v>HÉCTOR PRIETO</v>
          </cell>
          <cell r="K856">
            <v>45051</v>
          </cell>
          <cell r="L856">
            <v>1667283.1350000002</v>
          </cell>
          <cell r="M856" t="str">
            <v>MaRo Arquitectura</v>
          </cell>
          <cell r="N856">
            <v>45127</v>
          </cell>
          <cell r="O856">
            <v>1666000</v>
          </cell>
          <cell r="P856" t="str">
            <v>FERRELÉCTRICOS</v>
          </cell>
          <cell r="Q856">
            <v>46587</v>
          </cell>
          <cell r="R856">
            <v>2</v>
          </cell>
          <cell r="S856">
            <v>2</v>
          </cell>
          <cell r="U856" t="str">
            <v>OK</v>
          </cell>
          <cell r="V856">
            <v>3</v>
          </cell>
          <cell r="W856">
            <v>1</v>
          </cell>
        </row>
        <row r="857">
          <cell r="A857" t="str">
            <v>LL121</v>
          </cell>
          <cell r="B857" t="str">
            <v>Armado e instalación de la lampara</v>
          </cell>
          <cell r="C857" t="str">
            <v>UND</v>
          </cell>
          <cell r="D857">
            <v>0</v>
          </cell>
          <cell r="E857">
            <v>1690458.2625</v>
          </cell>
          <cell r="F857" t="str">
            <v>PROMEDIO</v>
          </cell>
          <cell r="G857">
            <v>0</v>
          </cell>
          <cell r="H857" t="str">
            <v>UND</v>
          </cell>
          <cell r="I857">
            <v>1500000</v>
          </cell>
          <cell r="J857" t="str">
            <v>HÉCTOR PRIETO</v>
          </cell>
          <cell r="K857">
            <v>45051</v>
          </cell>
          <cell r="L857">
            <v>1786374.7875000001</v>
          </cell>
          <cell r="M857" t="str">
            <v>MaRo Arquitectura</v>
          </cell>
          <cell r="N857">
            <v>45127</v>
          </cell>
          <cell r="O857">
            <v>1785000</v>
          </cell>
          <cell r="P857" t="str">
            <v>FERRELÉCTRICOS</v>
          </cell>
          <cell r="Q857">
            <v>46587</v>
          </cell>
          <cell r="R857">
            <v>2</v>
          </cell>
          <cell r="S857">
            <v>2</v>
          </cell>
          <cell r="U857" t="str">
            <v>OK</v>
          </cell>
          <cell r="V857">
            <v>3</v>
          </cell>
          <cell r="W857">
            <v>1</v>
          </cell>
        </row>
        <row r="858">
          <cell r="A858" t="str">
            <v>LL122</v>
          </cell>
          <cell r="B858" t="str">
            <v>Boquilla de látex</v>
          </cell>
          <cell r="C858" t="str">
            <v>KG</v>
          </cell>
          <cell r="D858">
            <v>0</v>
          </cell>
          <cell r="E858">
            <v>5906.666666666667</v>
          </cell>
          <cell r="F858" t="str">
            <v>PROMEDIO</v>
          </cell>
          <cell r="G858">
            <v>0</v>
          </cell>
          <cell r="H858" t="str">
            <v>KG</v>
          </cell>
          <cell r="I858">
            <v>6040</v>
          </cell>
          <cell r="J858" t="str">
            <v>CORONA</v>
          </cell>
          <cell r="K858" t="str">
            <v>27/02/23 - Listado CORONA</v>
          </cell>
          <cell r="L858">
            <v>5840</v>
          </cell>
          <cell r="M858" t="str">
            <v>HOMECENTER</v>
          </cell>
          <cell r="N858">
            <v>45077</v>
          </cell>
          <cell r="O858">
            <v>5840</v>
          </cell>
          <cell r="P858" t="str">
            <v>COVAL</v>
          </cell>
          <cell r="Q858">
            <v>45085</v>
          </cell>
          <cell r="R858">
            <v>1</v>
          </cell>
          <cell r="S858">
            <v>1</v>
          </cell>
          <cell r="U858" t="str">
            <v>OK</v>
          </cell>
          <cell r="V858">
            <v>3</v>
          </cell>
          <cell r="W858">
            <v>1</v>
          </cell>
        </row>
        <row r="859">
          <cell r="A859" t="str">
            <v>LL123</v>
          </cell>
          <cell r="B859" t="str">
            <v>Plastilina para moldes</v>
          </cell>
          <cell r="C859" t="str">
            <v>KG</v>
          </cell>
          <cell r="D859">
            <v>0</v>
          </cell>
          <cell r="E859">
            <v>87903.829650000014</v>
          </cell>
          <cell r="F859" t="str">
            <v>PROMEDIO</v>
          </cell>
          <cell r="G859">
            <v>0</v>
          </cell>
          <cell r="H859" t="str">
            <v>KG</v>
          </cell>
          <cell r="I859">
            <v>78000</v>
          </cell>
          <cell r="J859" t="str">
            <v>HÉCTOR PRIETO</v>
          </cell>
          <cell r="K859">
            <v>45051</v>
          </cell>
          <cell r="L859">
            <v>92891.488950000014</v>
          </cell>
          <cell r="M859" t="str">
            <v>MaRo Arquitectura</v>
          </cell>
          <cell r="N859">
            <v>45127</v>
          </cell>
          <cell r="O859">
            <v>92820</v>
          </cell>
          <cell r="P859" t="str">
            <v>FERRELÉCTRICOS</v>
          </cell>
          <cell r="Q859">
            <v>46587</v>
          </cell>
          <cell r="R859">
            <v>1</v>
          </cell>
          <cell r="S859">
            <v>1</v>
          </cell>
          <cell r="U859" t="str">
            <v>OK</v>
          </cell>
          <cell r="V859">
            <v>3</v>
          </cell>
          <cell r="W859">
            <v>1</v>
          </cell>
        </row>
        <row r="860">
          <cell r="A860" t="str">
            <v>LL124</v>
          </cell>
          <cell r="B860" t="str">
            <v>Cuadernillo de hojilla de 22 kilates</v>
          </cell>
          <cell r="C860" t="str">
            <v>LIBRO</v>
          </cell>
          <cell r="D860">
            <v>0</v>
          </cell>
          <cell r="E860">
            <v>422614.56562499999</v>
          </cell>
          <cell r="F860" t="str">
            <v>PROMEDIO</v>
          </cell>
          <cell r="G860">
            <v>0</v>
          </cell>
          <cell r="H860" t="str">
            <v>LIBRO</v>
          </cell>
          <cell r="I860">
            <v>375000</v>
          </cell>
          <cell r="J860" t="str">
            <v>HÉCTOR PRIETO</v>
          </cell>
          <cell r="K860">
            <v>45051</v>
          </cell>
          <cell r="L860">
            <v>446593.69687500002</v>
          </cell>
          <cell r="M860" t="str">
            <v>MaRo Arquitectura</v>
          </cell>
          <cell r="N860">
            <v>45127</v>
          </cell>
          <cell r="O860">
            <v>446250</v>
          </cell>
          <cell r="P860" t="str">
            <v>FERRELÉCTRICOS</v>
          </cell>
          <cell r="Q860">
            <v>46587</v>
          </cell>
          <cell r="R860">
            <v>2</v>
          </cell>
          <cell r="S860">
            <v>2</v>
          </cell>
          <cell r="U860" t="str">
            <v>OK</v>
          </cell>
          <cell r="V860">
            <v>3</v>
          </cell>
          <cell r="W860">
            <v>1</v>
          </cell>
        </row>
        <row r="861">
          <cell r="A861" t="str">
            <v>LL125</v>
          </cell>
          <cell r="B861" t="str">
            <v>Barniz mate</v>
          </cell>
          <cell r="C861" t="str">
            <v>LT</v>
          </cell>
          <cell r="D861">
            <v>0</v>
          </cell>
          <cell r="E861">
            <v>29783.333333333332</v>
          </cell>
          <cell r="F861" t="str">
            <v>PROMEDIO</v>
          </cell>
          <cell r="G861">
            <v>0</v>
          </cell>
          <cell r="H861" t="str">
            <v>LT</v>
          </cell>
          <cell r="I861">
            <v>32900</v>
          </cell>
          <cell r="J861" t="str">
            <v>HOMECENTER</v>
          </cell>
          <cell r="K861">
            <v>45051</v>
          </cell>
          <cell r="L861">
            <v>28225</v>
          </cell>
          <cell r="M861" t="str">
            <v>GRUPO IDEASA</v>
          </cell>
          <cell r="N861">
            <v>45083</v>
          </cell>
          <cell r="O861">
            <v>28225</v>
          </cell>
          <cell r="P861" t="str">
            <v>EASY</v>
          </cell>
          <cell r="Q861">
            <v>45083</v>
          </cell>
          <cell r="R861">
            <v>1</v>
          </cell>
          <cell r="S861">
            <v>1</v>
          </cell>
          <cell r="U861" t="str">
            <v>OK</v>
          </cell>
          <cell r="V861">
            <v>3</v>
          </cell>
          <cell r="W861">
            <v>1</v>
          </cell>
        </row>
        <row r="862">
          <cell r="A862" t="str">
            <v>LL126</v>
          </cell>
          <cell r="B862" t="str">
            <v>Talla en madera de cruces</v>
          </cell>
          <cell r="C862" t="str">
            <v>UND</v>
          </cell>
          <cell r="D862">
            <v>0</v>
          </cell>
          <cell r="E862">
            <v>176934.63147500003</v>
          </cell>
          <cell r="F862" t="str">
            <v>PROMEDIO</v>
          </cell>
          <cell r="G862">
            <v>0</v>
          </cell>
          <cell r="H862" t="str">
            <v>UND</v>
          </cell>
          <cell r="I862">
            <v>157000</v>
          </cell>
          <cell r="J862" t="str">
            <v>HÉCTOR PRIETO</v>
          </cell>
          <cell r="K862">
            <v>45051</v>
          </cell>
          <cell r="L862">
            <v>186973.89442500001</v>
          </cell>
          <cell r="M862" t="str">
            <v>MaRo Arquitectura</v>
          </cell>
          <cell r="N862">
            <v>45127</v>
          </cell>
          <cell r="O862">
            <v>186830</v>
          </cell>
          <cell r="P862" t="str">
            <v>FERRELÉCTRICOS</v>
          </cell>
          <cell r="Q862">
            <v>46587</v>
          </cell>
          <cell r="R862">
            <v>1</v>
          </cell>
          <cell r="S862">
            <v>1</v>
          </cell>
          <cell r="U862" t="str">
            <v>OK</v>
          </cell>
          <cell r="V862">
            <v>3</v>
          </cell>
          <cell r="W862">
            <v>1</v>
          </cell>
        </row>
        <row r="863">
          <cell r="A863" t="str">
            <v>LL127</v>
          </cell>
          <cell r="B863" t="str">
            <v>Carpincol</v>
          </cell>
          <cell r="C863" t="str">
            <v>FRASCO</v>
          </cell>
          <cell r="D863">
            <v>0</v>
          </cell>
          <cell r="E863">
            <v>41259</v>
          </cell>
          <cell r="F863" t="str">
            <v>PROMEDIO</v>
          </cell>
          <cell r="G863">
            <v>0</v>
          </cell>
          <cell r="H863" t="str">
            <v>FRASCO</v>
          </cell>
          <cell r="I863">
            <v>47000</v>
          </cell>
          <cell r="J863" t="str">
            <v>HÉCTOR PRIETO</v>
          </cell>
          <cell r="K863">
            <v>45051</v>
          </cell>
          <cell r="L863">
            <v>20847</v>
          </cell>
          <cell r="M863" t="str">
            <v>FERRETERÍA OSORIO</v>
          </cell>
          <cell r="N863">
            <v>45131</v>
          </cell>
          <cell r="O863">
            <v>55930</v>
          </cell>
          <cell r="P863" t="str">
            <v>FERRELÉCTRICOS</v>
          </cell>
          <cell r="Q863">
            <v>46587</v>
          </cell>
          <cell r="R863">
            <v>1</v>
          </cell>
          <cell r="S863">
            <v>1</v>
          </cell>
          <cell r="U863" t="str">
            <v>OK</v>
          </cell>
          <cell r="V863">
            <v>3</v>
          </cell>
          <cell r="W863">
            <v>1</v>
          </cell>
        </row>
        <row r="864">
          <cell r="A864" t="str">
            <v>LL128</v>
          </cell>
          <cell r="B864" t="str">
            <v>Talla en mármol</v>
          </cell>
          <cell r="C864" t="str">
            <v>UND</v>
          </cell>
          <cell r="D864">
            <v>0</v>
          </cell>
          <cell r="E864">
            <v>529676.92224999995</v>
          </cell>
          <cell r="F864" t="str">
            <v>PROMEDIO</v>
          </cell>
          <cell r="G864">
            <v>0</v>
          </cell>
          <cell r="H864" t="str">
            <v>UND</v>
          </cell>
          <cell r="I864">
            <v>470000</v>
          </cell>
          <cell r="J864" t="str">
            <v>HÉCTOR PRIETO</v>
          </cell>
          <cell r="K864">
            <v>45051</v>
          </cell>
          <cell r="L864">
            <v>559730.76675000007</v>
          </cell>
          <cell r="M864" t="str">
            <v>MaRo Arquitectura</v>
          </cell>
          <cell r="N864">
            <v>45127</v>
          </cell>
          <cell r="O864">
            <v>559300</v>
          </cell>
          <cell r="P864" t="str">
            <v>FERRELÉCTRICOS</v>
          </cell>
          <cell r="Q864">
            <v>46587</v>
          </cell>
          <cell r="R864">
            <v>1</v>
          </cell>
          <cell r="S864">
            <v>1</v>
          </cell>
          <cell r="U864" t="str">
            <v>OK</v>
          </cell>
          <cell r="V864">
            <v>3</v>
          </cell>
          <cell r="W864">
            <v>1</v>
          </cell>
        </row>
        <row r="865">
          <cell r="A865" t="str">
            <v>LL129</v>
          </cell>
          <cell r="B865" t="str">
            <v>Preventol CD 601</v>
          </cell>
          <cell r="C865" t="str">
            <v>LT</v>
          </cell>
          <cell r="D865">
            <v>0</v>
          </cell>
          <cell r="E865">
            <v>109316.30097500001</v>
          </cell>
          <cell r="F865" t="str">
            <v>PROMEDIO</v>
          </cell>
          <cell r="G865">
            <v>0</v>
          </cell>
          <cell r="H865" t="str">
            <v>LT</v>
          </cell>
          <cell r="I865">
            <v>97000</v>
          </cell>
          <cell r="J865" t="str">
            <v>HÉCTOR PRIETO</v>
          </cell>
          <cell r="K865">
            <v>45051</v>
          </cell>
          <cell r="L865">
            <v>115518.90292500002</v>
          </cell>
          <cell r="M865" t="str">
            <v>MaRo Arquitectura</v>
          </cell>
          <cell r="N865">
            <v>45127</v>
          </cell>
          <cell r="O865">
            <v>115430</v>
          </cell>
          <cell r="P865" t="str">
            <v>FERRELÉCTRICOS</v>
          </cell>
          <cell r="Q865">
            <v>46587</v>
          </cell>
          <cell r="R865">
            <v>1</v>
          </cell>
          <cell r="S865">
            <v>1</v>
          </cell>
          <cell r="U865" t="str">
            <v>OK</v>
          </cell>
          <cell r="V865">
            <v>3</v>
          </cell>
          <cell r="W865">
            <v>1</v>
          </cell>
        </row>
        <row r="866">
          <cell r="A866" t="str">
            <v>LL130</v>
          </cell>
          <cell r="B866" t="str">
            <v>RAE 20</v>
          </cell>
          <cell r="C866" t="str">
            <v>LT</v>
          </cell>
          <cell r="D866">
            <v>0</v>
          </cell>
          <cell r="E866">
            <v>85649.885300000009</v>
          </cell>
          <cell r="F866" t="str">
            <v>PROMEDIO</v>
          </cell>
          <cell r="G866">
            <v>0</v>
          </cell>
          <cell r="H866" t="str">
            <v>LT</v>
          </cell>
          <cell r="I866">
            <v>76000</v>
          </cell>
          <cell r="J866" t="str">
            <v>HÉCTOR PRIETO</v>
          </cell>
          <cell r="K866">
            <v>45051</v>
          </cell>
          <cell r="L866">
            <v>90509.655900000012</v>
          </cell>
          <cell r="M866" t="str">
            <v>MaRo Arquitectura</v>
          </cell>
          <cell r="N866">
            <v>45127</v>
          </cell>
          <cell r="O866">
            <v>90440</v>
          </cell>
          <cell r="P866" t="str">
            <v>FERRELÉCTRICOS</v>
          </cell>
          <cell r="Q866">
            <v>46587</v>
          </cell>
          <cell r="R866">
            <v>1</v>
          </cell>
          <cell r="S866">
            <v>1</v>
          </cell>
          <cell r="U866" t="str">
            <v>OK</v>
          </cell>
          <cell r="V866">
            <v>3</v>
          </cell>
          <cell r="W866">
            <v>1</v>
          </cell>
        </row>
        <row r="867">
          <cell r="A867" t="str">
            <v>LL132</v>
          </cell>
          <cell r="B867" t="str">
            <v>Hidróxido de calcio</v>
          </cell>
          <cell r="C867" t="str">
            <v>KG</v>
          </cell>
          <cell r="D867">
            <v>0</v>
          </cell>
          <cell r="E867">
            <v>73253.191374999995</v>
          </cell>
          <cell r="F867" t="str">
            <v>PROMEDIO</v>
          </cell>
          <cell r="G867">
            <v>0</v>
          </cell>
          <cell r="H867" t="str">
            <v>KG</v>
          </cell>
          <cell r="I867">
            <v>65000</v>
          </cell>
          <cell r="J867" t="str">
            <v>HÉCTOR PRIETO</v>
          </cell>
          <cell r="K867">
            <v>45051</v>
          </cell>
          <cell r="L867">
            <v>77409.574124999999</v>
          </cell>
          <cell r="M867" t="str">
            <v>MaRo Arquitectura</v>
          </cell>
          <cell r="N867">
            <v>45127</v>
          </cell>
          <cell r="O867">
            <v>77350</v>
          </cell>
          <cell r="P867" t="str">
            <v>FERRELÉCTRICOS</v>
          </cell>
          <cell r="Q867">
            <v>46587</v>
          </cell>
          <cell r="R867">
            <v>1</v>
          </cell>
          <cell r="S867">
            <v>1</v>
          </cell>
          <cell r="U867" t="str">
            <v>OK</v>
          </cell>
          <cell r="V867">
            <v>3</v>
          </cell>
          <cell r="W867">
            <v>1</v>
          </cell>
        </row>
        <row r="868">
          <cell r="A868" t="str">
            <v>LL133</v>
          </cell>
          <cell r="B868" t="str">
            <v>Malla sintética</v>
          </cell>
          <cell r="C868" t="str">
            <v>M2</v>
          </cell>
          <cell r="D868">
            <v>0</v>
          </cell>
          <cell r="E868">
            <v>13183.333333333334</v>
          </cell>
          <cell r="F868" t="str">
            <v>PROMEDIO</v>
          </cell>
          <cell r="G868">
            <v>0</v>
          </cell>
          <cell r="H868" t="str">
            <v>M2</v>
          </cell>
          <cell r="I868">
            <v>15000</v>
          </cell>
          <cell r="J868" t="str">
            <v>HÉCTOR PRIETO</v>
          </cell>
          <cell r="K868">
            <v>45051</v>
          </cell>
          <cell r="L868">
            <v>6700</v>
          </cell>
          <cell r="M868" t="str">
            <v>TIENDAS CALYPSO</v>
          </cell>
          <cell r="N868">
            <v>45131</v>
          </cell>
          <cell r="O868">
            <v>17850</v>
          </cell>
          <cell r="P868" t="str">
            <v>FERRELÉCTRICOS</v>
          </cell>
          <cell r="Q868">
            <v>46587</v>
          </cell>
          <cell r="R868">
            <v>3</v>
          </cell>
          <cell r="S868">
            <v>3</v>
          </cell>
          <cell r="U868" t="str">
            <v>OK</v>
          </cell>
          <cell r="V868">
            <v>3</v>
          </cell>
          <cell r="W868">
            <v>1</v>
          </cell>
        </row>
        <row r="869">
          <cell r="A869" t="str">
            <v>LL134</v>
          </cell>
          <cell r="B869" t="str">
            <v>Sikafiber</v>
          </cell>
          <cell r="C869" t="str">
            <v>KG</v>
          </cell>
          <cell r="D869">
            <v>0</v>
          </cell>
          <cell r="E869">
            <v>40465.333333333336</v>
          </cell>
          <cell r="F869" t="str">
            <v>PROMEDIO</v>
          </cell>
          <cell r="G869">
            <v>0</v>
          </cell>
          <cell r="H869" t="str">
            <v>KG</v>
          </cell>
          <cell r="I869">
            <v>31178</v>
          </cell>
          <cell r="J869" t="str">
            <v>SIKA</v>
          </cell>
          <cell r="K869" t="str">
            <v>24/02/23 - Listado SIKA LISTADO 2023</v>
          </cell>
          <cell r="L869">
            <v>43018</v>
          </cell>
          <cell r="M869" t="str">
            <v>SIKAFIBER</v>
          </cell>
          <cell r="N869">
            <v>45093</v>
          </cell>
          <cell r="O869">
            <v>47200</v>
          </cell>
          <cell r="P869" t="str">
            <v>FERRICENTRO</v>
          </cell>
          <cell r="Q869">
            <v>45093</v>
          </cell>
          <cell r="R869">
            <v>1</v>
          </cell>
          <cell r="S869">
            <v>1</v>
          </cell>
          <cell r="U869" t="str">
            <v>OK</v>
          </cell>
          <cell r="V869">
            <v>3</v>
          </cell>
          <cell r="W869">
            <v>1</v>
          </cell>
        </row>
        <row r="870">
          <cell r="A870" t="str">
            <v>LL135</v>
          </cell>
          <cell r="B870" t="str">
            <v>Tubo plástico de PVC-P 2"</v>
          </cell>
          <cell r="C870" t="str">
            <v>ML</v>
          </cell>
          <cell r="D870">
            <v>0</v>
          </cell>
          <cell r="E870">
            <v>21171.777777777777</v>
          </cell>
          <cell r="F870" t="str">
            <v>PROMEDIO</v>
          </cell>
          <cell r="G870">
            <v>0</v>
          </cell>
          <cell r="H870" t="str">
            <v>ML</v>
          </cell>
          <cell r="I870">
            <v>21172.5</v>
          </cell>
          <cell r="J870" t="str">
            <v>PAVCO</v>
          </cell>
          <cell r="K870" t="str">
            <v>LISTADO DE PRECIOS 2023</v>
          </cell>
          <cell r="L870">
            <v>21172.333333333332</v>
          </cell>
          <cell r="M870" t="str">
            <v>DURMAN</v>
          </cell>
          <cell r="N870" t="str">
            <v>LISTADO DE PRECIOS</v>
          </cell>
          <cell r="O870">
            <v>21170.5</v>
          </cell>
          <cell r="P870" t="str">
            <v>CELTA</v>
          </cell>
          <cell r="Q870" t="str">
            <v>LISTADO DE PRECIOS</v>
          </cell>
          <cell r="R870">
            <v>1</v>
          </cell>
          <cell r="S870">
            <v>1</v>
          </cell>
          <cell r="U870" t="str">
            <v>OK</v>
          </cell>
          <cell r="V870">
            <v>3</v>
          </cell>
          <cell r="W870">
            <v>1</v>
          </cell>
        </row>
        <row r="871">
          <cell r="A871" t="str">
            <v>LL136</v>
          </cell>
          <cell r="B871" t="str">
            <v>Adhesivo sintético.</v>
          </cell>
          <cell r="C871" t="str">
            <v>KG</v>
          </cell>
          <cell r="D871">
            <v>0</v>
          </cell>
          <cell r="E871">
            <v>28916.666666666668</v>
          </cell>
          <cell r="F871" t="str">
            <v>PROMEDIO</v>
          </cell>
          <cell r="G871">
            <v>0</v>
          </cell>
          <cell r="H871" t="str">
            <v>KG</v>
          </cell>
          <cell r="I871">
            <v>30000</v>
          </cell>
          <cell r="J871" t="str">
            <v>HÉCTOR PRIETO</v>
          </cell>
          <cell r="K871">
            <v>45051</v>
          </cell>
          <cell r="L871">
            <v>21050</v>
          </cell>
          <cell r="M871" t="str">
            <v>TIENDAS CALYPSO</v>
          </cell>
          <cell r="N871">
            <v>45131</v>
          </cell>
          <cell r="O871">
            <v>35700</v>
          </cell>
          <cell r="P871" t="str">
            <v>FERRELÉCTRICOS</v>
          </cell>
          <cell r="Q871">
            <v>46587</v>
          </cell>
          <cell r="R871">
            <v>1</v>
          </cell>
          <cell r="S871">
            <v>1</v>
          </cell>
          <cell r="U871" t="str">
            <v>OK</v>
          </cell>
          <cell r="V871">
            <v>3</v>
          </cell>
          <cell r="W871">
            <v>1</v>
          </cell>
        </row>
        <row r="872">
          <cell r="A872" t="str">
            <v>LL137</v>
          </cell>
          <cell r="B872" t="str">
            <v>Moto tool</v>
          </cell>
          <cell r="C872" t="str">
            <v>UND</v>
          </cell>
          <cell r="D872">
            <v>0</v>
          </cell>
          <cell r="E872">
            <v>156606.66666666666</v>
          </cell>
          <cell r="F872" t="str">
            <v>PROMEDIO</v>
          </cell>
          <cell r="G872">
            <v>0</v>
          </cell>
          <cell r="H872" t="str">
            <v>UND</v>
          </cell>
          <cell r="I872">
            <v>178000</v>
          </cell>
          <cell r="J872" t="str">
            <v>HÉCTOR PRIETO</v>
          </cell>
          <cell r="K872">
            <v>45051</v>
          </cell>
          <cell r="L872">
            <v>80000</v>
          </cell>
          <cell r="M872" t="str">
            <v>LA CASA DE LA HERRAMIENTA</v>
          </cell>
          <cell r="N872">
            <v>45131</v>
          </cell>
          <cell r="O872">
            <v>211820</v>
          </cell>
          <cell r="P872" t="str">
            <v>FERRELÉCTRICOS</v>
          </cell>
          <cell r="Q872">
            <v>46587</v>
          </cell>
          <cell r="R872">
            <v>4</v>
          </cell>
          <cell r="S872">
            <v>4</v>
          </cell>
          <cell r="U872" t="str">
            <v>OK</v>
          </cell>
          <cell r="V872">
            <v>3</v>
          </cell>
          <cell r="W872">
            <v>1</v>
          </cell>
        </row>
        <row r="873">
          <cell r="A873" t="str">
            <v>LL138</v>
          </cell>
          <cell r="B873" t="str">
            <v>Taller de carpintería</v>
          </cell>
          <cell r="C873" t="str">
            <v>UND</v>
          </cell>
          <cell r="D873">
            <v>0</v>
          </cell>
          <cell r="E873">
            <v>16904582.625</v>
          </cell>
          <cell r="F873" t="str">
            <v>PROMEDIO</v>
          </cell>
          <cell r="G873">
            <v>0</v>
          </cell>
          <cell r="H873" t="str">
            <v>UND</v>
          </cell>
          <cell r="I873">
            <v>15000000</v>
          </cell>
          <cell r="J873" t="str">
            <v>HÉCTOR PRIETO</v>
          </cell>
          <cell r="K873">
            <v>45051</v>
          </cell>
          <cell r="L873">
            <v>17863747.875</v>
          </cell>
          <cell r="M873" t="str">
            <v>MaRo Arquitectura</v>
          </cell>
          <cell r="N873">
            <v>45127</v>
          </cell>
          <cell r="O873">
            <v>17850000</v>
          </cell>
          <cell r="P873" t="str">
            <v>FERRELÉCTRICOS</v>
          </cell>
          <cell r="Q873">
            <v>46587</v>
          </cell>
          <cell r="R873">
            <v>1</v>
          </cell>
          <cell r="S873">
            <v>1</v>
          </cell>
          <cell r="U873" t="str">
            <v>OK</v>
          </cell>
          <cell r="V873">
            <v>3</v>
          </cell>
          <cell r="W873">
            <v>1</v>
          </cell>
        </row>
        <row r="874">
          <cell r="A874" t="str">
            <v>LL139</v>
          </cell>
          <cell r="B874" t="str">
            <v>CALADORA</v>
          </cell>
          <cell r="C874" t="str">
            <v>UND</v>
          </cell>
          <cell r="D874">
            <v>0</v>
          </cell>
          <cell r="E874">
            <v>142800</v>
          </cell>
          <cell r="F874" t="str">
            <v>PROMEDIO</v>
          </cell>
          <cell r="G874">
            <v>0</v>
          </cell>
          <cell r="H874" t="str">
            <v>UND</v>
          </cell>
          <cell r="I874">
            <v>150000</v>
          </cell>
          <cell r="J874" t="str">
            <v>HÉCTOR PRIETO</v>
          </cell>
          <cell r="K874">
            <v>45051</v>
          </cell>
          <cell r="L874">
            <v>99900</v>
          </cell>
          <cell r="M874" t="str">
            <v>HOMECENTER</v>
          </cell>
          <cell r="N874">
            <v>45131</v>
          </cell>
          <cell r="O874">
            <v>178500</v>
          </cell>
          <cell r="P874" t="str">
            <v>FERRELÉCTRICOS</v>
          </cell>
          <cell r="Q874">
            <v>46587</v>
          </cell>
          <cell r="R874">
            <v>1</v>
          </cell>
          <cell r="S874">
            <v>1</v>
          </cell>
          <cell r="U874" t="str">
            <v>OK</v>
          </cell>
          <cell r="V874">
            <v>3</v>
          </cell>
          <cell r="W874">
            <v>1</v>
          </cell>
        </row>
        <row r="875">
          <cell r="A875" t="str">
            <v>LL140</v>
          </cell>
          <cell r="B875" t="str">
            <v>Calentador de teteros</v>
          </cell>
          <cell r="C875" t="str">
            <v>UND</v>
          </cell>
          <cell r="D875">
            <v>0</v>
          </cell>
          <cell r="E875">
            <v>179188.57582500004</v>
          </cell>
          <cell r="F875" t="str">
            <v>PROMEDIO</v>
          </cell>
          <cell r="G875">
            <v>0</v>
          </cell>
          <cell r="H875" t="str">
            <v>UND</v>
          </cell>
          <cell r="I875">
            <v>159000</v>
          </cell>
          <cell r="J875" t="str">
            <v>HÉCTOR PRIETO</v>
          </cell>
          <cell r="K875">
            <v>45051</v>
          </cell>
          <cell r="L875">
            <v>189355.72747500002</v>
          </cell>
          <cell r="M875" t="str">
            <v>MaRo Arquitectura</v>
          </cell>
          <cell r="N875">
            <v>45127</v>
          </cell>
          <cell r="O875">
            <v>189210</v>
          </cell>
          <cell r="P875" t="str">
            <v>FERRELÉCTRICOS</v>
          </cell>
          <cell r="Q875">
            <v>46587</v>
          </cell>
          <cell r="R875">
            <v>3</v>
          </cell>
          <cell r="S875">
            <v>3</v>
          </cell>
          <cell r="U875" t="str">
            <v>OK</v>
          </cell>
          <cell r="V875">
            <v>3</v>
          </cell>
          <cell r="W875">
            <v>1</v>
          </cell>
        </row>
        <row r="876">
          <cell r="A876" t="str">
            <v>LL142</v>
          </cell>
          <cell r="B876" t="str">
            <v>Espátula eléctrica</v>
          </cell>
          <cell r="C876" t="str">
            <v>UND</v>
          </cell>
          <cell r="D876">
            <v>0</v>
          </cell>
          <cell r="E876">
            <v>75507.135725</v>
          </cell>
          <cell r="F876" t="str">
            <v>PROMEDIO</v>
          </cell>
          <cell r="G876">
            <v>0</v>
          </cell>
          <cell r="H876" t="str">
            <v>UND</v>
          </cell>
          <cell r="I876">
            <v>67000</v>
          </cell>
          <cell r="J876" t="str">
            <v>HÉCTOR PRIETO</v>
          </cell>
          <cell r="K876">
            <v>45051</v>
          </cell>
          <cell r="L876">
            <v>79791.407175</v>
          </cell>
          <cell r="M876" t="str">
            <v>MaRo Arquitectura</v>
          </cell>
          <cell r="N876">
            <v>45127</v>
          </cell>
          <cell r="O876">
            <v>79730</v>
          </cell>
          <cell r="P876" t="str">
            <v>FERRELÉCTRICOS</v>
          </cell>
          <cell r="Q876">
            <v>46587</v>
          </cell>
          <cell r="R876">
            <v>4</v>
          </cell>
          <cell r="S876">
            <v>4</v>
          </cell>
          <cell r="U876" t="str">
            <v>OK</v>
          </cell>
          <cell r="V876">
            <v>3</v>
          </cell>
          <cell r="W876">
            <v>1</v>
          </cell>
        </row>
        <row r="877">
          <cell r="A877" t="str">
            <v>LL143</v>
          </cell>
          <cell r="B877" t="str">
            <v xml:space="preserve"> &lt;</v>
          </cell>
          <cell r="C877" t="str">
            <v>UND</v>
          </cell>
          <cell r="D877">
            <v>0</v>
          </cell>
          <cell r="E877">
            <v>13573.333333333334</v>
          </cell>
          <cell r="F877" t="str">
            <v>PROMEDIO</v>
          </cell>
          <cell r="G877">
            <v>0</v>
          </cell>
          <cell r="H877" t="str">
            <v>UND</v>
          </cell>
          <cell r="I877">
            <v>12170</v>
          </cell>
          <cell r="J877" t="str">
            <v>ÉXITO</v>
          </cell>
          <cell r="K877">
            <v>45100</v>
          </cell>
          <cell r="L877">
            <v>11600</v>
          </cell>
          <cell r="M877" t="str">
            <v>OLÍMPICA</v>
          </cell>
          <cell r="N877">
            <v>45100</v>
          </cell>
          <cell r="O877">
            <v>16950</v>
          </cell>
          <cell r="P877" t="str">
            <v>HOME SENTRY</v>
          </cell>
          <cell r="Q877">
            <v>45100</v>
          </cell>
          <cell r="R877">
            <v>1</v>
          </cell>
          <cell r="S877">
            <v>1</v>
          </cell>
          <cell r="U877" t="str">
            <v>OK</v>
          </cell>
          <cell r="V877">
            <v>3</v>
          </cell>
          <cell r="W877">
            <v>1</v>
          </cell>
        </row>
        <row r="878">
          <cell r="A878" t="str">
            <v>CM1</v>
          </cell>
          <cell r="B878" t="str">
            <v>Lámina de alfajor Calibre 16</v>
          </cell>
          <cell r="C878" t="str">
            <v>M2</v>
          </cell>
          <cell r="D878">
            <v>0</v>
          </cell>
          <cell r="E878">
            <v>129445.66666666667</v>
          </cell>
          <cell r="F878" t="str">
            <v>PROMEDIO</v>
          </cell>
          <cell r="G878">
            <v>0</v>
          </cell>
          <cell r="H878" t="str">
            <v>M2</v>
          </cell>
          <cell r="I878">
            <v>131733.33333333334</v>
          </cell>
          <cell r="J878" t="str">
            <v>FAJOBE</v>
          </cell>
          <cell r="K878">
            <v>45065</v>
          </cell>
          <cell r="L878">
            <v>122570</v>
          </cell>
          <cell r="M878" t="str">
            <v>GYJ</v>
          </cell>
          <cell r="N878">
            <v>45065</v>
          </cell>
          <cell r="O878">
            <v>134033.66666666666</v>
          </cell>
          <cell r="P878" t="str">
            <v>PANEL CONSTRUCTOR</v>
          </cell>
          <cell r="Q878">
            <v>45065</v>
          </cell>
          <cell r="R878">
            <v>1</v>
          </cell>
          <cell r="S878">
            <v>1</v>
          </cell>
          <cell r="U878" t="str">
            <v>OK</v>
          </cell>
          <cell r="V878">
            <v>3</v>
          </cell>
          <cell r="W878">
            <v>1</v>
          </cell>
        </row>
        <row r="879">
          <cell r="A879" t="str">
            <v>LL144</v>
          </cell>
          <cell r="B879" t="str">
            <v>Papeta AB 57 o similar</v>
          </cell>
          <cell r="C879" t="str">
            <v>KG</v>
          </cell>
          <cell r="D879">
            <v>0</v>
          </cell>
          <cell r="E879">
            <v>87903.829650000014</v>
          </cell>
          <cell r="F879" t="str">
            <v>PROMEDIO</v>
          </cell>
          <cell r="G879">
            <v>0</v>
          </cell>
          <cell r="H879" t="str">
            <v>KG</v>
          </cell>
          <cell r="I879">
            <v>78000</v>
          </cell>
          <cell r="J879" t="str">
            <v>HÉCTOR PRIETO</v>
          </cell>
          <cell r="K879">
            <v>45051</v>
          </cell>
          <cell r="L879">
            <v>92891.488950000014</v>
          </cell>
          <cell r="M879" t="str">
            <v>MaRo Arquitectura</v>
          </cell>
          <cell r="N879">
            <v>45127</v>
          </cell>
          <cell r="O879">
            <v>92820</v>
          </cell>
          <cell r="P879" t="str">
            <v>FERRELÉCTRICOS</v>
          </cell>
          <cell r="Q879">
            <v>46587</v>
          </cell>
          <cell r="R879">
            <v>2</v>
          </cell>
          <cell r="S879">
            <v>2</v>
          </cell>
          <cell r="U879" t="str">
            <v>OK</v>
          </cell>
          <cell r="V879">
            <v>3</v>
          </cell>
          <cell r="W879">
            <v>1</v>
          </cell>
        </row>
        <row r="880">
          <cell r="A880" t="str">
            <v>LL145</v>
          </cell>
          <cell r="B880" t="str">
            <v>Limpiador a vapor vaporetto o similar</v>
          </cell>
          <cell r="C880" t="str">
            <v>UND</v>
          </cell>
          <cell r="D880">
            <v>0</v>
          </cell>
          <cell r="E880">
            <v>180660.33333333334</v>
          </cell>
          <cell r="F880" t="str">
            <v>PROMEDIO</v>
          </cell>
          <cell r="G880">
            <v>0</v>
          </cell>
          <cell r="H880" t="str">
            <v>UND</v>
          </cell>
          <cell r="I880">
            <v>169900</v>
          </cell>
          <cell r="J880" t="str">
            <v>HOMECENTER</v>
          </cell>
          <cell r="K880">
            <v>45097</v>
          </cell>
          <cell r="L880">
            <v>169900</v>
          </cell>
          <cell r="M880" t="str">
            <v>LINIO</v>
          </cell>
          <cell r="N880">
            <v>45131</v>
          </cell>
          <cell r="O880">
            <v>202181</v>
          </cell>
          <cell r="P880" t="str">
            <v>FERRELÉCTRICOS</v>
          </cell>
          <cell r="Q880">
            <v>46587</v>
          </cell>
          <cell r="R880">
            <v>1</v>
          </cell>
          <cell r="S880">
            <v>1</v>
          </cell>
          <cell r="U880" t="str">
            <v>OK</v>
          </cell>
          <cell r="V880">
            <v>3</v>
          </cell>
          <cell r="W880">
            <v>1</v>
          </cell>
        </row>
        <row r="881">
          <cell r="A881" t="str">
            <v>LL146</v>
          </cell>
          <cell r="B881" t="str">
            <v>Granito blanco</v>
          </cell>
          <cell r="C881" t="str">
            <v>kg</v>
          </cell>
          <cell r="D881">
            <v>0</v>
          </cell>
          <cell r="E881">
            <v>995</v>
          </cell>
          <cell r="F881" t="str">
            <v>PROMEDIO</v>
          </cell>
          <cell r="G881">
            <v>0</v>
          </cell>
          <cell r="H881" t="str">
            <v>kg</v>
          </cell>
          <cell r="I881">
            <v>1595</v>
          </cell>
          <cell r="J881" t="str">
            <v>HOMECENTER</v>
          </cell>
          <cell r="K881">
            <v>45097</v>
          </cell>
          <cell r="L881">
            <v>950</v>
          </cell>
          <cell r="M881" t="str">
            <v>PRODUCABOS</v>
          </cell>
          <cell r="N881">
            <v>45131</v>
          </cell>
          <cell r="O881">
            <v>440</v>
          </cell>
          <cell r="P881" t="str">
            <v>METROPOLIS CENTER</v>
          </cell>
          <cell r="Q881">
            <v>46587</v>
          </cell>
          <cell r="R881">
            <v>1</v>
          </cell>
          <cell r="S881">
            <v>1</v>
          </cell>
          <cell r="U881" t="str">
            <v>OK</v>
          </cell>
          <cell r="V881">
            <v>3</v>
          </cell>
          <cell r="W881">
            <v>1</v>
          </cell>
        </row>
        <row r="882">
          <cell r="A882" t="str">
            <v>TR</v>
          </cell>
          <cell r="B882" t="str">
            <v>TRANSPORTE</v>
          </cell>
          <cell r="C882">
            <v>0</v>
          </cell>
          <cell r="D882">
            <v>0</v>
          </cell>
          <cell r="E882" t="str">
            <v/>
          </cell>
          <cell r="F882">
            <v>0</v>
          </cell>
          <cell r="G882">
            <v>0</v>
          </cell>
          <cell r="H882">
            <v>0</v>
          </cell>
          <cell r="I882">
            <v>0</v>
          </cell>
          <cell r="J882">
            <v>0</v>
          </cell>
          <cell r="K882">
            <v>0</v>
          </cell>
          <cell r="L882">
            <v>0</v>
          </cell>
          <cell r="M882">
            <v>0</v>
          </cell>
          <cell r="N882">
            <v>0</v>
          </cell>
          <cell r="O882">
            <v>0</v>
          </cell>
          <cell r="P882">
            <v>0</v>
          </cell>
          <cell r="Q882">
            <v>0</v>
          </cell>
          <cell r="R882" t="str">
            <v/>
          </cell>
          <cell r="S882" t="str">
            <v/>
          </cell>
          <cell r="U882" t="str">
            <v/>
          </cell>
          <cell r="V882">
            <v>0</v>
          </cell>
          <cell r="W882" t="str">
            <v/>
          </cell>
        </row>
        <row r="883">
          <cell r="A883" t="str">
            <v>TR1</v>
          </cell>
          <cell r="B883" t="str">
            <v>Transporte de RCD a escombrera certificada (Volqueta 6 m3), distancia promedio de 25km</v>
          </cell>
          <cell r="C883" t="str">
            <v>Viaje</v>
          </cell>
          <cell r="D883" t="str">
            <v>Viaje</v>
          </cell>
          <cell r="E883">
            <v>250000</v>
          </cell>
          <cell r="F883" t="str">
            <v>PROMEDIO</v>
          </cell>
          <cell r="G883">
            <v>0</v>
          </cell>
          <cell r="H883" t="str">
            <v>Viaje</v>
          </cell>
          <cell r="I883">
            <v>390000</v>
          </cell>
          <cell r="J883" t="str">
            <v>JULIO CESAR GARIBELLO</v>
          </cell>
          <cell r="K883">
            <v>45061</v>
          </cell>
          <cell r="L883">
            <v>280000</v>
          </cell>
          <cell r="M883" t="str">
            <v>MÁQUINAS AMARILLAS</v>
          </cell>
          <cell r="N883">
            <v>45091</v>
          </cell>
          <cell r="O883">
            <v>80000</v>
          </cell>
          <cell r="P883" t="str">
            <v>CEMEX</v>
          </cell>
          <cell r="Q883">
            <v>45100</v>
          </cell>
          <cell r="R883">
            <v>59</v>
          </cell>
          <cell r="S883">
            <v>59</v>
          </cell>
          <cell r="U883" t="str">
            <v>OK</v>
          </cell>
          <cell r="V883">
            <v>3</v>
          </cell>
          <cell r="W883">
            <v>1</v>
          </cell>
        </row>
        <row r="884">
          <cell r="A884" t="str">
            <v>TR2</v>
          </cell>
          <cell r="B884" t="str">
            <v>Transporte materiales - kg, distancia promedio de 25km</v>
          </cell>
          <cell r="C884" t="str">
            <v>kg</v>
          </cell>
          <cell r="D884">
            <v>0</v>
          </cell>
          <cell r="E884">
            <v>1357.4073728000001</v>
          </cell>
          <cell r="F884" t="str">
            <v>PROMEDIO</v>
          </cell>
          <cell r="G884">
            <v>0</v>
          </cell>
          <cell r="H884" t="str">
            <v>kg</v>
          </cell>
          <cell r="I884">
            <v>1314</v>
          </cell>
          <cell r="J884" t="str">
            <v>TRINARQ SAS</v>
          </cell>
          <cell r="K884">
            <v>45132</v>
          </cell>
          <cell r="L884">
            <v>1330.2221184</v>
          </cell>
          <cell r="M884" t="str">
            <v>INGEORBE</v>
          </cell>
          <cell r="N884">
            <v>45132</v>
          </cell>
          <cell r="O884">
            <v>1428</v>
          </cell>
          <cell r="P884" t="str">
            <v>FERRELÉCTRICOS</v>
          </cell>
          <cell r="Q884">
            <v>46587</v>
          </cell>
          <cell r="R884">
            <v>211</v>
          </cell>
          <cell r="S884">
            <v>197</v>
          </cell>
          <cell r="U884" t="str">
            <v>OK</v>
          </cell>
          <cell r="V884">
            <v>3</v>
          </cell>
          <cell r="W884">
            <v>1</v>
          </cell>
        </row>
        <row r="885">
          <cell r="A885" t="str">
            <v>TR3</v>
          </cell>
          <cell r="B885" t="str">
            <v>Transporte materiales - m3, distancia promedio de 25km</v>
          </cell>
          <cell r="C885" t="str">
            <v>M3</v>
          </cell>
          <cell r="D885">
            <v>0</v>
          </cell>
          <cell r="E885">
            <v>2714.8147456000002</v>
          </cell>
          <cell r="F885" t="str">
            <v>PROMEDIO</v>
          </cell>
          <cell r="G885">
            <v>0</v>
          </cell>
          <cell r="H885" t="str">
            <v>M3</v>
          </cell>
          <cell r="I885">
            <v>2628</v>
          </cell>
          <cell r="J885" t="str">
            <v>TRINARQ SAS</v>
          </cell>
          <cell r="K885">
            <v>45132</v>
          </cell>
          <cell r="L885">
            <v>2660.4442368</v>
          </cell>
          <cell r="M885" t="str">
            <v>INGEORBE</v>
          </cell>
          <cell r="N885">
            <v>45132</v>
          </cell>
          <cell r="O885">
            <v>2856</v>
          </cell>
          <cell r="P885" t="str">
            <v>FERRELÉCTRICOS</v>
          </cell>
          <cell r="Q885">
            <v>46587</v>
          </cell>
          <cell r="R885">
            <v>1</v>
          </cell>
          <cell r="S885">
            <v>1</v>
          </cell>
          <cell r="U885" t="str">
            <v>OK</v>
          </cell>
          <cell r="V885">
            <v>3</v>
          </cell>
          <cell r="W885">
            <v>1</v>
          </cell>
        </row>
        <row r="886">
          <cell r="A886" t="str">
            <v>TR4</v>
          </cell>
          <cell r="B886" t="str">
            <v>Transporte por viaje, (Volqueta 6 m3), distancia promedio de 25km</v>
          </cell>
          <cell r="C886" t="str">
            <v>Viaje</v>
          </cell>
          <cell r="D886">
            <v>0</v>
          </cell>
          <cell r="E886">
            <v>509027.7648</v>
          </cell>
          <cell r="F886" t="str">
            <v>PROMEDIO</v>
          </cell>
          <cell r="G886">
            <v>0</v>
          </cell>
          <cell r="H886" t="str">
            <v>Viaje</v>
          </cell>
          <cell r="I886">
            <v>492750</v>
          </cell>
          <cell r="J886" t="str">
            <v>TRINARQ SAS</v>
          </cell>
          <cell r="K886">
            <v>45132</v>
          </cell>
          <cell r="L886">
            <v>498833.29439999996</v>
          </cell>
          <cell r="M886" t="str">
            <v>INGEORBE</v>
          </cell>
          <cell r="N886">
            <v>45132</v>
          </cell>
          <cell r="O886">
            <v>535500</v>
          </cell>
          <cell r="P886" t="str">
            <v>FERRELÉCTRICOS</v>
          </cell>
          <cell r="Q886">
            <v>46587</v>
          </cell>
          <cell r="R886">
            <v>41</v>
          </cell>
          <cell r="S886">
            <v>13</v>
          </cell>
          <cell r="U886" t="str">
            <v>OK</v>
          </cell>
          <cell r="V886">
            <v>3</v>
          </cell>
          <cell r="W886">
            <v>1</v>
          </cell>
        </row>
        <row r="887">
          <cell r="A887" t="str">
            <v>TR5</v>
          </cell>
          <cell r="B887" t="str">
            <v>Transporte de container 40 pies</v>
          </cell>
          <cell r="C887" t="str">
            <v>Viaje</v>
          </cell>
          <cell r="D887">
            <v>0</v>
          </cell>
          <cell r="E887">
            <v>1069234.8333333333</v>
          </cell>
          <cell r="F887">
            <v>0</v>
          </cell>
          <cell r="G887">
            <v>0</v>
          </cell>
          <cell r="H887" t="str">
            <v>Viaje</v>
          </cell>
          <cell r="I887">
            <v>1059100</v>
          </cell>
          <cell r="J887" t="str">
            <v>ECONTAINERS</v>
          </cell>
          <cell r="K887">
            <v>0</v>
          </cell>
          <cell r="L887">
            <v>952000</v>
          </cell>
          <cell r="M887" t="str">
            <v>RYS</v>
          </cell>
          <cell r="N887">
            <v>45072</v>
          </cell>
          <cell r="O887">
            <v>1196604.5</v>
          </cell>
          <cell r="P887" t="str">
            <v>FERRELÉCTRICOS</v>
          </cell>
          <cell r="Q887">
            <v>46587</v>
          </cell>
          <cell r="R887">
            <v>2</v>
          </cell>
          <cell r="S887">
            <v>2</v>
          </cell>
          <cell r="U887" t="str">
            <v>OK</v>
          </cell>
          <cell r="V887">
            <v>3</v>
          </cell>
          <cell r="W887">
            <v>1</v>
          </cell>
        </row>
        <row r="888">
          <cell r="A888" t="str">
            <v>SÑ</v>
          </cell>
          <cell r="B888" t="str">
            <v>SEÑALIZACIONES</v>
          </cell>
          <cell r="C888">
            <v>0</v>
          </cell>
          <cell r="D888">
            <v>0</v>
          </cell>
          <cell r="E888" t="str">
            <v/>
          </cell>
          <cell r="F888">
            <v>0</v>
          </cell>
          <cell r="G888">
            <v>0</v>
          </cell>
          <cell r="H888">
            <v>0</v>
          </cell>
          <cell r="I888">
            <v>0</v>
          </cell>
          <cell r="J888">
            <v>0</v>
          </cell>
          <cell r="K888">
            <v>0</v>
          </cell>
          <cell r="L888">
            <v>0</v>
          </cell>
          <cell r="M888">
            <v>0</v>
          </cell>
          <cell r="N888">
            <v>0</v>
          </cell>
          <cell r="O888">
            <v>0</v>
          </cell>
          <cell r="P888">
            <v>0</v>
          </cell>
          <cell r="Q888">
            <v>0</v>
          </cell>
          <cell r="R888" t="str">
            <v/>
          </cell>
          <cell r="S888" t="str">
            <v/>
          </cell>
          <cell r="U888" t="str">
            <v/>
          </cell>
          <cell r="V888">
            <v>0</v>
          </cell>
          <cell r="W888" t="str">
            <v/>
          </cell>
        </row>
        <row r="889">
          <cell r="A889" t="str">
            <v>SÑ9</v>
          </cell>
          <cell r="B889" t="str">
            <v>PLÓTER DE CORTE LASER</v>
          </cell>
          <cell r="C889" t="str">
            <v>HR</v>
          </cell>
          <cell r="D889">
            <v>0</v>
          </cell>
          <cell r="E889">
            <v>58460</v>
          </cell>
          <cell r="F889" t="str">
            <v>PROMEDIO</v>
          </cell>
          <cell r="G889">
            <v>0</v>
          </cell>
          <cell r="H889" t="str">
            <v>HR</v>
          </cell>
          <cell r="I889">
            <v>85680</v>
          </cell>
          <cell r="J889" t="str">
            <v>TIENDA SRM</v>
          </cell>
          <cell r="K889">
            <v>45100</v>
          </cell>
          <cell r="L889">
            <v>54000</v>
          </cell>
          <cell r="M889" t="str">
            <v>EL TALLER PLOTTER</v>
          </cell>
          <cell r="N889">
            <v>45100</v>
          </cell>
          <cell r="O889">
            <v>35700</v>
          </cell>
          <cell r="P889" t="str">
            <v>PINTYA</v>
          </cell>
          <cell r="Q889">
            <v>45100</v>
          </cell>
          <cell r="R889">
            <v>25</v>
          </cell>
          <cell r="S889">
            <v>0</v>
          </cell>
          <cell r="U889" t="str">
            <v>OK</v>
          </cell>
          <cell r="V889">
            <v>3</v>
          </cell>
          <cell r="W889">
            <v>1</v>
          </cell>
        </row>
        <row r="890">
          <cell r="A890" t="str">
            <v>SÑ10</v>
          </cell>
          <cell r="B890" t="str">
            <v>ACRÍLICO 5mm</v>
          </cell>
          <cell r="C890" t="str">
            <v>CM2</v>
          </cell>
          <cell r="D890">
            <v>0</v>
          </cell>
          <cell r="E890">
            <v>23.500530472692528</v>
          </cell>
          <cell r="F890" t="str">
            <v>PROMEDIO</v>
          </cell>
          <cell r="G890">
            <v>0</v>
          </cell>
          <cell r="H890" t="str">
            <v>CM2</v>
          </cell>
          <cell r="I890">
            <v>20.98730180059124</v>
          </cell>
          <cell r="J890" t="str">
            <v>DIACRILICOS</v>
          </cell>
          <cell r="K890">
            <v>45077</v>
          </cell>
          <cell r="L890">
            <v>29.652777777777779</v>
          </cell>
          <cell r="M890" t="str">
            <v>B13</v>
          </cell>
          <cell r="N890">
            <v>45077</v>
          </cell>
          <cell r="O890">
            <v>19.861511839708559</v>
          </cell>
          <cell r="P890" t="str">
            <v>ASIA COLOMBIA</v>
          </cell>
          <cell r="Q890">
            <v>45077</v>
          </cell>
          <cell r="R890">
            <v>25</v>
          </cell>
          <cell r="S890">
            <v>25</v>
          </cell>
          <cell r="U890" t="str">
            <v>OK</v>
          </cell>
          <cell r="V890">
            <v>3</v>
          </cell>
          <cell r="W890">
            <v>1</v>
          </cell>
        </row>
        <row r="891">
          <cell r="A891" t="str">
            <v>SÑ11</v>
          </cell>
          <cell r="B891" t="str">
            <v>PIEZA MADERA FLOR MORADO  GROSOR 3cm CON RANURA DE 5mm, SEGÚN DETALLE</v>
          </cell>
          <cell r="C891" t="str">
            <v>PIEZA</v>
          </cell>
          <cell r="D891">
            <v>0</v>
          </cell>
          <cell r="E891">
            <v>1914060</v>
          </cell>
          <cell r="F891" t="str">
            <v>PROMEDIO</v>
          </cell>
          <cell r="G891">
            <v>0</v>
          </cell>
          <cell r="H891" t="str">
            <v>PIEZA</v>
          </cell>
          <cell r="I891">
            <v>1748000</v>
          </cell>
          <cell r="J891" t="str">
            <v>DECO VIISUS</v>
          </cell>
          <cell r="K891">
            <v>45056</v>
          </cell>
          <cell r="L891">
            <v>1914060</v>
          </cell>
          <cell r="M891" t="str">
            <v>INGEORBE</v>
          </cell>
          <cell r="N891">
            <v>45132</v>
          </cell>
          <cell r="O891">
            <v>2080120</v>
          </cell>
          <cell r="P891" t="str">
            <v>FERRELÉCTRICOS</v>
          </cell>
          <cell r="Q891">
            <v>46587</v>
          </cell>
          <cell r="R891">
            <v>25</v>
          </cell>
          <cell r="S891">
            <v>0</v>
          </cell>
          <cell r="U891" t="str">
            <v>OK</v>
          </cell>
          <cell r="V891">
            <v>3</v>
          </cell>
          <cell r="W891">
            <v>1</v>
          </cell>
        </row>
        <row r="892">
          <cell r="A892" t="str">
            <v>SÑ12</v>
          </cell>
          <cell r="B892" t="str">
            <v xml:space="preserve">TRATAMIENTO MADERA ACABADO CATALIZADO (TINTE+SELLADOR+LACA) </v>
          </cell>
          <cell r="C892" t="str">
            <v>Gal</v>
          </cell>
          <cell r="D892">
            <v>0</v>
          </cell>
          <cell r="E892">
            <v>75007.5</v>
          </cell>
          <cell r="F892" t="str">
            <v>PROMEDIO</v>
          </cell>
          <cell r="G892">
            <v>0</v>
          </cell>
          <cell r="H892" t="str">
            <v>Gal</v>
          </cell>
          <cell r="I892">
            <v>68500</v>
          </cell>
          <cell r="J892" t="str">
            <v>TRINARQ SAS</v>
          </cell>
          <cell r="K892">
            <v>45132</v>
          </cell>
          <cell r="L892">
            <v>75007.5</v>
          </cell>
          <cell r="M892" t="str">
            <v>INGEORBE</v>
          </cell>
          <cell r="N892">
            <v>45132</v>
          </cell>
          <cell r="O892">
            <v>81515</v>
          </cell>
          <cell r="P892" t="str">
            <v>FERRELÉCTRICOS</v>
          </cell>
          <cell r="Q892">
            <v>46587</v>
          </cell>
          <cell r="R892">
            <v>27</v>
          </cell>
          <cell r="S892">
            <v>27</v>
          </cell>
          <cell r="U892" t="str">
            <v>OK</v>
          </cell>
          <cell r="V892">
            <v>3</v>
          </cell>
          <cell r="W892">
            <v>1</v>
          </cell>
        </row>
        <row r="893">
          <cell r="A893" t="str">
            <v>SÑ13</v>
          </cell>
          <cell r="B893" t="str">
            <v xml:space="preserve">VINILO FOTOLUMINISCENTE 5h </v>
          </cell>
          <cell r="C893" t="str">
            <v>cm²</v>
          </cell>
          <cell r="D893">
            <v>0</v>
          </cell>
          <cell r="E893">
            <v>55.38469945355191</v>
          </cell>
          <cell r="F893" t="str">
            <v>PROMEDIO</v>
          </cell>
          <cell r="G893">
            <v>0</v>
          </cell>
          <cell r="H893" t="str">
            <v>cm²</v>
          </cell>
          <cell r="I893">
            <v>11.4</v>
          </cell>
          <cell r="J893" t="str">
            <v>INSUBLITEX</v>
          </cell>
          <cell r="K893">
            <v>45077</v>
          </cell>
          <cell r="L893">
            <v>80</v>
          </cell>
          <cell r="M893" t="str">
            <v>ADH</v>
          </cell>
          <cell r="N893">
            <v>45077</v>
          </cell>
          <cell r="O893">
            <v>74.754098360655732</v>
          </cell>
          <cell r="P893" t="str">
            <v>ALIANZA DIGITAL</v>
          </cell>
          <cell r="Q893">
            <v>45084</v>
          </cell>
          <cell r="R893">
            <v>15</v>
          </cell>
          <cell r="S893">
            <v>15</v>
          </cell>
          <cell r="U893" t="str">
            <v>OK</v>
          </cell>
          <cell r="V893">
            <v>3</v>
          </cell>
          <cell r="W893">
            <v>1</v>
          </cell>
        </row>
        <row r="894">
          <cell r="A894" t="str">
            <v>SÑ14</v>
          </cell>
          <cell r="B894" t="str">
            <v xml:space="preserve">SISTEMA DE ANCLAJE CHAZO 1/4 + TORNILLO 3"+SEPARADORES </v>
          </cell>
          <cell r="C894" t="str">
            <v>UND</v>
          </cell>
          <cell r="D894">
            <v>0</v>
          </cell>
          <cell r="E894">
            <v>1062.27</v>
          </cell>
          <cell r="F894" t="str">
            <v>PROMEDIO</v>
          </cell>
          <cell r="G894">
            <v>0</v>
          </cell>
          <cell r="H894" t="str">
            <v>UND</v>
          </cell>
          <cell r="I894">
            <v>700</v>
          </cell>
          <cell r="J894" t="str">
            <v>PINTURAS Y FERRETERÍA PALERMO</v>
          </cell>
          <cell r="K894">
            <v>45100</v>
          </cell>
          <cell r="L894">
            <v>1298</v>
          </cell>
          <cell r="M894" t="str">
            <v>HOMECENTER</v>
          </cell>
          <cell r="N894">
            <v>45100</v>
          </cell>
          <cell r="O894">
            <v>1188.81</v>
          </cell>
          <cell r="P894" t="str">
            <v>FERRELÉCTRICOS</v>
          </cell>
          <cell r="Q894">
            <v>46587</v>
          </cell>
          <cell r="R894">
            <v>26</v>
          </cell>
          <cell r="S894">
            <v>26</v>
          </cell>
          <cell r="U894" t="str">
            <v>OK</v>
          </cell>
          <cell r="V894">
            <v>3</v>
          </cell>
          <cell r="W894">
            <v>1</v>
          </cell>
        </row>
        <row r="895">
          <cell r="A895" t="str">
            <v>SÑ15</v>
          </cell>
          <cell r="B895" t="str">
            <v>Pintura Electrosoldada</v>
          </cell>
          <cell r="C895" t="str">
            <v>m2</v>
          </cell>
          <cell r="D895">
            <v>0</v>
          </cell>
          <cell r="E895">
            <v>65700</v>
          </cell>
          <cell r="F895" t="str">
            <v>PROMEDIO</v>
          </cell>
          <cell r="G895">
            <v>0</v>
          </cell>
          <cell r="H895" t="str">
            <v>m2</v>
          </cell>
          <cell r="I895">
            <v>60000</v>
          </cell>
          <cell r="J895" t="str">
            <v>TRINARQ SAS</v>
          </cell>
          <cell r="K895">
            <v>45132</v>
          </cell>
          <cell r="L895">
            <v>65700</v>
          </cell>
          <cell r="M895" t="str">
            <v>INGEORBE</v>
          </cell>
          <cell r="N895">
            <v>45132</v>
          </cell>
          <cell r="O895">
            <v>71400</v>
          </cell>
          <cell r="P895" t="str">
            <v>FERRELÉCTRICOS</v>
          </cell>
          <cell r="Q895">
            <v>46587</v>
          </cell>
          <cell r="R895">
            <v>10</v>
          </cell>
          <cell r="S895">
            <v>10</v>
          </cell>
          <cell r="U895" t="str">
            <v>OK</v>
          </cell>
          <cell r="V895">
            <v>3</v>
          </cell>
          <cell r="W895">
            <v>1</v>
          </cell>
        </row>
        <row r="896">
          <cell r="A896" t="str">
            <v>SÑ16</v>
          </cell>
          <cell r="B896" t="str">
            <v xml:space="preserve">PLATINA ACERO 1" CAL3/16 + PINTURA NEGRO MATE </v>
          </cell>
          <cell r="C896" t="str">
            <v>UND</v>
          </cell>
          <cell r="D896">
            <v>0</v>
          </cell>
          <cell r="E896">
            <v>35204.25</v>
          </cell>
          <cell r="F896" t="str">
            <v>PROMEDIO</v>
          </cell>
          <cell r="G896">
            <v>0</v>
          </cell>
          <cell r="H896" t="str">
            <v>UND</v>
          </cell>
          <cell r="I896">
            <v>32150</v>
          </cell>
          <cell r="J896" t="str">
            <v>INDUSTRIAS WELDER</v>
          </cell>
          <cell r="K896">
            <v>45044</v>
          </cell>
          <cell r="L896">
            <v>35204.25</v>
          </cell>
          <cell r="M896" t="str">
            <v>INGEORBE</v>
          </cell>
          <cell r="N896">
            <v>45132</v>
          </cell>
          <cell r="O896">
            <v>38258.5</v>
          </cell>
          <cell r="P896" t="str">
            <v>FERRELÉCTRICOS</v>
          </cell>
          <cell r="Q896">
            <v>46587</v>
          </cell>
          <cell r="R896">
            <v>10</v>
          </cell>
          <cell r="S896">
            <v>10</v>
          </cell>
          <cell r="U896" t="str">
            <v>OK</v>
          </cell>
          <cell r="V896">
            <v>3</v>
          </cell>
          <cell r="W896">
            <v>1</v>
          </cell>
        </row>
        <row r="897">
          <cell r="A897" t="str">
            <v>SÑ17</v>
          </cell>
          <cell r="B897" t="str">
            <v>LETRAS ACRÍLICO</v>
          </cell>
          <cell r="C897" t="str">
            <v>GL</v>
          </cell>
          <cell r="D897">
            <v>0</v>
          </cell>
          <cell r="E897">
            <v>3234.6299999999997</v>
          </cell>
          <cell r="F897" t="str">
            <v>PROMEDIO</v>
          </cell>
          <cell r="G897">
            <v>0</v>
          </cell>
          <cell r="H897">
            <v>0</v>
          </cell>
          <cell r="I897">
            <v>2954</v>
          </cell>
          <cell r="J897" t="str">
            <v>TRINARQ SAS</v>
          </cell>
          <cell r="K897">
            <v>45132</v>
          </cell>
          <cell r="L897">
            <v>3234.63</v>
          </cell>
          <cell r="M897" t="str">
            <v>INGEORBE</v>
          </cell>
          <cell r="N897">
            <v>45132</v>
          </cell>
          <cell r="O897">
            <v>3515.2599999999998</v>
          </cell>
          <cell r="P897" t="str">
            <v>FERRELÉCTRICOS</v>
          </cell>
          <cell r="Q897">
            <v>46587</v>
          </cell>
          <cell r="R897">
            <v>10</v>
          </cell>
          <cell r="S897">
            <v>0</v>
          </cell>
          <cell r="U897" t="str">
            <v>OK</v>
          </cell>
          <cell r="V897">
            <v>3</v>
          </cell>
          <cell r="W897">
            <v>1</v>
          </cell>
        </row>
        <row r="898">
          <cell r="A898" t="str">
            <v>SÑ18</v>
          </cell>
          <cell r="B898" t="str">
            <v>BANDA PODO TÁCTIL DE ALUMINIO  + ADHESIVO EPÓXICA (Para 1m de recorrido) 30cm de largo x 2.5cm de ancho y 4mm de grosor</v>
          </cell>
          <cell r="C898" t="str">
            <v>UND</v>
          </cell>
          <cell r="D898">
            <v>0</v>
          </cell>
          <cell r="E898">
            <v>40024.44</v>
          </cell>
          <cell r="F898" t="str">
            <v>PROMEDIO</v>
          </cell>
          <cell r="G898">
            <v>0</v>
          </cell>
          <cell r="H898">
            <v>0</v>
          </cell>
          <cell r="I898">
            <v>36552</v>
          </cell>
          <cell r="J898" t="str">
            <v>TRINARQ SAS</v>
          </cell>
          <cell r="K898">
            <v>45132</v>
          </cell>
          <cell r="L898">
            <v>40024.44</v>
          </cell>
          <cell r="M898" t="str">
            <v>INGEORBE</v>
          </cell>
          <cell r="N898">
            <v>45132</v>
          </cell>
          <cell r="O898">
            <v>43496.88</v>
          </cell>
          <cell r="P898" t="str">
            <v>FERRELÉCTRICOS</v>
          </cell>
          <cell r="Q898">
            <v>46587</v>
          </cell>
          <cell r="R898">
            <v>1</v>
          </cell>
          <cell r="S898">
            <v>1</v>
          </cell>
          <cell r="U898" t="str">
            <v>OK</v>
          </cell>
          <cell r="V898">
            <v>3</v>
          </cell>
          <cell r="W898">
            <v>1</v>
          </cell>
        </row>
        <row r="899">
          <cell r="A899" t="str">
            <v>SÑ19</v>
          </cell>
          <cell r="B899" t="str">
            <v xml:space="preserve">BOTÓN PODO TÁCTIL DE ALUMINIO  + ADHESIVO EPÓXICA  (para 1m de recorrido) grosor 4mm </v>
          </cell>
          <cell r="C899" t="str">
            <v>UND</v>
          </cell>
          <cell r="D899">
            <v>0</v>
          </cell>
          <cell r="E899">
            <v>40024.44</v>
          </cell>
          <cell r="F899" t="str">
            <v>PROMEDIO</v>
          </cell>
          <cell r="G899">
            <v>0</v>
          </cell>
          <cell r="H899">
            <v>0</v>
          </cell>
          <cell r="I899">
            <v>36552</v>
          </cell>
          <cell r="J899" t="str">
            <v>TRINARQ SAS</v>
          </cell>
          <cell r="K899">
            <v>45132</v>
          </cell>
          <cell r="L899">
            <v>40024.44</v>
          </cell>
          <cell r="M899" t="str">
            <v>INGEORBE</v>
          </cell>
          <cell r="N899">
            <v>45132</v>
          </cell>
          <cell r="O899">
            <v>43496.88</v>
          </cell>
          <cell r="P899" t="str">
            <v>FERRELÉCTRICOS</v>
          </cell>
          <cell r="Q899">
            <v>46587</v>
          </cell>
          <cell r="R899">
            <v>1</v>
          </cell>
          <cell r="S899">
            <v>0</v>
          </cell>
          <cell r="U899" t="str">
            <v>OK</v>
          </cell>
          <cell r="V899">
            <v>3</v>
          </cell>
          <cell r="W899">
            <v>1</v>
          </cell>
        </row>
        <row r="900">
          <cell r="A900" t="str">
            <v>SÑ20</v>
          </cell>
          <cell r="B900" t="str">
            <v>AVISO AUTO ILUMINADO ILUMINACIÓN LED BATERÍA 90 min REFERENCIA IP 20 - DIMENSIONES 45X30X20cm POTENCIA 2W/110V + INDICADOR CARGA BATERÍA CON SISTEMA DE CARGA AUTOMÁTICA QUE PERMITA DESCONECTARSE DE LA RED DE ALIMENTACIÓN, UNA VEZ LA BATERÍA ESTÉ COMPLETAM</v>
          </cell>
          <cell r="C900" t="str">
            <v>UND</v>
          </cell>
          <cell r="D900">
            <v>0</v>
          </cell>
          <cell r="E900">
            <v>399926.84999999992</v>
          </cell>
          <cell r="F900" t="str">
            <v>PROMEDIO</v>
          </cell>
          <cell r="G900">
            <v>0</v>
          </cell>
          <cell r="H900">
            <v>0</v>
          </cell>
          <cell r="I900">
            <v>365230</v>
          </cell>
          <cell r="J900" t="str">
            <v>TRINARQ SAS</v>
          </cell>
          <cell r="K900">
            <v>45132</v>
          </cell>
          <cell r="L900">
            <v>399926.85</v>
          </cell>
          <cell r="M900" t="str">
            <v>INGEORBE</v>
          </cell>
          <cell r="N900">
            <v>45132</v>
          </cell>
          <cell r="O900">
            <v>434623.69999999995</v>
          </cell>
          <cell r="P900" t="str">
            <v>FERRELÉCTRICOS</v>
          </cell>
          <cell r="Q900">
            <v>46587</v>
          </cell>
          <cell r="R900">
            <v>1</v>
          </cell>
          <cell r="S900" t="str">
            <v/>
          </cell>
          <cell r="U900" t="str">
            <v>OK</v>
          </cell>
          <cell r="V900">
            <v>3</v>
          </cell>
          <cell r="W900">
            <v>1</v>
          </cell>
        </row>
        <row r="901">
          <cell r="A901" t="str">
            <v>SÑ21</v>
          </cell>
          <cell r="B901" t="str">
            <v xml:space="preserve">GRÁNULO CARBURO DE SILICIO </v>
          </cell>
          <cell r="C901" t="str">
            <v>PIEZA</v>
          </cell>
          <cell r="D901">
            <v>0</v>
          </cell>
          <cell r="E901">
            <v>36748.200000000004</v>
          </cell>
          <cell r="F901" t="str">
            <v>PROMEDIO</v>
          </cell>
          <cell r="G901">
            <v>0</v>
          </cell>
          <cell r="H901">
            <v>0</v>
          </cell>
          <cell r="I901">
            <v>33560</v>
          </cell>
          <cell r="J901" t="str">
            <v>TRINARQ SAS</v>
          </cell>
          <cell r="K901">
            <v>45132</v>
          </cell>
          <cell r="L901">
            <v>36748.199999999997</v>
          </cell>
          <cell r="M901" t="str">
            <v>INGEORBE</v>
          </cell>
          <cell r="N901">
            <v>45132</v>
          </cell>
          <cell r="O901">
            <v>39936.400000000001</v>
          </cell>
          <cell r="P901" t="str">
            <v>FERRELÉCTRICOS</v>
          </cell>
          <cell r="Q901">
            <v>46587</v>
          </cell>
          <cell r="R901">
            <v>1</v>
          </cell>
          <cell r="S901">
            <v>1</v>
          </cell>
          <cell r="U901" t="str">
            <v>OK</v>
          </cell>
          <cell r="V901">
            <v>3</v>
          </cell>
          <cell r="W901">
            <v>1</v>
          </cell>
        </row>
        <row r="902">
          <cell r="A902" t="str">
            <v>SÑ22</v>
          </cell>
          <cell r="B902" t="str">
            <v xml:space="preserve">RESINA POLIÉSTER </v>
          </cell>
          <cell r="C902" t="str">
            <v>Gl</v>
          </cell>
          <cell r="D902">
            <v>0</v>
          </cell>
          <cell r="E902">
            <v>201042</v>
          </cell>
          <cell r="F902" t="str">
            <v>PROMEDIO</v>
          </cell>
          <cell r="G902">
            <v>0</v>
          </cell>
          <cell r="H902">
            <v>0</v>
          </cell>
          <cell r="I902">
            <v>183600</v>
          </cell>
          <cell r="J902" t="str">
            <v>TRINARQ SAS</v>
          </cell>
          <cell r="K902">
            <v>45132</v>
          </cell>
          <cell r="L902">
            <v>201042</v>
          </cell>
          <cell r="M902" t="str">
            <v>INGEORBE</v>
          </cell>
          <cell r="N902">
            <v>45132</v>
          </cell>
          <cell r="O902">
            <v>218484</v>
          </cell>
          <cell r="P902" t="str">
            <v>FERRELÉCTRICOS</v>
          </cell>
          <cell r="Q902">
            <v>46587</v>
          </cell>
          <cell r="R902">
            <v>1</v>
          </cell>
          <cell r="S902">
            <v>1</v>
          </cell>
          <cell r="U902" t="str">
            <v>OK</v>
          </cell>
          <cell r="V902">
            <v>3</v>
          </cell>
          <cell r="W902">
            <v>1</v>
          </cell>
        </row>
        <row r="903">
          <cell r="A903" t="str">
            <v>SÑ23</v>
          </cell>
          <cell r="B903" t="str">
            <v xml:space="preserve">BANDA ANCHO 1cm FOTOLUMINISCENTE 5h </v>
          </cell>
          <cell r="C903" t="str">
            <v>GL</v>
          </cell>
          <cell r="D903">
            <v>0</v>
          </cell>
          <cell r="E903">
            <v>11.4975</v>
          </cell>
          <cell r="F903" t="str">
            <v>PROMEDIO</v>
          </cell>
          <cell r="G903">
            <v>0</v>
          </cell>
          <cell r="H903">
            <v>0</v>
          </cell>
          <cell r="I903">
            <v>10.5</v>
          </cell>
          <cell r="J903" t="str">
            <v>TRINARQ SAS</v>
          </cell>
          <cell r="K903">
            <v>45132</v>
          </cell>
          <cell r="L903">
            <v>11.497499999999999</v>
          </cell>
          <cell r="M903" t="str">
            <v>INGEORBE</v>
          </cell>
          <cell r="N903">
            <v>45132</v>
          </cell>
          <cell r="O903">
            <v>12.494999999999999</v>
          </cell>
          <cell r="P903" t="str">
            <v>FERRELÉCTRICOS</v>
          </cell>
          <cell r="Q903">
            <v>46587</v>
          </cell>
          <cell r="R903">
            <v>1</v>
          </cell>
          <cell r="S903">
            <v>1</v>
          </cell>
          <cell r="U903" t="str">
            <v>OK</v>
          </cell>
          <cell r="V903">
            <v>3</v>
          </cell>
          <cell r="W903">
            <v>1</v>
          </cell>
        </row>
        <row r="904">
          <cell r="A904" t="str">
            <v>EM</v>
          </cell>
          <cell r="B904" t="str">
            <v>ELECTROMECÁNICA</v>
          </cell>
          <cell r="C904">
            <v>0</v>
          </cell>
          <cell r="D904">
            <v>0</v>
          </cell>
          <cell r="E904" t="str">
            <v/>
          </cell>
          <cell r="F904">
            <v>0</v>
          </cell>
          <cell r="G904">
            <v>0</v>
          </cell>
          <cell r="H904">
            <v>0</v>
          </cell>
          <cell r="I904">
            <v>0</v>
          </cell>
          <cell r="J904">
            <v>0</v>
          </cell>
          <cell r="K904">
            <v>0</v>
          </cell>
          <cell r="L904">
            <v>0</v>
          </cell>
          <cell r="M904">
            <v>0</v>
          </cell>
          <cell r="N904">
            <v>0</v>
          </cell>
          <cell r="O904">
            <v>0</v>
          </cell>
          <cell r="P904">
            <v>0</v>
          </cell>
          <cell r="Q904">
            <v>0</v>
          </cell>
          <cell r="R904" t="str">
            <v/>
          </cell>
          <cell r="S904" t="str">
            <v/>
          </cell>
          <cell r="U904" t="str">
            <v/>
          </cell>
          <cell r="V904">
            <v>0</v>
          </cell>
          <cell r="W904" t="str">
            <v/>
          </cell>
        </row>
        <row r="905">
          <cell r="A905" t="str">
            <v>EM2</v>
          </cell>
          <cell r="B905" t="str">
            <v>Conexión de equipo a red eléctrica</v>
          </cell>
          <cell r="C905" t="str">
            <v>UND</v>
          </cell>
          <cell r="D905">
            <v>0</v>
          </cell>
          <cell r="E905">
            <v>5408000</v>
          </cell>
          <cell r="F905" t="str">
            <v>PROMEDIO</v>
          </cell>
          <cell r="G905">
            <v>0</v>
          </cell>
          <cell r="H905">
            <v>0</v>
          </cell>
          <cell r="I905">
            <v>4800000</v>
          </cell>
          <cell r="J905" t="str">
            <v>SODECA LATAM</v>
          </cell>
          <cell r="K905">
            <v>45058</v>
          </cell>
          <cell r="L905">
            <v>5712000</v>
          </cell>
          <cell r="M905" t="str">
            <v>DECOENCO</v>
          </cell>
          <cell r="N905">
            <v>45124</v>
          </cell>
          <cell r="O905">
            <v>5712000</v>
          </cell>
          <cell r="P905" t="str">
            <v>FERRELÉCTRICOS</v>
          </cell>
          <cell r="Q905">
            <v>46587</v>
          </cell>
          <cell r="R905">
            <v>1</v>
          </cell>
          <cell r="S905">
            <v>1</v>
          </cell>
          <cell r="T905">
            <v>0</v>
          </cell>
          <cell r="U905" t="str">
            <v>OK</v>
          </cell>
          <cell r="V905">
            <v>3</v>
          </cell>
          <cell r="W905">
            <v>1</v>
          </cell>
          <cell r="X905">
            <v>0</v>
          </cell>
          <cell r="Y905">
            <v>0</v>
          </cell>
          <cell r="Z905">
            <v>0</v>
          </cell>
          <cell r="AA905">
            <v>0</v>
          </cell>
          <cell r="AB905">
            <v>0</v>
          </cell>
          <cell r="AC905">
            <v>0</v>
          </cell>
          <cell r="AD905">
            <v>0</v>
          </cell>
          <cell r="AE905">
            <v>0</v>
          </cell>
          <cell r="AF905">
            <v>0</v>
          </cell>
          <cell r="AG905">
            <v>0</v>
          </cell>
          <cell r="AH905">
            <v>0</v>
          </cell>
          <cell r="AI905">
            <v>0</v>
          </cell>
          <cell r="AJ905">
            <v>0</v>
          </cell>
          <cell r="AK905">
            <v>0</v>
          </cell>
          <cell r="AL905">
            <v>0</v>
          </cell>
          <cell r="AM905">
            <v>0</v>
          </cell>
          <cell r="AN905">
            <v>0</v>
          </cell>
          <cell r="AO905">
            <v>0</v>
          </cell>
          <cell r="AP905">
            <v>0</v>
          </cell>
          <cell r="AQ905">
            <v>0</v>
          </cell>
        </row>
        <row r="906">
          <cell r="A906" t="str">
            <v>EM3</v>
          </cell>
          <cell r="B906" t="str">
            <v>Pruebas de balanceo del sistema, arranque y puesta en marcha</v>
          </cell>
          <cell r="C906" t="str">
            <v>UND</v>
          </cell>
          <cell r="D906">
            <v>0</v>
          </cell>
          <cell r="E906">
            <v>1070333.3333333333</v>
          </cell>
          <cell r="F906" t="str">
            <v>PROMEDIO</v>
          </cell>
          <cell r="G906">
            <v>0</v>
          </cell>
          <cell r="H906">
            <v>0</v>
          </cell>
          <cell r="I906">
            <v>950000</v>
          </cell>
          <cell r="J906" t="str">
            <v>SODECA LATAM</v>
          </cell>
          <cell r="K906">
            <v>45058</v>
          </cell>
          <cell r="L906">
            <v>1130500</v>
          </cell>
          <cell r="M906" t="str">
            <v>DECOENCO</v>
          </cell>
          <cell r="N906">
            <v>45124</v>
          </cell>
          <cell r="O906">
            <v>1130500</v>
          </cell>
          <cell r="P906" t="str">
            <v>FERRELÉCTRICOS</v>
          </cell>
          <cell r="Q906">
            <v>46587</v>
          </cell>
          <cell r="R906">
            <v>1</v>
          </cell>
          <cell r="S906">
            <v>1</v>
          </cell>
          <cell r="T906">
            <v>0</v>
          </cell>
          <cell r="U906" t="str">
            <v>OK</v>
          </cell>
          <cell r="V906">
            <v>3</v>
          </cell>
          <cell r="W906">
            <v>1</v>
          </cell>
          <cell r="X906">
            <v>0</v>
          </cell>
          <cell r="Y906">
            <v>0</v>
          </cell>
          <cell r="Z906">
            <v>0</v>
          </cell>
          <cell r="AA906">
            <v>0</v>
          </cell>
          <cell r="AB906">
            <v>0</v>
          </cell>
          <cell r="AC906">
            <v>0</v>
          </cell>
          <cell r="AD906">
            <v>0</v>
          </cell>
          <cell r="AE906">
            <v>0</v>
          </cell>
          <cell r="AF906">
            <v>0</v>
          </cell>
          <cell r="AG906">
            <v>0</v>
          </cell>
          <cell r="AH906">
            <v>0</v>
          </cell>
          <cell r="AI906">
            <v>0</v>
          </cell>
          <cell r="AJ906">
            <v>0</v>
          </cell>
          <cell r="AK906">
            <v>0</v>
          </cell>
          <cell r="AL906">
            <v>0</v>
          </cell>
          <cell r="AM906">
            <v>0</v>
          </cell>
          <cell r="AN906">
            <v>0</v>
          </cell>
          <cell r="AO906">
            <v>0</v>
          </cell>
          <cell r="AP906">
            <v>0</v>
          </cell>
          <cell r="AQ906">
            <v>0</v>
          </cell>
        </row>
        <row r="907">
          <cell r="A907" t="str">
            <v>EM4</v>
          </cell>
          <cell r="B907" t="str">
            <v>Malla contra roedores para descarga de extracciones</v>
          </cell>
          <cell r="C907" t="str">
            <v>UND</v>
          </cell>
          <cell r="D907">
            <v>0</v>
          </cell>
          <cell r="E907">
            <v>155855.18000000002</v>
          </cell>
          <cell r="F907" t="str">
            <v>PROMEDIO</v>
          </cell>
          <cell r="G907">
            <v>0</v>
          </cell>
          <cell r="H907">
            <v>0</v>
          </cell>
          <cell r="I907">
            <v>138333</v>
          </cell>
          <cell r="J907" t="str">
            <v>SODECA LATAM</v>
          </cell>
          <cell r="K907">
            <v>45058</v>
          </cell>
          <cell r="L907">
            <v>164616.26999999999</v>
          </cell>
          <cell r="M907" t="str">
            <v>DECOENCO</v>
          </cell>
          <cell r="N907">
            <v>45124</v>
          </cell>
          <cell r="O907">
            <v>164616.26999999999</v>
          </cell>
          <cell r="P907" t="str">
            <v>FERRELÉCTRICOS</v>
          </cell>
          <cell r="Q907">
            <v>46587</v>
          </cell>
          <cell r="R907">
            <v>1</v>
          </cell>
          <cell r="S907">
            <v>1</v>
          </cell>
          <cell r="T907">
            <v>0</v>
          </cell>
          <cell r="U907" t="str">
            <v>OK</v>
          </cell>
          <cell r="V907">
            <v>3</v>
          </cell>
          <cell r="W907">
            <v>1</v>
          </cell>
          <cell r="X907">
            <v>0</v>
          </cell>
          <cell r="Y907">
            <v>0</v>
          </cell>
          <cell r="Z907">
            <v>0</v>
          </cell>
          <cell r="AA907">
            <v>0</v>
          </cell>
          <cell r="AB907">
            <v>0</v>
          </cell>
          <cell r="AC907">
            <v>0</v>
          </cell>
          <cell r="AD907">
            <v>0</v>
          </cell>
          <cell r="AE907">
            <v>0</v>
          </cell>
          <cell r="AF907">
            <v>0</v>
          </cell>
          <cell r="AG907">
            <v>0</v>
          </cell>
          <cell r="AH907">
            <v>0</v>
          </cell>
          <cell r="AI907">
            <v>0</v>
          </cell>
          <cell r="AJ907">
            <v>0</v>
          </cell>
          <cell r="AK907">
            <v>0</v>
          </cell>
          <cell r="AL907">
            <v>0</v>
          </cell>
          <cell r="AM907">
            <v>0</v>
          </cell>
          <cell r="AN907">
            <v>0</v>
          </cell>
          <cell r="AO907">
            <v>0</v>
          </cell>
          <cell r="AP907">
            <v>0</v>
          </cell>
          <cell r="AQ907">
            <v>0</v>
          </cell>
        </row>
        <row r="908">
          <cell r="A908" t="str">
            <v>EM5</v>
          </cell>
          <cell r="B908" t="str">
            <v>Rejilla de retorno de 18"X16" aleta fija modelo L-RA</v>
          </cell>
          <cell r="C908" t="str">
            <v>UND</v>
          </cell>
          <cell r="D908">
            <v>0</v>
          </cell>
          <cell r="E908">
            <v>143230.54199999999</v>
          </cell>
          <cell r="F908" t="str">
            <v>PROMEDIO</v>
          </cell>
          <cell r="G908">
            <v>0</v>
          </cell>
          <cell r="H908">
            <v>0</v>
          </cell>
          <cell r="I908">
            <v>151281.96299999999</v>
          </cell>
          <cell r="J908" t="str">
            <v>FERRELÉCTRICOS</v>
          </cell>
          <cell r="K908">
            <v>46587</v>
          </cell>
          <cell r="L908">
            <v>127127.7</v>
          </cell>
          <cell r="M908" t="str">
            <v>Laminaire COTIZACIÓN 001374 B</v>
          </cell>
          <cell r="N908">
            <v>45056</v>
          </cell>
          <cell r="O908">
            <v>151281.96299999999</v>
          </cell>
          <cell r="P908" t="str">
            <v>DECOENCO</v>
          </cell>
          <cell r="Q908">
            <v>45124</v>
          </cell>
          <cell r="R908">
            <v>1</v>
          </cell>
          <cell r="S908">
            <v>1</v>
          </cell>
          <cell r="T908">
            <v>0</v>
          </cell>
          <cell r="U908" t="str">
            <v>OK</v>
          </cell>
          <cell r="V908">
            <v>3</v>
          </cell>
          <cell r="W908">
            <v>1</v>
          </cell>
          <cell r="X908">
            <v>0</v>
          </cell>
          <cell r="Y908">
            <v>0</v>
          </cell>
          <cell r="Z908">
            <v>0</v>
          </cell>
          <cell r="AA908">
            <v>0</v>
          </cell>
          <cell r="AB908">
            <v>0</v>
          </cell>
          <cell r="AC908">
            <v>0</v>
          </cell>
          <cell r="AD908">
            <v>0</v>
          </cell>
          <cell r="AE908">
            <v>0</v>
          </cell>
          <cell r="AF908">
            <v>0</v>
          </cell>
          <cell r="AG908">
            <v>0</v>
          </cell>
          <cell r="AH908">
            <v>0</v>
          </cell>
          <cell r="AI908">
            <v>0</v>
          </cell>
          <cell r="AJ908">
            <v>0</v>
          </cell>
          <cell r="AK908">
            <v>0</v>
          </cell>
          <cell r="AL908">
            <v>0</v>
          </cell>
          <cell r="AM908">
            <v>0</v>
          </cell>
          <cell r="AN908">
            <v>0</v>
          </cell>
          <cell r="AO908">
            <v>0</v>
          </cell>
          <cell r="AP908">
            <v>0</v>
          </cell>
          <cell r="AQ908">
            <v>0</v>
          </cell>
        </row>
        <row r="909">
          <cell r="A909" t="str">
            <v>EM6</v>
          </cell>
          <cell r="B909" t="str">
            <v>Rejilla de retorno de 6"X6" aleta fija modelo L-RA</v>
          </cell>
          <cell r="C909" t="str">
            <v>UND</v>
          </cell>
          <cell r="D909">
            <v>0</v>
          </cell>
          <cell r="E909">
            <v>57302.942666666662</v>
          </cell>
          <cell r="F909" t="str">
            <v>PROMEDIO</v>
          </cell>
          <cell r="G909">
            <v>0</v>
          </cell>
          <cell r="H909">
            <v>0</v>
          </cell>
          <cell r="I909">
            <v>60524.113999999994</v>
          </cell>
          <cell r="J909" t="str">
            <v>FERRELÉCTRICOS</v>
          </cell>
          <cell r="K909">
            <v>46587</v>
          </cell>
          <cell r="L909">
            <v>50860.6</v>
          </cell>
          <cell r="M909" t="str">
            <v>Laminaire COTIZACIÓN 001374 B</v>
          </cell>
          <cell r="N909">
            <v>45056</v>
          </cell>
          <cell r="O909">
            <v>60524.113999999994</v>
          </cell>
          <cell r="P909" t="str">
            <v>DECOENCO</v>
          </cell>
          <cell r="Q909">
            <v>45124</v>
          </cell>
          <cell r="R909">
            <v>1</v>
          </cell>
          <cell r="S909">
            <v>1</v>
          </cell>
          <cell r="T909">
            <v>0</v>
          </cell>
          <cell r="U909" t="str">
            <v>OK</v>
          </cell>
          <cell r="V909">
            <v>3</v>
          </cell>
          <cell r="W909">
            <v>1</v>
          </cell>
          <cell r="X909">
            <v>0</v>
          </cell>
          <cell r="Y909">
            <v>0</v>
          </cell>
          <cell r="Z909">
            <v>0</v>
          </cell>
          <cell r="AA909">
            <v>0</v>
          </cell>
          <cell r="AB909">
            <v>0</v>
          </cell>
          <cell r="AC909">
            <v>0</v>
          </cell>
          <cell r="AD909">
            <v>0</v>
          </cell>
          <cell r="AE909">
            <v>0</v>
          </cell>
          <cell r="AF909">
            <v>0</v>
          </cell>
          <cell r="AG909">
            <v>0</v>
          </cell>
          <cell r="AH909">
            <v>0</v>
          </cell>
          <cell r="AI909">
            <v>0</v>
          </cell>
          <cell r="AJ909">
            <v>0</v>
          </cell>
          <cell r="AK909">
            <v>0</v>
          </cell>
          <cell r="AL909">
            <v>0</v>
          </cell>
          <cell r="AM909">
            <v>0</v>
          </cell>
          <cell r="AN909">
            <v>0</v>
          </cell>
          <cell r="AO909">
            <v>0</v>
          </cell>
          <cell r="AP909">
            <v>0</v>
          </cell>
          <cell r="AQ909">
            <v>0</v>
          </cell>
        </row>
        <row r="910">
          <cell r="A910" t="str">
            <v>EM7</v>
          </cell>
          <cell r="B910" t="str">
            <v>Rejilla de retorno de 8"X8" aleta fija modelo L-RA</v>
          </cell>
          <cell r="C910" t="str">
            <v>UND</v>
          </cell>
          <cell r="D910">
            <v>0</v>
          </cell>
          <cell r="E910">
            <v>39535.544533333334</v>
          </cell>
          <cell r="F910" t="str">
            <v>PROMEDIO</v>
          </cell>
          <cell r="G910">
            <v>0</v>
          </cell>
          <cell r="H910">
            <v>0</v>
          </cell>
          <cell r="I910">
            <v>41757.9568</v>
          </cell>
          <cell r="J910" t="str">
            <v>FERRELÉCTRICOS</v>
          </cell>
          <cell r="K910">
            <v>46587</v>
          </cell>
          <cell r="L910">
            <v>35090.720000000001</v>
          </cell>
          <cell r="M910" t="str">
            <v>Laminaire COTIZACIÓN 001374 B</v>
          </cell>
          <cell r="N910">
            <v>45056</v>
          </cell>
          <cell r="O910">
            <v>41757.9568</v>
          </cell>
          <cell r="P910" t="str">
            <v>DECOENCO</v>
          </cell>
          <cell r="Q910">
            <v>45124</v>
          </cell>
          <cell r="R910">
            <v>1</v>
          </cell>
          <cell r="S910">
            <v>1</v>
          </cell>
          <cell r="T910">
            <v>0</v>
          </cell>
          <cell r="U910" t="str">
            <v>OK</v>
          </cell>
          <cell r="V910">
            <v>3</v>
          </cell>
          <cell r="W910">
            <v>1</v>
          </cell>
          <cell r="X910">
            <v>0</v>
          </cell>
          <cell r="Y910">
            <v>0</v>
          </cell>
          <cell r="Z910">
            <v>0</v>
          </cell>
          <cell r="AA910">
            <v>0</v>
          </cell>
          <cell r="AB910">
            <v>0</v>
          </cell>
          <cell r="AC910">
            <v>0</v>
          </cell>
          <cell r="AD910">
            <v>0</v>
          </cell>
          <cell r="AE910">
            <v>0</v>
          </cell>
          <cell r="AF910">
            <v>0</v>
          </cell>
          <cell r="AG910">
            <v>0</v>
          </cell>
          <cell r="AH910">
            <v>0</v>
          </cell>
          <cell r="AI910">
            <v>0</v>
          </cell>
          <cell r="AJ910">
            <v>0</v>
          </cell>
          <cell r="AK910">
            <v>0</v>
          </cell>
          <cell r="AL910">
            <v>0</v>
          </cell>
          <cell r="AM910">
            <v>0</v>
          </cell>
          <cell r="AN910">
            <v>0</v>
          </cell>
          <cell r="AO910">
            <v>0</v>
          </cell>
          <cell r="AP910">
            <v>0</v>
          </cell>
          <cell r="AQ910">
            <v>0</v>
          </cell>
        </row>
        <row r="911">
          <cell r="A911" t="str">
            <v>EM8</v>
          </cell>
          <cell r="B911" t="str">
            <v>Lamina galvanizada calibre 1.5MM</v>
          </cell>
          <cell r="C911" t="str">
            <v>KG</v>
          </cell>
          <cell r="D911">
            <v>0</v>
          </cell>
          <cell r="E911">
            <v>72375.961954840692</v>
          </cell>
          <cell r="F911" t="str">
            <v>PROMEDIO</v>
          </cell>
          <cell r="G911">
            <v>0</v>
          </cell>
          <cell r="H911">
            <v>0</v>
          </cell>
          <cell r="I911">
            <v>64239.019486544996</v>
          </cell>
          <cell r="J911" t="str">
            <v>FAJOBE SAS</v>
          </cell>
          <cell r="K911">
            <v>45057</v>
          </cell>
          <cell r="L911">
            <v>76444.433188988536</v>
          </cell>
          <cell r="M911" t="str">
            <v>FERRELÉCTRICOS</v>
          </cell>
          <cell r="N911">
            <v>46587</v>
          </cell>
          <cell r="O911">
            <v>76444.433188988536</v>
          </cell>
          <cell r="P911" t="str">
            <v>DECOENCO</v>
          </cell>
          <cell r="Q911">
            <v>45124</v>
          </cell>
          <cell r="R911">
            <v>2</v>
          </cell>
          <cell r="S911">
            <v>2</v>
          </cell>
          <cell r="T911">
            <v>0</v>
          </cell>
          <cell r="U911" t="str">
            <v>OK</v>
          </cell>
          <cell r="V911">
            <v>3</v>
          </cell>
          <cell r="W911">
            <v>1</v>
          </cell>
          <cell r="X911">
            <v>0</v>
          </cell>
          <cell r="Y911">
            <v>0</v>
          </cell>
          <cell r="Z911">
            <v>0</v>
          </cell>
          <cell r="AA911">
            <v>0</v>
          </cell>
          <cell r="AB911">
            <v>0</v>
          </cell>
          <cell r="AC911">
            <v>0</v>
          </cell>
          <cell r="AD911">
            <v>0</v>
          </cell>
          <cell r="AE911">
            <v>0</v>
          </cell>
          <cell r="AF911">
            <v>0</v>
          </cell>
          <cell r="AG911">
            <v>0</v>
          </cell>
          <cell r="AH911">
            <v>0</v>
          </cell>
          <cell r="AI911">
            <v>0</v>
          </cell>
          <cell r="AJ911">
            <v>0</v>
          </cell>
          <cell r="AK911">
            <v>0</v>
          </cell>
          <cell r="AL911">
            <v>0</v>
          </cell>
          <cell r="AM911">
            <v>0</v>
          </cell>
          <cell r="AN911">
            <v>0</v>
          </cell>
          <cell r="AO911">
            <v>0</v>
          </cell>
          <cell r="AP911">
            <v>0</v>
          </cell>
          <cell r="AQ911">
            <v>0</v>
          </cell>
        </row>
        <row r="912">
          <cell r="A912" t="str">
            <v>EM9</v>
          </cell>
          <cell r="B912" t="str">
            <v>Multisplit inverter 2x1 de 24.000 BTU/h, con manejadoras tipo pared de 12.000 Btu/h</v>
          </cell>
          <cell r="C912" t="str">
            <v>UND</v>
          </cell>
          <cell r="D912">
            <v>0</v>
          </cell>
          <cell r="E912">
            <v>5487838.333333333</v>
          </cell>
          <cell r="F912" t="str">
            <v>PROMEDIO</v>
          </cell>
          <cell r="G912">
            <v>0</v>
          </cell>
          <cell r="H912">
            <v>0</v>
          </cell>
          <cell r="I912">
            <v>8666667</v>
          </cell>
          <cell r="J912" t="str">
            <v>SODECA LATAM</v>
          </cell>
          <cell r="K912">
            <v>45058</v>
          </cell>
          <cell r="L912">
            <v>4180200</v>
          </cell>
          <cell r="M912" t="str">
            <v>ALKOSTO</v>
          </cell>
          <cell r="N912">
            <v>44725</v>
          </cell>
          <cell r="O912">
            <v>3616648</v>
          </cell>
          <cell r="P912" t="str">
            <v>OLÍMPICA</v>
          </cell>
          <cell r="Q912">
            <v>45085</v>
          </cell>
          <cell r="R912">
            <v>1</v>
          </cell>
          <cell r="S912">
            <v>1</v>
          </cell>
          <cell r="T912">
            <v>0</v>
          </cell>
          <cell r="U912" t="str">
            <v>OK</v>
          </cell>
          <cell r="V912">
            <v>3</v>
          </cell>
          <cell r="W912">
            <v>1</v>
          </cell>
          <cell r="X912">
            <v>0</v>
          </cell>
          <cell r="Y912">
            <v>0</v>
          </cell>
          <cell r="Z912">
            <v>0</v>
          </cell>
          <cell r="AA912">
            <v>0</v>
          </cell>
          <cell r="AB912">
            <v>0</v>
          </cell>
          <cell r="AC912">
            <v>0</v>
          </cell>
          <cell r="AD912">
            <v>0</v>
          </cell>
          <cell r="AE912">
            <v>0</v>
          </cell>
          <cell r="AF912">
            <v>0</v>
          </cell>
          <cell r="AG912">
            <v>0</v>
          </cell>
          <cell r="AH912">
            <v>0</v>
          </cell>
          <cell r="AI912">
            <v>0</v>
          </cell>
          <cell r="AJ912">
            <v>0</v>
          </cell>
          <cell r="AK912">
            <v>0</v>
          </cell>
          <cell r="AL912">
            <v>0</v>
          </cell>
          <cell r="AM912">
            <v>0</v>
          </cell>
          <cell r="AN912">
            <v>0</v>
          </cell>
          <cell r="AO912">
            <v>0</v>
          </cell>
          <cell r="AP912">
            <v>0</v>
          </cell>
          <cell r="AQ912">
            <v>0</v>
          </cell>
        </row>
        <row r="913">
          <cell r="A913" t="str">
            <v>EM10</v>
          </cell>
          <cell r="B913" t="str">
            <v>Extractor  tipo Caja de ventilación, Caudal de 1285 CFM, @ 0.1 inwg</v>
          </cell>
          <cell r="C913" t="str">
            <v>UND</v>
          </cell>
          <cell r="D913">
            <v>0</v>
          </cell>
          <cell r="E913">
            <v>2168557.9104200001</v>
          </cell>
          <cell r="F913" t="str">
            <v>PROMEDIO</v>
          </cell>
          <cell r="G913">
            <v>0</v>
          </cell>
          <cell r="H913">
            <v>0</v>
          </cell>
          <cell r="I913">
            <v>1200000</v>
          </cell>
          <cell r="J913" t="str">
            <v>SODECA LATAM</v>
          </cell>
          <cell r="K913">
            <v>45058</v>
          </cell>
          <cell r="L913">
            <v>2426881.4232600001</v>
          </cell>
          <cell r="M913" t="str">
            <v>DECOENCO</v>
          </cell>
          <cell r="N913">
            <v>45124</v>
          </cell>
          <cell r="O913">
            <v>2878792.3080000002</v>
          </cell>
          <cell r="P913" t="str">
            <v>www.cicloningenieria.com
E-mail: cicloningenieria@gmail.com
Celular:(57 1) 305 732 52 02 - 3783469
Carrera 112 # 75-55
Bogotá D.C.</v>
          </cell>
          <cell r="Q913">
            <v>45056</v>
          </cell>
          <cell r="R913">
            <v>1</v>
          </cell>
          <cell r="S913">
            <v>1</v>
          </cell>
          <cell r="T913">
            <v>0</v>
          </cell>
          <cell r="U913" t="str">
            <v>OK</v>
          </cell>
          <cell r="V913">
            <v>3</v>
          </cell>
          <cell r="W913">
            <v>1</v>
          </cell>
          <cell r="X913">
            <v>0</v>
          </cell>
          <cell r="Y913">
            <v>0</v>
          </cell>
          <cell r="Z913">
            <v>0</v>
          </cell>
          <cell r="AA913">
            <v>0</v>
          </cell>
          <cell r="AB913">
            <v>0</v>
          </cell>
          <cell r="AC913">
            <v>0</v>
          </cell>
          <cell r="AD913">
            <v>0</v>
          </cell>
          <cell r="AE913">
            <v>0</v>
          </cell>
          <cell r="AF913">
            <v>0</v>
          </cell>
          <cell r="AG913">
            <v>0</v>
          </cell>
          <cell r="AH913">
            <v>0</v>
          </cell>
          <cell r="AI913">
            <v>0</v>
          </cell>
          <cell r="AJ913">
            <v>0</v>
          </cell>
          <cell r="AK913">
            <v>0</v>
          </cell>
          <cell r="AL913">
            <v>0</v>
          </cell>
          <cell r="AM913">
            <v>0</v>
          </cell>
          <cell r="AN913">
            <v>0</v>
          </cell>
          <cell r="AO913">
            <v>0</v>
          </cell>
          <cell r="AP913">
            <v>0</v>
          </cell>
          <cell r="AQ913">
            <v>0</v>
          </cell>
        </row>
        <row r="914">
          <cell r="A914" t="str">
            <v>EM11</v>
          </cell>
          <cell r="B914" t="str">
            <v>Extractor  tipo helicocentrífugo, Caudal de 118 CFM, @ 0.43 inwg</v>
          </cell>
          <cell r="C914" t="str">
            <v>UND</v>
          </cell>
          <cell r="D914">
            <v>0</v>
          </cell>
          <cell r="E914">
            <v>2934331.1946666664</v>
          </cell>
          <cell r="F914" t="str">
            <v>PROMEDIO</v>
          </cell>
          <cell r="G914">
            <v>0</v>
          </cell>
          <cell r="H914">
            <v>0</v>
          </cell>
          <cell r="I914">
            <v>6985190.5199999996</v>
          </cell>
          <cell r="J914" t="str">
            <v>SODECA LATAM</v>
          </cell>
          <cell r="K914">
            <v>45058</v>
          </cell>
          <cell r="L914">
            <v>514199</v>
          </cell>
          <cell r="M914" t="str">
            <v>Laminaire COTIZACIÓN 001374</v>
          </cell>
          <cell r="N914">
            <v>0</v>
          </cell>
          <cell r="O914">
            <v>1303604.064</v>
          </cell>
          <cell r="P914" t="str">
            <v>www.cicloningenieria.com
E-mail: cicloningenieria@gmail.com
Celular:(57 1) 305 732 52 02 - 3783469
Carrera 112 # 75-55
Bogotá D.C.</v>
          </cell>
          <cell r="Q914">
            <v>45056</v>
          </cell>
          <cell r="R914">
            <v>1</v>
          </cell>
          <cell r="S914">
            <v>1</v>
          </cell>
          <cell r="T914">
            <v>0</v>
          </cell>
          <cell r="U914" t="str">
            <v>OK</v>
          </cell>
          <cell r="V914">
            <v>3</v>
          </cell>
          <cell r="W914">
            <v>1</v>
          </cell>
          <cell r="X914">
            <v>0</v>
          </cell>
          <cell r="Y914">
            <v>0</v>
          </cell>
          <cell r="Z914">
            <v>0</v>
          </cell>
          <cell r="AA914">
            <v>0</v>
          </cell>
          <cell r="AB914">
            <v>0</v>
          </cell>
          <cell r="AC914">
            <v>0</v>
          </cell>
          <cell r="AD914">
            <v>0</v>
          </cell>
          <cell r="AE914">
            <v>0</v>
          </cell>
          <cell r="AF914">
            <v>0</v>
          </cell>
          <cell r="AG914">
            <v>0</v>
          </cell>
          <cell r="AH914">
            <v>0</v>
          </cell>
          <cell r="AI914">
            <v>0</v>
          </cell>
          <cell r="AJ914">
            <v>0</v>
          </cell>
          <cell r="AK914">
            <v>0</v>
          </cell>
          <cell r="AL914">
            <v>0</v>
          </cell>
          <cell r="AM914">
            <v>0</v>
          </cell>
          <cell r="AN914">
            <v>0</v>
          </cell>
          <cell r="AO914">
            <v>0</v>
          </cell>
          <cell r="AP914">
            <v>0</v>
          </cell>
          <cell r="AQ914">
            <v>0</v>
          </cell>
        </row>
        <row r="915">
          <cell r="A915" t="str">
            <v>EM12</v>
          </cell>
          <cell r="B915" t="str">
            <v>Extractor  tipo helicocentrífugo, Caudal de 144 CFM, @ 0.42 inwg</v>
          </cell>
          <cell r="C915" t="str">
            <v>UND</v>
          </cell>
          <cell r="D915">
            <v>0</v>
          </cell>
          <cell r="E915">
            <v>872876.82066666672</v>
          </cell>
          <cell r="F915" t="str">
            <v>PROMEDIO</v>
          </cell>
          <cell r="G915">
            <v>0</v>
          </cell>
          <cell r="H915">
            <v>0</v>
          </cell>
          <cell r="I915">
            <v>800827.39799999993</v>
          </cell>
          <cell r="J915" t="str">
            <v>SODECA LATAM</v>
          </cell>
          <cell r="K915">
            <v>45058</v>
          </cell>
          <cell r="L915">
            <v>514199</v>
          </cell>
          <cell r="M915" t="str">
            <v>Laminaire COTIZACIÓN 001374</v>
          </cell>
          <cell r="N915">
            <v>0</v>
          </cell>
          <cell r="O915">
            <v>1303604.064</v>
          </cell>
          <cell r="P915" t="str">
            <v>www.cicloningenieria.com
E-mail: cicloningenieria@gmail.com
Celular:(57 1) 305 732 52 02 - 3783469
Carrera 112 # 75-55
Bogotá D.C.</v>
          </cell>
          <cell r="Q915">
            <v>45056</v>
          </cell>
          <cell r="R915">
            <v>1</v>
          </cell>
          <cell r="S915">
            <v>1</v>
          </cell>
          <cell r="T915">
            <v>0</v>
          </cell>
          <cell r="U915" t="str">
            <v>OK</v>
          </cell>
          <cell r="V915">
            <v>3</v>
          </cell>
          <cell r="W915">
            <v>1</v>
          </cell>
          <cell r="X915">
            <v>0</v>
          </cell>
          <cell r="Y915">
            <v>0</v>
          </cell>
          <cell r="Z915">
            <v>0</v>
          </cell>
          <cell r="AA915">
            <v>0</v>
          </cell>
          <cell r="AB915">
            <v>0</v>
          </cell>
          <cell r="AC915">
            <v>0</v>
          </cell>
          <cell r="AD915">
            <v>0</v>
          </cell>
          <cell r="AE915">
            <v>0</v>
          </cell>
          <cell r="AF915">
            <v>0</v>
          </cell>
          <cell r="AG915">
            <v>0</v>
          </cell>
          <cell r="AH915">
            <v>0</v>
          </cell>
          <cell r="AI915">
            <v>0</v>
          </cell>
          <cell r="AJ915">
            <v>0</v>
          </cell>
          <cell r="AK915">
            <v>0</v>
          </cell>
          <cell r="AL915">
            <v>0</v>
          </cell>
          <cell r="AM915">
            <v>0</v>
          </cell>
          <cell r="AN915">
            <v>0</v>
          </cell>
          <cell r="AO915">
            <v>0</v>
          </cell>
          <cell r="AP915">
            <v>0</v>
          </cell>
          <cell r="AQ915">
            <v>0</v>
          </cell>
        </row>
        <row r="916">
          <cell r="A916" t="str">
            <v>EM13</v>
          </cell>
          <cell r="B916" t="str">
            <v>Extractor  tipo helicocentrífugo, Caudal de 148 CFM, @ 0.43 inwg</v>
          </cell>
          <cell r="C916" t="str">
            <v>UND</v>
          </cell>
          <cell r="D916">
            <v>0</v>
          </cell>
          <cell r="E916">
            <v>872876.82066666672</v>
          </cell>
          <cell r="F916" t="str">
            <v>PROMEDIO</v>
          </cell>
          <cell r="G916">
            <v>0</v>
          </cell>
          <cell r="H916">
            <v>0</v>
          </cell>
          <cell r="I916">
            <v>800827.39799999993</v>
          </cell>
          <cell r="J916" t="str">
            <v>SODECA LATAM</v>
          </cell>
          <cell r="K916">
            <v>45058</v>
          </cell>
          <cell r="L916">
            <v>514199</v>
          </cell>
          <cell r="M916" t="str">
            <v>Laminaire COTIZACIÓN 001374</v>
          </cell>
          <cell r="N916">
            <v>0</v>
          </cell>
          <cell r="O916">
            <v>1303604.064</v>
          </cell>
          <cell r="P916" t="str">
            <v>www.cicloningenieria.com
E-mail: cicloningenieria@gmail.com
Celular:(57 1) 305 732 52 02 - 3783469
Carrera 112 # 75-55
Bogotá D.C.</v>
          </cell>
          <cell r="Q916">
            <v>45056</v>
          </cell>
          <cell r="R916">
            <v>1</v>
          </cell>
          <cell r="S916">
            <v>1</v>
          </cell>
          <cell r="T916">
            <v>0</v>
          </cell>
          <cell r="U916" t="str">
            <v>OK</v>
          </cell>
          <cell r="V916">
            <v>3</v>
          </cell>
          <cell r="W916">
            <v>1</v>
          </cell>
          <cell r="X916">
            <v>0</v>
          </cell>
          <cell r="Y916">
            <v>0</v>
          </cell>
          <cell r="Z916">
            <v>0</v>
          </cell>
          <cell r="AA916">
            <v>0</v>
          </cell>
          <cell r="AB916">
            <v>0</v>
          </cell>
          <cell r="AC916">
            <v>0</v>
          </cell>
          <cell r="AD916">
            <v>0</v>
          </cell>
          <cell r="AE916">
            <v>0</v>
          </cell>
          <cell r="AF916">
            <v>0</v>
          </cell>
          <cell r="AG916">
            <v>0</v>
          </cell>
          <cell r="AH916">
            <v>0</v>
          </cell>
          <cell r="AI916">
            <v>0</v>
          </cell>
          <cell r="AJ916">
            <v>0</v>
          </cell>
          <cell r="AK916">
            <v>0</v>
          </cell>
          <cell r="AL916">
            <v>0</v>
          </cell>
          <cell r="AM916">
            <v>0</v>
          </cell>
          <cell r="AN916">
            <v>0</v>
          </cell>
          <cell r="AO916">
            <v>0</v>
          </cell>
          <cell r="AP916">
            <v>0</v>
          </cell>
          <cell r="AQ916">
            <v>0</v>
          </cell>
        </row>
        <row r="917">
          <cell r="A917" t="str">
            <v>EM14</v>
          </cell>
          <cell r="B917" t="str">
            <v>Extractor  tipo helicocentrífugo, Caudal de 164 CFM, @ 0.41 inwg</v>
          </cell>
          <cell r="C917" t="str">
            <v>UND</v>
          </cell>
          <cell r="D917">
            <v>0</v>
          </cell>
          <cell r="E917">
            <v>872876.82066666672</v>
          </cell>
          <cell r="F917" t="str">
            <v>PROMEDIO</v>
          </cell>
          <cell r="G917">
            <v>0</v>
          </cell>
          <cell r="H917">
            <v>0</v>
          </cell>
          <cell r="I917">
            <v>800827.39799999993</v>
          </cell>
          <cell r="J917" t="str">
            <v>SODECA LATAM</v>
          </cell>
          <cell r="K917">
            <v>45058</v>
          </cell>
          <cell r="L917">
            <v>514199</v>
          </cell>
          <cell r="M917" t="str">
            <v>Laminaire COTIZACIÓN 001374</v>
          </cell>
          <cell r="N917">
            <v>0</v>
          </cell>
          <cell r="O917">
            <v>1303604.064</v>
          </cell>
          <cell r="P917" t="str">
            <v>www.cicloningenieria.com
E-mail: cicloningenieria@gmail.com
Celular:(57 1) 305 732 52 02 - 3783469
Carrera 112 # 75-55
Bogotá D.C.</v>
          </cell>
          <cell r="Q917">
            <v>45056</v>
          </cell>
          <cell r="R917">
            <v>1</v>
          </cell>
          <cell r="S917">
            <v>1</v>
          </cell>
          <cell r="T917">
            <v>0</v>
          </cell>
          <cell r="U917" t="str">
            <v>OK</v>
          </cell>
          <cell r="V917">
            <v>3</v>
          </cell>
          <cell r="W917">
            <v>1</v>
          </cell>
          <cell r="X917">
            <v>0</v>
          </cell>
          <cell r="Y917">
            <v>0</v>
          </cell>
          <cell r="Z917">
            <v>0</v>
          </cell>
          <cell r="AA917">
            <v>0</v>
          </cell>
          <cell r="AB917">
            <v>0</v>
          </cell>
          <cell r="AC917">
            <v>0</v>
          </cell>
          <cell r="AD917">
            <v>0</v>
          </cell>
          <cell r="AE917">
            <v>0</v>
          </cell>
          <cell r="AF917">
            <v>0</v>
          </cell>
          <cell r="AG917">
            <v>0</v>
          </cell>
          <cell r="AH917">
            <v>0</v>
          </cell>
          <cell r="AI917">
            <v>0</v>
          </cell>
          <cell r="AJ917">
            <v>0</v>
          </cell>
          <cell r="AK917">
            <v>0</v>
          </cell>
          <cell r="AL917">
            <v>0</v>
          </cell>
          <cell r="AM917">
            <v>0</v>
          </cell>
          <cell r="AN917">
            <v>0</v>
          </cell>
          <cell r="AO917">
            <v>0</v>
          </cell>
          <cell r="AP917">
            <v>0</v>
          </cell>
          <cell r="AQ917">
            <v>0</v>
          </cell>
        </row>
        <row r="918">
          <cell r="A918" t="str">
            <v>EM15</v>
          </cell>
          <cell r="B918" t="str">
            <v>Extractor  tipo helicocentrífugo, Caudal de 168 CFM, @ 0.38 inwg</v>
          </cell>
          <cell r="C918" t="str">
            <v>UND</v>
          </cell>
          <cell r="D918">
            <v>0</v>
          </cell>
          <cell r="E918">
            <v>872876.82066666672</v>
          </cell>
          <cell r="F918" t="str">
            <v>PROMEDIO</v>
          </cell>
          <cell r="G918">
            <v>0</v>
          </cell>
          <cell r="H918">
            <v>0</v>
          </cell>
          <cell r="I918">
            <v>800827.39799999993</v>
          </cell>
          <cell r="J918" t="str">
            <v>SODECA LATAM</v>
          </cell>
          <cell r="K918">
            <v>45058</v>
          </cell>
          <cell r="L918">
            <v>514199</v>
          </cell>
          <cell r="M918" t="str">
            <v>Laminaire COTIZACIÓN 001374</v>
          </cell>
          <cell r="N918">
            <v>0</v>
          </cell>
          <cell r="O918">
            <v>1303604.064</v>
          </cell>
          <cell r="P918" t="str">
            <v>www.cicloningenieria.com
E-mail: cicloningenieria@gmail.com
Celular:(57 1) 305 732 52 02 - 3783469
Carrera 112 # 75-55
Bogotá D.C.</v>
          </cell>
          <cell r="Q918">
            <v>45056</v>
          </cell>
          <cell r="R918">
            <v>1</v>
          </cell>
          <cell r="S918">
            <v>1</v>
          </cell>
          <cell r="T918">
            <v>0</v>
          </cell>
          <cell r="U918" t="str">
            <v>OK</v>
          </cell>
          <cell r="V918">
            <v>3</v>
          </cell>
          <cell r="W918">
            <v>1</v>
          </cell>
          <cell r="X918">
            <v>0</v>
          </cell>
          <cell r="Y918">
            <v>0</v>
          </cell>
          <cell r="Z918">
            <v>0</v>
          </cell>
          <cell r="AA918">
            <v>0</v>
          </cell>
          <cell r="AB918">
            <v>0</v>
          </cell>
          <cell r="AC918">
            <v>0</v>
          </cell>
          <cell r="AD918">
            <v>0</v>
          </cell>
          <cell r="AE918">
            <v>0</v>
          </cell>
          <cell r="AF918">
            <v>0</v>
          </cell>
          <cell r="AG918">
            <v>0</v>
          </cell>
          <cell r="AH918">
            <v>0</v>
          </cell>
          <cell r="AI918">
            <v>0</v>
          </cell>
          <cell r="AJ918">
            <v>0</v>
          </cell>
          <cell r="AK918">
            <v>0</v>
          </cell>
          <cell r="AL918">
            <v>0</v>
          </cell>
          <cell r="AM918">
            <v>0</v>
          </cell>
          <cell r="AN918">
            <v>0</v>
          </cell>
          <cell r="AO918">
            <v>0</v>
          </cell>
          <cell r="AP918">
            <v>0</v>
          </cell>
          <cell r="AQ918">
            <v>0</v>
          </cell>
        </row>
        <row r="919">
          <cell r="A919" t="str">
            <v>EM16</v>
          </cell>
          <cell r="B919" t="str">
            <v>Extractor  tipo helicocentrífugo, Caudal de 186 CFM, @ 0.38 inwg</v>
          </cell>
          <cell r="C919" t="str">
            <v>UND</v>
          </cell>
          <cell r="D919">
            <v>0</v>
          </cell>
          <cell r="E919">
            <v>872876.82066666672</v>
          </cell>
          <cell r="F919" t="str">
            <v>PROMEDIO</v>
          </cell>
          <cell r="G919">
            <v>0</v>
          </cell>
          <cell r="H919">
            <v>0</v>
          </cell>
          <cell r="I919">
            <v>800827.39799999993</v>
          </cell>
          <cell r="J919" t="str">
            <v>SODECA LATAM</v>
          </cell>
          <cell r="K919">
            <v>45058</v>
          </cell>
          <cell r="L919">
            <v>514199</v>
          </cell>
          <cell r="M919" t="str">
            <v>Laminaire COTIZACIÓN 001374</v>
          </cell>
          <cell r="N919">
            <v>0</v>
          </cell>
          <cell r="O919">
            <v>1303604.064</v>
          </cell>
          <cell r="P919" t="str">
            <v>www.cicloningenieria.com
E-mail: cicloningenieria@gmail.com
Celular:(57 1) 305 732 52 02 - 3783469
Carrera 112 # 75-55
Bogotá D.C.</v>
          </cell>
          <cell r="Q919">
            <v>45056</v>
          </cell>
          <cell r="R919">
            <v>1</v>
          </cell>
          <cell r="S919">
            <v>1</v>
          </cell>
          <cell r="T919">
            <v>0</v>
          </cell>
          <cell r="U919" t="str">
            <v>OK</v>
          </cell>
          <cell r="V919">
            <v>3</v>
          </cell>
          <cell r="W919">
            <v>1</v>
          </cell>
          <cell r="X919">
            <v>0</v>
          </cell>
          <cell r="Y919">
            <v>0</v>
          </cell>
          <cell r="Z919">
            <v>0</v>
          </cell>
          <cell r="AA919">
            <v>0</v>
          </cell>
          <cell r="AB919">
            <v>0</v>
          </cell>
          <cell r="AC919">
            <v>0</v>
          </cell>
          <cell r="AD919">
            <v>0</v>
          </cell>
          <cell r="AE919">
            <v>0</v>
          </cell>
          <cell r="AF919">
            <v>0</v>
          </cell>
          <cell r="AG919">
            <v>0</v>
          </cell>
          <cell r="AH919">
            <v>0</v>
          </cell>
          <cell r="AI919">
            <v>0</v>
          </cell>
          <cell r="AJ919">
            <v>0</v>
          </cell>
          <cell r="AK919">
            <v>0</v>
          </cell>
          <cell r="AL919">
            <v>0</v>
          </cell>
          <cell r="AM919">
            <v>0</v>
          </cell>
          <cell r="AN919">
            <v>0</v>
          </cell>
          <cell r="AO919">
            <v>0</v>
          </cell>
          <cell r="AP919">
            <v>0</v>
          </cell>
          <cell r="AQ919">
            <v>0</v>
          </cell>
        </row>
        <row r="920">
          <cell r="A920" t="str">
            <v>EM17</v>
          </cell>
          <cell r="B920" t="str">
            <v>Extractor  tipo helicocentrífugo, Caudal de 186 CFM, @ 0.4 inwg</v>
          </cell>
          <cell r="C920" t="str">
            <v>UND</v>
          </cell>
          <cell r="D920">
            <v>0</v>
          </cell>
          <cell r="E920">
            <v>872876.82066666672</v>
          </cell>
          <cell r="F920" t="str">
            <v>PROMEDIO</v>
          </cell>
          <cell r="G920">
            <v>0</v>
          </cell>
          <cell r="H920">
            <v>0</v>
          </cell>
          <cell r="I920">
            <v>800827.39799999993</v>
          </cell>
          <cell r="J920" t="str">
            <v>SODECA LATAM</v>
          </cell>
          <cell r="K920">
            <v>45058</v>
          </cell>
          <cell r="L920">
            <v>514199</v>
          </cell>
          <cell r="M920" t="str">
            <v>Laminaire COTIZACIÓN 001374</v>
          </cell>
          <cell r="N920">
            <v>0</v>
          </cell>
          <cell r="O920">
            <v>1303604.064</v>
          </cell>
          <cell r="P920" t="str">
            <v>www.cicloningenieria.com
E-mail: cicloningenieria@gmail.com
Celular:(57 1) 305 732 52 02 - 3783469
Carrera 112 # 75-55
Bogotá D.C.</v>
          </cell>
          <cell r="Q920">
            <v>45056</v>
          </cell>
          <cell r="R920">
            <v>2</v>
          </cell>
          <cell r="S920">
            <v>2</v>
          </cell>
          <cell r="T920">
            <v>0</v>
          </cell>
          <cell r="U920" t="str">
            <v>OK</v>
          </cell>
          <cell r="V920">
            <v>3</v>
          </cell>
          <cell r="W920">
            <v>1</v>
          </cell>
          <cell r="X920">
            <v>0</v>
          </cell>
          <cell r="Y920">
            <v>0</v>
          </cell>
          <cell r="Z920">
            <v>0</v>
          </cell>
          <cell r="AA920">
            <v>0</v>
          </cell>
          <cell r="AB920">
            <v>0</v>
          </cell>
          <cell r="AC920">
            <v>0</v>
          </cell>
          <cell r="AD920">
            <v>0</v>
          </cell>
          <cell r="AE920">
            <v>0</v>
          </cell>
          <cell r="AF920">
            <v>0</v>
          </cell>
          <cell r="AG920">
            <v>0</v>
          </cell>
          <cell r="AH920">
            <v>0</v>
          </cell>
          <cell r="AI920">
            <v>0</v>
          </cell>
          <cell r="AJ920">
            <v>0</v>
          </cell>
          <cell r="AK920">
            <v>0</v>
          </cell>
          <cell r="AL920">
            <v>0</v>
          </cell>
          <cell r="AM920">
            <v>0</v>
          </cell>
          <cell r="AN920">
            <v>0</v>
          </cell>
          <cell r="AO920">
            <v>0</v>
          </cell>
          <cell r="AP920">
            <v>0</v>
          </cell>
          <cell r="AQ920">
            <v>0</v>
          </cell>
        </row>
        <row r="921">
          <cell r="A921" t="str">
            <v>EM18</v>
          </cell>
          <cell r="B921" t="str">
            <v>Extractor  tipo helicocentrífugo, Caudal de 186 CFM, @ 0.42 inwg</v>
          </cell>
          <cell r="C921" t="str">
            <v>UND</v>
          </cell>
          <cell r="D921">
            <v>0</v>
          </cell>
          <cell r="E921">
            <v>872876.82066666672</v>
          </cell>
          <cell r="F921" t="str">
            <v>PROMEDIO</v>
          </cell>
          <cell r="G921">
            <v>0</v>
          </cell>
          <cell r="H921">
            <v>0</v>
          </cell>
          <cell r="I921">
            <v>800827.39799999993</v>
          </cell>
          <cell r="J921" t="str">
            <v>SODECA LATAM</v>
          </cell>
          <cell r="K921">
            <v>45058</v>
          </cell>
          <cell r="L921">
            <v>514199</v>
          </cell>
          <cell r="M921" t="str">
            <v>Laminaire COTIZACIÓN 001374</v>
          </cell>
          <cell r="N921">
            <v>0</v>
          </cell>
          <cell r="O921">
            <v>1303604.064</v>
          </cell>
          <cell r="P921" t="str">
            <v>www.cicloningenieria.com
E-mail: cicloningenieria@gmail.com
Celular:(57 1) 305 732 52 02 - 3783469
Carrera 112 # 75-55
Bogotá D.C.</v>
          </cell>
          <cell r="Q921">
            <v>45056</v>
          </cell>
          <cell r="R921">
            <v>1</v>
          </cell>
          <cell r="S921">
            <v>1</v>
          </cell>
          <cell r="T921">
            <v>0</v>
          </cell>
          <cell r="U921" t="str">
            <v>OK</v>
          </cell>
          <cell r="V921">
            <v>3</v>
          </cell>
          <cell r="W921">
            <v>1</v>
          </cell>
          <cell r="X921">
            <v>0</v>
          </cell>
          <cell r="Y921">
            <v>0</v>
          </cell>
          <cell r="Z921">
            <v>0</v>
          </cell>
          <cell r="AA921">
            <v>0</v>
          </cell>
          <cell r="AB921">
            <v>0</v>
          </cell>
          <cell r="AC921">
            <v>0</v>
          </cell>
          <cell r="AD921">
            <v>0</v>
          </cell>
          <cell r="AE921">
            <v>0</v>
          </cell>
          <cell r="AF921">
            <v>0</v>
          </cell>
          <cell r="AG921">
            <v>0</v>
          </cell>
          <cell r="AH921">
            <v>0</v>
          </cell>
          <cell r="AI921">
            <v>0</v>
          </cell>
          <cell r="AJ921">
            <v>0</v>
          </cell>
          <cell r="AK921">
            <v>0</v>
          </cell>
          <cell r="AL921">
            <v>0</v>
          </cell>
          <cell r="AM921">
            <v>0</v>
          </cell>
          <cell r="AN921">
            <v>0</v>
          </cell>
          <cell r="AO921">
            <v>0</v>
          </cell>
          <cell r="AP921">
            <v>0</v>
          </cell>
          <cell r="AQ921">
            <v>0</v>
          </cell>
        </row>
        <row r="922">
          <cell r="A922" t="str">
            <v>EM19</v>
          </cell>
          <cell r="B922" t="str">
            <v>Extractor  tipo helicocentrífugo, Caudal de 186 CFM, @ 0.44 inwg</v>
          </cell>
          <cell r="C922" t="str">
            <v>UND</v>
          </cell>
          <cell r="D922">
            <v>0</v>
          </cell>
          <cell r="E922">
            <v>1049172.5241666667</v>
          </cell>
          <cell r="F922" t="str">
            <v>PROMEDIO</v>
          </cell>
          <cell r="G922">
            <v>0</v>
          </cell>
          <cell r="H922">
            <v>0</v>
          </cell>
          <cell r="I922">
            <v>1329714.5084999998</v>
          </cell>
          <cell r="J922" t="str">
            <v>SODECA LATAM</v>
          </cell>
          <cell r="K922">
            <v>45058</v>
          </cell>
          <cell r="L922">
            <v>514199</v>
          </cell>
          <cell r="M922" t="str">
            <v>Laminaire COTIZACIÓN 001374</v>
          </cell>
          <cell r="N922">
            <v>0</v>
          </cell>
          <cell r="O922">
            <v>1303604.064</v>
          </cell>
          <cell r="P922" t="str">
            <v>www.cicloningenieria.com
E-mail: cicloningenieria@gmail.com
Celular:(57 1) 305 732 52 02 - 3783469
Carrera 112 # 75-55
Bogotá D.C.</v>
          </cell>
          <cell r="Q922">
            <v>45056</v>
          </cell>
          <cell r="R922">
            <v>1</v>
          </cell>
          <cell r="S922">
            <v>1</v>
          </cell>
          <cell r="T922">
            <v>0</v>
          </cell>
          <cell r="U922" t="str">
            <v>OK</v>
          </cell>
          <cell r="V922">
            <v>3</v>
          </cell>
          <cell r="W922">
            <v>1</v>
          </cell>
          <cell r="X922">
            <v>0</v>
          </cell>
          <cell r="Y922">
            <v>0</v>
          </cell>
          <cell r="Z922">
            <v>0</v>
          </cell>
          <cell r="AA922">
            <v>0</v>
          </cell>
          <cell r="AB922">
            <v>0</v>
          </cell>
          <cell r="AC922">
            <v>0</v>
          </cell>
          <cell r="AD922">
            <v>0</v>
          </cell>
          <cell r="AE922">
            <v>0</v>
          </cell>
          <cell r="AF922">
            <v>0</v>
          </cell>
          <cell r="AG922">
            <v>0</v>
          </cell>
          <cell r="AH922">
            <v>0</v>
          </cell>
          <cell r="AI922">
            <v>0</v>
          </cell>
          <cell r="AJ922">
            <v>0</v>
          </cell>
          <cell r="AK922">
            <v>0</v>
          </cell>
          <cell r="AL922">
            <v>0</v>
          </cell>
          <cell r="AM922">
            <v>0</v>
          </cell>
          <cell r="AN922">
            <v>0</v>
          </cell>
          <cell r="AO922">
            <v>0</v>
          </cell>
          <cell r="AP922">
            <v>0</v>
          </cell>
          <cell r="AQ922">
            <v>0</v>
          </cell>
        </row>
        <row r="923">
          <cell r="A923" t="str">
            <v>EM20</v>
          </cell>
          <cell r="B923" t="str">
            <v>Extractor  tipo helicocentrífugo, Caudal de 201 CFM, @ 0.41 inwg</v>
          </cell>
          <cell r="C923" t="str">
            <v>UND</v>
          </cell>
          <cell r="D923">
            <v>0</v>
          </cell>
          <cell r="E923">
            <v>1049172.5241666667</v>
          </cell>
          <cell r="F923" t="str">
            <v>PROMEDIO</v>
          </cell>
          <cell r="G923">
            <v>0</v>
          </cell>
          <cell r="H923">
            <v>0</v>
          </cell>
          <cell r="I923">
            <v>1329714.5084999998</v>
          </cell>
          <cell r="J923" t="str">
            <v>SODECA LATAM</v>
          </cell>
          <cell r="K923">
            <v>45058</v>
          </cell>
          <cell r="L923">
            <v>514199</v>
          </cell>
          <cell r="M923" t="str">
            <v>Laminaire COTIZACIÓN 001374</v>
          </cell>
          <cell r="N923">
            <v>0</v>
          </cell>
          <cell r="O923">
            <v>1303604.064</v>
          </cell>
          <cell r="P923" t="str">
            <v>www.cicloningenieria.com
E-mail: cicloningenieria@gmail.com
Celular:(57 1) 305 732 52 02 - 3783469
Carrera 112 # 75-55
Bogotá D.C.</v>
          </cell>
          <cell r="Q923">
            <v>45056</v>
          </cell>
          <cell r="R923">
            <v>1</v>
          </cell>
          <cell r="S923">
            <v>1</v>
          </cell>
          <cell r="T923">
            <v>0</v>
          </cell>
          <cell r="U923" t="str">
            <v>OK</v>
          </cell>
          <cell r="V923">
            <v>3</v>
          </cell>
          <cell r="W923">
            <v>1</v>
          </cell>
          <cell r="X923">
            <v>0</v>
          </cell>
          <cell r="Y923">
            <v>0</v>
          </cell>
          <cell r="Z923">
            <v>0</v>
          </cell>
          <cell r="AA923">
            <v>0</v>
          </cell>
          <cell r="AB923">
            <v>0</v>
          </cell>
          <cell r="AC923">
            <v>0</v>
          </cell>
          <cell r="AD923">
            <v>0</v>
          </cell>
          <cell r="AE923">
            <v>0</v>
          </cell>
          <cell r="AF923">
            <v>0</v>
          </cell>
          <cell r="AG923">
            <v>0</v>
          </cell>
          <cell r="AH923">
            <v>0</v>
          </cell>
          <cell r="AI923">
            <v>0</v>
          </cell>
          <cell r="AJ923">
            <v>0</v>
          </cell>
          <cell r="AK923">
            <v>0</v>
          </cell>
          <cell r="AL923">
            <v>0</v>
          </cell>
          <cell r="AM923">
            <v>0</v>
          </cell>
          <cell r="AN923">
            <v>0</v>
          </cell>
          <cell r="AO923">
            <v>0</v>
          </cell>
          <cell r="AP923">
            <v>0</v>
          </cell>
          <cell r="AQ923">
            <v>0</v>
          </cell>
        </row>
        <row r="924">
          <cell r="A924" t="str">
            <v>EM21</v>
          </cell>
          <cell r="B924" t="str">
            <v>Extractor  tipo helicocentrífugo, Caudal de 203 CFM, @ 0.36 inwg</v>
          </cell>
          <cell r="C924" t="str">
            <v>UND</v>
          </cell>
          <cell r="D924">
            <v>0</v>
          </cell>
          <cell r="E924">
            <v>1049172.5241666667</v>
          </cell>
          <cell r="F924" t="str">
            <v>PROMEDIO</v>
          </cell>
          <cell r="G924">
            <v>0</v>
          </cell>
          <cell r="H924">
            <v>0</v>
          </cell>
          <cell r="I924">
            <v>1329714.5084999998</v>
          </cell>
          <cell r="J924" t="str">
            <v>SODECA LATAM</v>
          </cell>
          <cell r="K924">
            <v>45058</v>
          </cell>
          <cell r="L924">
            <v>514199</v>
          </cell>
          <cell r="M924" t="str">
            <v>Laminaire COTIZACIÓN 001374</v>
          </cell>
          <cell r="N924">
            <v>0</v>
          </cell>
          <cell r="O924">
            <v>1303604.064</v>
          </cell>
          <cell r="P924" t="str">
            <v>www.cicloningenieria.com
E-mail: cicloningenieria@gmail.com
Celular:(57 1) 305 732 52 02 - 3783469
Carrera 112 # 75-55
Bogotá D.C.</v>
          </cell>
          <cell r="Q924">
            <v>45056</v>
          </cell>
          <cell r="R924">
            <v>1</v>
          </cell>
          <cell r="S924">
            <v>1</v>
          </cell>
          <cell r="T924">
            <v>0</v>
          </cell>
          <cell r="U924" t="str">
            <v>OK</v>
          </cell>
          <cell r="V924">
            <v>3</v>
          </cell>
          <cell r="W924">
            <v>1</v>
          </cell>
          <cell r="X924">
            <v>0</v>
          </cell>
          <cell r="Y924">
            <v>0</v>
          </cell>
          <cell r="Z924">
            <v>0</v>
          </cell>
          <cell r="AA924">
            <v>0</v>
          </cell>
          <cell r="AB924">
            <v>0</v>
          </cell>
          <cell r="AC924">
            <v>0</v>
          </cell>
          <cell r="AD924">
            <v>0</v>
          </cell>
          <cell r="AE924">
            <v>0</v>
          </cell>
          <cell r="AF924">
            <v>0</v>
          </cell>
          <cell r="AG924">
            <v>0</v>
          </cell>
          <cell r="AH924">
            <v>0</v>
          </cell>
          <cell r="AI924">
            <v>0</v>
          </cell>
          <cell r="AJ924">
            <v>0</v>
          </cell>
          <cell r="AK924">
            <v>0</v>
          </cell>
          <cell r="AL924">
            <v>0</v>
          </cell>
          <cell r="AM924">
            <v>0</v>
          </cell>
          <cell r="AN924">
            <v>0</v>
          </cell>
          <cell r="AO924">
            <v>0</v>
          </cell>
          <cell r="AP924">
            <v>0</v>
          </cell>
          <cell r="AQ924">
            <v>0</v>
          </cell>
        </row>
        <row r="925">
          <cell r="A925" t="str">
            <v>EM22</v>
          </cell>
          <cell r="B925" t="str">
            <v>Extractor  tipo helicocentrífugo, Caudal de 214 CFM, @ 0.42 inwg</v>
          </cell>
          <cell r="C925" t="str">
            <v>UND</v>
          </cell>
          <cell r="D925">
            <v>0</v>
          </cell>
          <cell r="E925">
            <v>872876.82066666672</v>
          </cell>
          <cell r="F925" t="str">
            <v>PROMEDIO</v>
          </cell>
          <cell r="G925">
            <v>0</v>
          </cell>
          <cell r="H925">
            <v>0</v>
          </cell>
          <cell r="I925">
            <v>800827.39799999993</v>
          </cell>
          <cell r="J925" t="str">
            <v>SODECA LATAM</v>
          </cell>
          <cell r="K925">
            <v>45058</v>
          </cell>
          <cell r="L925">
            <v>514199</v>
          </cell>
          <cell r="M925" t="str">
            <v>Laminaire COTIZACIÓN 001374</v>
          </cell>
          <cell r="N925">
            <v>0</v>
          </cell>
          <cell r="O925">
            <v>1303604.064</v>
          </cell>
          <cell r="P925" t="str">
            <v>www.cicloningenieria.com
E-mail: cicloningenieria@gmail.com
Celular:(57 1) 305 732 52 02 - 3783469
Carrera 112 # 75-55
Bogotá D.C.</v>
          </cell>
          <cell r="Q925">
            <v>45056</v>
          </cell>
          <cell r="R925">
            <v>1</v>
          </cell>
          <cell r="S925">
            <v>1</v>
          </cell>
          <cell r="T925">
            <v>0</v>
          </cell>
          <cell r="U925" t="str">
            <v>OK</v>
          </cell>
          <cell r="V925">
            <v>3</v>
          </cell>
          <cell r="W925">
            <v>1</v>
          </cell>
          <cell r="X925">
            <v>0</v>
          </cell>
          <cell r="Y925">
            <v>0</v>
          </cell>
          <cell r="Z925">
            <v>0</v>
          </cell>
          <cell r="AA925">
            <v>0</v>
          </cell>
          <cell r="AB925">
            <v>0</v>
          </cell>
          <cell r="AC925">
            <v>0</v>
          </cell>
          <cell r="AD925">
            <v>0</v>
          </cell>
          <cell r="AE925">
            <v>0</v>
          </cell>
          <cell r="AF925">
            <v>0</v>
          </cell>
          <cell r="AG925">
            <v>0</v>
          </cell>
          <cell r="AH925">
            <v>0</v>
          </cell>
          <cell r="AI925">
            <v>0</v>
          </cell>
          <cell r="AJ925">
            <v>0</v>
          </cell>
          <cell r="AK925">
            <v>0</v>
          </cell>
          <cell r="AL925">
            <v>0</v>
          </cell>
          <cell r="AM925">
            <v>0</v>
          </cell>
          <cell r="AN925">
            <v>0</v>
          </cell>
          <cell r="AO925">
            <v>0</v>
          </cell>
          <cell r="AP925">
            <v>0</v>
          </cell>
          <cell r="AQ925">
            <v>0</v>
          </cell>
        </row>
        <row r="926">
          <cell r="A926" t="str">
            <v>EM23</v>
          </cell>
          <cell r="B926" t="str">
            <v>Extractor  tipo helicocentrífugo, Caudal de 215 CFM, @ 0.18 inwg</v>
          </cell>
          <cell r="C926" t="str">
            <v>UND</v>
          </cell>
          <cell r="D926">
            <v>0</v>
          </cell>
          <cell r="E926">
            <v>1049172.5241666667</v>
          </cell>
          <cell r="F926" t="str">
            <v>PROMEDIO</v>
          </cell>
          <cell r="G926">
            <v>0</v>
          </cell>
          <cell r="H926">
            <v>0</v>
          </cell>
          <cell r="I926">
            <v>1329714.5084999998</v>
          </cell>
          <cell r="J926" t="str">
            <v>SODECA LATAM</v>
          </cell>
          <cell r="K926">
            <v>45058</v>
          </cell>
          <cell r="L926">
            <v>514199</v>
          </cell>
          <cell r="M926" t="str">
            <v>Laminaire COTIZACIÓN 001374</v>
          </cell>
          <cell r="N926">
            <v>0</v>
          </cell>
          <cell r="O926">
            <v>1303604.064</v>
          </cell>
          <cell r="P926" t="str">
            <v>www.cicloningenieria.com
E-mail: cicloningenieria@gmail.com
Celular:(57 1) 305 732 52 02 - 3783469
Carrera 112 # 75-55
Bogotá D.C.</v>
          </cell>
          <cell r="Q926">
            <v>45056</v>
          </cell>
          <cell r="R926">
            <v>1</v>
          </cell>
          <cell r="S926">
            <v>1</v>
          </cell>
          <cell r="T926">
            <v>0</v>
          </cell>
          <cell r="U926" t="str">
            <v>OK</v>
          </cell>
          <cell r="V926">
            <v>3</v>
          </cell>
          <cell r="W926">
            <v>1</v>
          </cell>
          <cell r="X926">
            <v>0</v>
          </cell>
          <cell r="Y926">
            <v>0</v>
          </cell>
          <cell r="Z926">
            <v>0</v>
          </cell>
          <cell r="AA926">
            <v>0</v>
          </cell>
          <cell r="AB926">
            <v>0</v>
          </cell>
          <cell r="AC926">
            <v>0</v>
          </cell>
          <cell r="AD926">
            <v>0</v>
          </cell>
          <cell r="AE926">
            <v>0</v>
          </cell>
          <cell r="AF926">
            <v>0</v>
          </cell>
          <cell r="AG926">
            <v>0</v>
          </cell>
          <cell r="AH926">
            <v>0</v>
          </cell>
          <cell r="AI926">
            <v>0</v>
          </cell>
          <cell r="AJ926">
            <v>0</v>
          </cell>
          <cell r="AK926">
            <v>0</v>
          </cell>
          <cell r="AL926">
            <v>0</v>
          </cell>
          <cell r="AM926">
            <v>0</v>
          </cell>
          <cell r="AN926">
            <v>0</v>
          </cell>
          <cell r="AO926">
            <v>0</v>
          </cell>
          <cell r="AP926">
            <v>0</v>
          </cell>
          <cell r="AQ926">
            <v>0</v>
          </cell>
        </row>
        <row r="927">
          <cell r="A927" t="str">
            <v>EM24</v>
          </cell>
          <cell r="B927" t="str">
            <v>Extractor  tipo helicocentrífugo, Caudal de 215 CFM, @ 0.41 inwg</v>
          </cell>
          <cell r="C927" t="str">
            <v>UND</v>
          </cell>
          <cell r="D927">
            <v>0</v>
          </cell>
          <cell r="E927">
            <v>872876.82066666672</v>
          </cell>
          <cell r="F927" t="str">
            <v>PROMEDIO</v>
          </cell>
          <cell r="G927">
            <v>0</v>
          </cell>
          <cell r="H927">
            <v>0</v>
          </cell>
          <cell r="I927">
            <v>800827.39799999993</v>
          </cell>
          <cell r="J927" t="str">
            <v>SODECA LATAM</v>
          </cell>
          <cell r="K927">
            <v>45058</v>
          </cell>
          <cell r="L927">
            <v>514199</v>
          </cell>
          <cell r="M927" t="str">
            <v>Laminaire COTIZACIÓN 001374</v>
          </cell>
          <cell r="N927">
            <v>0</v>
          </cell>
          <cell r="O927">
            <v>1303604.064</v>
          </cell>
          <cell r="P927" t="str">
            <v>www.cicloningenieria.com
E-mail: cicloningenieria@gmail.com
Celular:(57 1) 305 732 52 02 - 3783469
Carrera 112 # 75-55
Bogotá D.C.</v>
          </cell>
          <cell r="Q927">
            <v>45056</v>
          </cell>
          <cell r="R927">
            <v>1</v>
          </cell>
          <cell r="S927">
            <v>1</v>
          </cell>
          <cell r="T927">
            <v>0</v>
          </cell>
          <cell r="U927" t="str">
            <v>OK</v>
          </cell>
          <cell r="V927">
            <v>3</v>
          </cell>
          <cell r="W927">
            <v>1</v>
          </cell>
          <cell r="X927">
            <v>0</v>
          </cell>
          <cell r="Y927">
            <v>0</v>
          </cell>
          <cell r="Z927">
            <v>0</v>
          </cell>
          <cell r="AA927">
            <v>0</v>
          </cell>
          <cell r="AB927">
            <v>0</v>
          </cell>
          <cell r="AC927">
            <v>0</v>
          </cell>
          <cell r="AD927">
            <v>0</v>
          </cell>
          <cell r="AE927">
            <v>0</v>
          </cell>
          <cell r="AF927">
            <v>0</v>
          </cell>
          <cell r="AG927">
            <v>0</v>
          </cell>
          <cell r="AH927">
            <v>0</v>
          </cell>
          <cell r="AI927">
            <v>0</v>
          </cell>
          <cell r="AJ927">
            <v>0</v>
          </cell>
          <cell r="AK927">
            <v>0</v>
          </cell>
          <cell r="AL927">
            <v>0</v>
          </cell>
          <cell r="AM927">
            <v>0</v>
          </cell>
          <cell r="AN927">
            <v>0</v>
          </cell>
          <cell r="AO927">
            <v>0</v>
          </cell>
          <cell r="AP927">
            <v>0</v>
          </cell>
          <cell r="AQ927">
            <v>0</v>
          </cell>
        </row>
        <row r="928">
          <cell r="A928" t="str">
            <v>EM25</v>
          </cell>
          <cell r="B928" t="str">
            <v>Extractor  tipo helicocentrífugo, Caudal de 241 CFM, @ 0.39 inwg</v>
          </cell>
          <cell r="C928" t="str">
            <v>UND</v>
          </cell>
          <cell r="D928">
            <v>0</v>
          </cell>
          <cell r="E928">
            <v>1142766.4208333334</v>
          </cell>
          <cell r="F928" t="str">
            <v>PROMEDIO</v>
          </cell>
          <cell r="G928">
            <v>0</v>
          </cell>
          <cell r="H928">
            <v>0</v>
          </cell>
          <cell r="I928">
            <v>1329714.5084999998</v>
          </cell>
          <cell r="J928" t="str">
            <v>SODECA LATAM</v>
          </cell>
          <cell r="K928">
            <v>45058</v>
          </cell>
          <cell r="L928">
            <v>794980.69</v>
          </cell>
          <cell r="M928" t="str">
            <v>Laminaire COTIZACIÓN 001374</v>
          </cell>
          <cell r="N928">
            <v>0</v>
          </cell>
          <cell r="O928">
            <v>1303604.064</v>
          </cell>
          <cell r="P928" t="str">
            <v>www.cicloningenieria.com
E-mail: cicloningenieria@gmail.com
Celular:(57 1) 305 732 52 02 - 3783469
Carrera 112 # 75-55
Bogotá D.C.</v>
          </cell>
          <cell r="Q928">
            <v>45056</v>
          </cell>
          <cell r="R928">
            <v>1</v>
          </cell>
          <cell r="S928">
            <v>1</v>
          </cell>
          <cell r="T928">
            <v>0</v>
          </cell>
          <cell r="U928" t="str">
            <v>OK</v>
          </cell>
          <cell r="V928">
            <v>3</v>
          </cell>
          <cell r="W928">
            <v>1</v>
          </cell>
          <cell r="X928">
            <v>0</v>
          </cell>
          <cell r="Y928">
            <v>0</v>
          </cell>
          <cell r="Z928">
            <v>0</v>
          </cell>
          <cell r="AA928">
            <v>0</v>
          </cell>
          <cell r="AB928">
            <v>0</v>
          </cell>
          <cell r="AC928">
            <v>0</v>
          </cell>
          <cell r="AD928">
            <v>0</v>
          </cell>
          <cell r="AE928">
            <v>0</v>
          </cell>
          <cell r="AF928">
            <v>0</v>
          </cell>
          <cell r="AG928">
            <v>0</v>
          </cell>
          <cell r="AH928">
            <v>0</v>
          </cell>
          <cell r="AI928">
            <v>0</v>
          </cell>
          <cell r="AJ928">
            <v>0</v>
          </cell>
          <cell r="AK928">
            <v>0</v>
          </cell>
          <cell r="AL928">
            <v>0</v>
          </cell>
          <cell r="AM928">
            <v>0</v>
          </cell>
          <cell r="AN928">
            <v>0</v>
          </cell>
          <cell r="AO928">
            <v>0</v>
          </cell>
          <cell r="AP928">
            <v>0</v>
          </cell>
          <cell r="AQ928">
            <v>0</v>
          </cell>
        </row>
        <row r="929">
          <cell r="A929" t="str">
            <v>EM26</v>
          </cell>
          <cell r="B929" t="str">
            <v>Extractor  tipo helicocentrífugo, Caudal de 243 CFM, @ 0.19 inwg</v>
          </cell>
          <cell r="C929" t="str">
            <v>UND</v>
          </cell>
          <cell r="D929">
            <v>0</v>
          </cell>
          <cell r="E929">
            <v>1142766.4208333334</v>
          </cell>
          <cell r="F929" t="str">
            <v>PROMEDIO</v>
          </cell>
          <cell r="G929">
            <v>0</v>
          </cell>
          <cell r="H929">
            <v>0</v>
          </cell>
          <cell r="I929">
            <v>1329714.5084999998</v>
          </cell>
          <cell r="J929" t="str">
            <v>SODECA LATAM</v>
          </cell>
          <cell r="K929">
            <v>45058</v>
          </cell>
          <cell r="L929">
            <v>794980.69</v>
          </cell>
          <cell r="M929" t="str">
            <v>Laminaire COTIZACIÓN 001374</v>
          </cell>
          <cell r="N929">
            <v>0</v>
          </cell>
          <cell r="O929">
            <v>1303604.064</v>
          </cell>
          <cell r="P929" t="str">
            <v>www.cicloningenieria.com
E-mail: cicloningenieria@gmail.com
Celular:(57 1) 305 732 52 02 - 3783469
Carrera 112 # 75-55
Bogotá D.C.</v>
          </cell>
          <cell r="Q929">
            <v>45056</v>
          </cell>
          <cell r="R929">
            <v>1</v>
          </cell>
          <cell r="S929">
            <v>1</v>
          </cell>
          <cell r="T929">
            <v>0</v>
          </cell>
          <cell r="U929" t="str">
            <v>OK</v>
          </cell>
          <cell r="V929">
            <v>3</v>
          </cell>
          <cell r="W929">
            <v>1</v>
          </cell>
          <cell r="X929">
            <v>0</v>
          </cell>
          <cell r="Y929">
            <v>0</v>
          </cell>
          <cell r="Z929">
            <v>0</v>
          </cell>
          <cell r="AA929">
            <v>0</v>
          </cell>
          <cell r="AB929">
            <v>0</v>
          </cell>
          <cell r="AC929">
            <v>0</v>
          </cell>
          <cell r="AD929">
            <v>0</v>
          </cell>
          <cell r="AE929">
            <v>0</v>
          </cell>
          <cell r="AF929">
            <v>0</v>
          </cell>
          <cell r="AG929">
            <v>0</v>
          </cell>
          <cell r="AH929">
            <v>0</v>
          </cell>
          <cell r="AI929">
            <v>0</v>
          </cell>
          <cell r="AJ929">
            <v>0</v>
          </cell>
          <cell r="AK929">
            <v>0</v>
          </cell>
          <cell r="AL929">
            <v>0</v>
          </cell>
          <cell r="AM929">
            <v>0</v>
          </cell>
          <cell r="AN929">
            <v>0</v>
          </cell>
          <cell r="AO929">
            <v>0</v>
          </cell>
          <cell r="AP929">
            <v>0</v>
          </cell>
          <cell r="AQ929">
            <v>0</v>
          </cell>
        </row>
        <row r="930">
          <cell r="A930" t="str">
            <v>EM27</v>
          </cell>
          <cell r="B930" t="str">
            <v>Extractor  tipo helicocentrífugo, Caudal de 243 CFM, @ 0.42 inwg</v>
          </cell>
          <cell r="C930" t="str">
            <v>UND</v>
          </cell>
          <cell r="D930">
            <v>0</v>
          </cell>
          <cell r="E930">
            <v>966470.71733333322</v>
          </cell>
          <cell r="F930" t="str">
            <v>PROMEDIO</v>
          </cell>
          <cell r="G930">
            <v>0</v>
          </cell>
          <cell r="H930">
            <v>0</v>
          </cell>
          <cell r="I930">
            <v>800827.39799999993</v>
          </cell>
          <cell r="J930" t="str">
            <v>SODECA LATAM</v>
          </cell>
          <cell r="K930">
            <v>45058</v>
          </cell>
          <cell r="L930">
            <v>794980.69</v>
          </cell>
          <cell r="M930" t="str">
            <v>Laminaire COTIZACIÓN 001374</v>
          </cell>
          <cell r="N930">
            <v>0</v>
          </cell>
          <cell r="O930">
            <v>1303604.064</v>
          </cell>
          <cell r="P930" t="str">
            <v>www.cicloningenieria.com
E-mail: cicloningenieria@gmail.com
Celular:(57 1) 305 732 52 02 - 3783469
Carrera 112 # 75-55
Bogotá D.C.</v>
          </cell>
          <cell r="Q930">
            <v>45056</v>
          </cell>
          <cell r="R930">
            <v>1</v>
          </cell>
          <cell r="S930">
            <v>1</v>
          </cell>
          <cell r="T930">
            <v>0</v>
          </cell>
          <cell r="U930" t="str">
            <v>OK</v>
          </cell>
          <cell r="V930">
            <v>3</v>
          </cell>
          <cell r="W930">
            <v>1</v>
          </cell>
          <cell r="X930">
            <v>0</v>
          </cell>
          <cell r="Y930">
            <v>0</v>
          </cell>
          <cell r="Z930">
            <v>0</v>
          </cell>
          <cell r="AA930">
            <v>0</v>
          </cell>
          <cell r="AB930">
            <v>0</v>
          </cell>
          <cell r="AC930">
            <v>0</v>
          </cell>
          <cell r="AD930">
            <v>0</v>
          </cell>
          <cell r="AE930">
            <v>0</v>
          </cell>
          <cell r="AF930">
            <v>0</v>
          </cell>
          <cell r="AG930">
            <v>0</v>
          </cell>
          <cell r="AH930">
            <v>0</v>
          </cell>
          <cell r="AI930">
            <v>0</v>
          </cell>
          <cell r="AJ930">
            <v>0</v>
          </cell>
          <cell r="AK930">
            <v>0</v>
          </cell>
          <cell r="AL930">
            <v>0</v>
          </cell>
          <cell r="AM930">
            <v>0</v>
          </cell>
          <cell r="AN930">
            <v>0</v>
          </cell>
          <cell r="AO930">
            <v>0</v>
          </cell>
          <cell r="AP930">
            <v>0</v>
          </cell>
          <cell r="AQ930">
            <v>0</v>
          </cell>
        </row>
        <row r="931">
          <cell r="A931" t="str">
            <v>EM28</v>
          </cell>
          <cell r="B931" t="str">
            <v>Extractor  tipo helicocentrífugo, Caudal de 354 CFM, @ 0.45 inwg</v>
          </cell>
          <cell r="C931" t="str">
            <v>UND</v>
          </cell>
          <cell r="D931">
            <v>0</v>
          </cell>
          <cell r="E931">
            <v>1206136.0628333334</v>
          </cell>
          <cell r="F931" t="str">
            <v>PROMEDIO</v>
          </cell>
          <cell r="G931">
            <v>0</v>
          </cell>
          <cell r="H931">
            <v>0</v>
          </cell>
          <cell r="I931">
            <v>1329714.5084999998</v>
          </cell>
          <cell r="J931" t="str">
            <v>SODECA LATAM</v>
          </cell>
          <cell r="K931">
            <v>45058</v>
          </cell>
          <cell r="L931">
            <v>794980.69</v>
          </cell>
          <cell r="M931" t="str">
            <v>Laminaire COTIZACIÓN 001374</v>
          </cell>
          <cell r="N931">
            <v>0</v>
          </cell>
          <cell r="O931">
            <v>1493712.99</v>
          </cell>
          <cell r="P931" t="str">
            <v>www.cicloningenieria.com
E-mail: cicloningenieria@gmail.com
Celular:(57 1) 305 732 52 02 - 3783469
Carrera 112 # 75-55
Bogotá D.C.</v>
          </cell>
          <cell r="Q931">
            <v>45056</v>
          </cell>
          <cell r="R931">
            <v>0</v>
          </cell>
          <cell r="S931">
            <v>0</v>
          </cell>
          <cell r="T931">
            <v>0</v>
          </cell>
          <cell r="U931" t="str">
            <v>OK</v>
          </cell>
          <cell r="V931">
            <v>3</v>
          </cell>
          <cell r="W931">
            <v>1</v>
          </cell>
          <cell r="X931">
            <v>0</v>
          </cell>
          <cell r="Y931">
            <v>0</v>
          </cell>
          <cell r="Z931">
            <v>0</v>
          </cell>
          <cell r="AA931">
            <v>0</v>
          </cell>
          <cell r="AB931">
            <v>0</v>
          </cell>
          <cell r="AC931">
            <v>0</v>
          </cell>
          <cell r="AD931">
            <v>0</v>
          </cell>
          <cell r="AE931">
            <v>0</v>
          </cell>
          <cell r="AF931">
            <v>0</v>
          </cell>
          <cell r="AG931">
            <v>0</v>
          </cell>
          <cell r="AH931">
            <v>0</v>
          </cell>
          <cell r="AI931">
            <v>0</v>
          </cell>
          <cell r="AJ931">
            <v>0</v>
          </cell>
          <cell r="AK931">
            <v>0</v>
          </cell>
          <cell r="AL931">
            <v>0</v>
          </cell>
          <cell r="AM931">
            <v>0</v>
          </cell>
          <cell r="AN931">
            <v>0</v>
          </cell>
          <cell r="AO931">
            <v>0</v>
          </cell>
          <cell r="AP931">
            <v>0</v>
          </cell>
          <cell r="AQ931">
            <v>0</v>
          </cell>
        </row>
        <row r="932">
          <cell r="A932" t="str">
            <v>EM29</v>
          </cell>
          <cell r="B932" t="str">
            <v>Extractor  tipo helicocentrífugo, Caudal de 372 CFM, @ 0.4 inwg</v>
          </cell>
          <cell r="C932" t="str">
            <v>UND</v>
          </cell>
          <cell r="D932">
            <v>0</v>
          </cell>
          <cell r="E932">
            <v>1206136.0628333334</v>
          </cell>
          <cell r="F932" t="str">
            <v>PROMEDIO</v>
          </cell>
          <cell r="G932">
            <v>0</v>
          </cell>
          <cell r="H932">
            <v>0</v>
          </cell>
          <cell r="I932">
            <v>1329714.5084999998</v>
          </cell>
          <cell r="J932" t="str">
            <v>SODECA LATAM</v>
          </cell>
          <cell r="K932">
            <v>45058</v>
          </cell>
          <cell r="L932">
            <v>794980.69</v>
          </cell>
          <cell r="M932" t="str">
            <v>Laminaire COTIZACIÓN 001374</v>
          </cell>
          <cell r="N932">
            <v>0</v>
          </cell>
          <cell r="O932">
            <v>1493712.99</v>
          </cell>
          <cell r="P932" t="str">
            <v>www.cicloningenieria.com
E-mail: cicloningenieria@gmail.com
Celular:(57 1) 305 732 52 02 - 3783469
Carrera 112 # 75-55
Bogotá D.C.</v>
          </cell>
          <cell r="Q932">
            <v>45056</v>
          </cell>
          <cell r="R932">
            <v>1</v>
          </cell>
          <cell r="S932">
            <v>1</v>
          </cell>
          <cell r="T932">
            <v>0</v>
          </cell>
          <cell r="U932" t="str">
            <v>OK</v>
          </cell>
          <cell r="V932">
            <v>3</v>
          </cell>
          <cell r="W932">
            <v>1</v>
          </cell>
          <cell r="X932">
            <v>0</v>
          </cell>
          <cell r="Y932">
            <v>0</v>
          </cell>
          <cell r="Z932">
            <v>0</v>
          </cell>
          <cell r="AA932">
            <v>0</v>
          </cell>
          <cell r="AB932">
            <v>0</v>
          </cell>
          <cell r="AC932">
            <v>0</v>
          </cell>
          <cell r="AD932">
            <v>0</v>
          </cell>
          <cell r="AE932">
            <v>0</v>
          </cell>
          <cell r="AF932">
            <v>0</v>
          </cell>
          <cell r="AG932">
            <v>0</v>
          </cell>
          <cell r="AH932">
            <v>0</v>
          </cell>
          <cell r="AI932">
            <v>0</v>
          </cell>
          <cell r="AJ932">
            <v>0</v>
          </cell>
          <cell r="AK932">
            <v>0</v>
          </cell>
          <cell r="AL932">
            <v>0</v>
          </cell>
          <cell r="AM932">
            <v>0</v>
          </cell>
          <cell r="AN932">
            <v>0</v>
          </cell>
          <cell r="AO932">
            <v>0</v>
          </cell>
          <cell r="AP932">
            <v>0</v>
          </cell>
          <cell r="AQ932">
            <v>0</v>
          </cell>
        </row>
        <row r="933">
          <cell r="A933" t="str">
            <v>EM30</v>
          </cell>
          <cell r="B933" t="str">
            <v>Extractor  tipo helicocentrífugo, Caudal de 372 CFM, @ 0.44 inwg</v>
          </cell>
          <cell r="C933" t="str">
            <v>UND</v>
          </cell>
          <cell r="D933">
            <v>0</v>
          </cell>
          <cell r="E933">
            <v>1206136.0628333334</v>
          </cell>
          <cell r="F933" t="str">
            <v>PROMEDIO</v>
          </cell>
          <cell r="G933">
            <v>0</v>
          </cell>
          <cell r="H933">
            <v>0</v>
          </cell>
          <cell r="I933">
            <v>1329714.5084999998</v>
          </cell>
          <cell r="J933" t="str">
            <v>SODECA LATAM</v>
          </cell>
          <cell r="K933">
            <v>45058</v>
          </cell>
          <cell r="L933">
            <v>794980.69</v>
          </cell>
          <cell r="M933" t="str">
            <v>Laminaire COTIZACIÓN 001374</v>
          </cell>
          <cell r="N933">
            <v>0</v>
          </cell>
          <cell r="O933">
            <v>1493712.99</v>
          </cell>
          <cell r="P933" t="str">
            <v>www.cicloningenieria.com
E-mail: cicloningenieria@gmail.com
Celular:(57 1) 305 732 52 02 - 3783469
Carrera 112 # 75-55
Bogotá D.C.</v>
          </cell>
          <cell r="Q933">
            <v>45056</v>
          </cell>
          <cell r="R933">
            <v>1</v>
          </cell>
          <cell r="S933">
            <v>1</v>
          </cell>
          <cell r="T933">
            <v>0</v>
          </cell>
          <cell r="U933" t="str">
            <v>OK</v>
          </cell>
          <cell r="V933">
            <v>3</v>
          </cell>
          <cell r="W933">
            <v>1</v>
          </cell>
          <cell r="X933">
            <v>0</v>
          </cell>
          <cell r="Y933">
            <v>0</v>
          </cell>
          <cell r="Z933">
            <v>0</v>
          </cell>
          <cell r="AA933">
            <v>0</v>
          </cell>
          <cell r="AB933">
            <v>0</v>
          </cell>
          <cell r="AC933">
            <v>0</v>
          </cell>
          <cell r="AD933">
            <v>0</v>
          </cell>
          <cell r="AE933">
            <v>0</v>
          </cell>
          <cell r="AF933">
            <v>0</v>
          </cell>
          <cell r="AG933">
            <v>0</v>
          </cell>
          <cell r="AH933">
            <v>0</v>
          </cell>
          <cell r="AI933">
            <v>0</v>
          </cell>
          <cell r="AJ933">
            <v>0</v>
          </cell>
          <cell r="AK933">
            <v>0</v>
          </cell>
          <cell r="AL933">
            <v>0</v>
          </cell>
          <cell r="AM933">
            <v>0</v>
          </cell>
          <cell r="AN933">
            <v>0</v>
          </cell>
          <cell r="AO933">
            <v>0</v>
          </cell>
          <cell r="AP933">
            <v>0</v>
          </cell>
          <cell r="AQ933">
            <v>0</v>
          </cell>
        </row>
        <row r="934">
          <cell r="A934" t="str">
            <v>EM31</v>
          </cell>
          <cell r="B934" t="str">
            <v>Extractor  tipo helicocentrífugo, Caudal de 404 CFM, @ 0.4 inwg</v>
          </cell>
          <cell r="C934" t="str">
            <v>UND</v>
          </cell>
          <cell r="D934">
            <v>0</v>
          </cell>
          <cell r="E934">
            <v>1206136.0628333334</v>
          </cell>
          <cell r="F934" t="str">
            <v>PROMEDIO</v>
          </cell>
          <cell r="G934">
            <v>0</v>
          </cell>
          <cell r="H934">
            <v>0</v>
          </cell>
          <cell r="I934">
            <v>1329714.5084999998</v>
          </cell>
          <cell r="J934" t="str">
            <v>SODECA LATAM</v>
          </cell>
          <cell r="K934">
            <v>45058</v>
          </cell>
          <cell r="L934">
            <v>794980.69</v>
          </cell>
          <cell r="M934" t="str">
            <v>Laminaire COTIZACIÓN 001374</v>
          </cell>
          <cell r="N934">
            <v>0</v>
          </cell>
          <cell r="O934">
            <v>1493712.99</v>
          </cell>
          <cell r="P934" t="str">
            <v>www.cicloningenieria.com
E-mail: cicloningenieria@gmail.com
Celular:(57 1) 305 732 52 02 - 3783469
Carrera 112 # 75-55
Bogotá D.C.</v>
          </cell>
          <cell r="Q934">
            <v>45056</v>
          </cell>
          <cell r="R934">
            <v>1</v>
          </cell>
          <cell r="S934">
            <v>1</v>
          </cell>
          <cell r="T934">
            <v>0</v>
          </cell>
          <cell r="U934" t="str">
            <v>OK</v>
          </cell>
          <cell r="V934">
            <v>3</v>
          </cell>
          <cell r="W934">
            <v>1</v>
          </cell>
          <cell r="X934">
            <v>0</v>
          </cell>
          <cell r="Y934">
            <v>0</v>
          </cell>
          <cell r="Z934">
            <v>0</v>
          </cell>
          <cell r="AA934">
            <v>0</v>
          </cell>
          <cell r="AB934">
            <v>0</v>
          </cell>
          <cell r="AC934">
            <v>0</v>
          </cell>
          <cell r="AD934">
            <v>0</v>
          </cell>
          <cell r="AE934">
            <v>0</v>
          </cell>
          <cell r="AF934">
            <v>0</v>
          </cell>
          <cell r="AG934">
            <v>0</v>
          </cell>
          <cell r="AH934">
            <v>0</v>
          </cell>
          <cell r="AI934">
            <v>0</v>
          </cell>
          <cell r="AJ934">
            <v>0</v>
          </cell>
          <cell r="AK934">
            <v>0</v>
          </cell>
          <cell r="AL934">
            <v>0</v>
          </cell>
          <cell r="AM934">
            <v>0</v>
          </cell>
          <cell r="AN934">
            <v>0</v>
          </cell>
          <cell r="AO934">
            <v>0</v>
          </cell>
          <cell r="AP934">
            <v>0</v>
          </cell>
          <cell r="AQ934">
            <v>0</v>
          </cell>
        </row>
        <row r="935">
          <cell r="A935" t="str">
            <v>EM32</v>
          </cell>
          <cell r="B935" t="str">
            <v>Extractor  tipo helicocentrífugo, Caudal de 436 CFM, @ 0.4 inwg</v>
          </cell>
          <cell r="C935" t="str">
            <v>UND</v>
          </cell>
          <cell r="D935">
            <v>0</v>
          </cell>
          <cell r="E935">
            <v>1206136.0628333334</v>
          </cell>
          <cell r="F935" t="str">
            <v>PROMEDIO</v>
          </cell>
          <cell r="G935">
            <v>0</v>
          </cell>
          <cell r="H935">
            <v>0</v>
          </cell>
          <cell r="I935">
            <v>1329714.5084999998</v>
          </cell>
          <cell r="J935" t="str">
            <v>SODECA LATAM</v>
          </cell>
          <cell r="K935">
            <v>45058</v>
          </cell>
          <cell r="L935">
            <v>794980.69</v>
          </cell>
          <cell r="M935" t="str">
            <v>Laminaire COTIZACIÓN 001374</v>
          </cell>
          <cell r="N935">
            <v>0</v>
          </cell>
          <cell r="O935">
            <v>1493712.99</v>
          </cell>
          <cell r="P935" t="str">
            <v>www.cicloningenieria.com
E-mail: cicloningenieria@gmail.com
Celular:(57 1) 305 732 52 02 - 3783469
Carrera 112 # 75-55
Bogotá D.C.</v>
          </cell>
          <cell r="Q935">
            <v>45056</v>
          </cell>
          <cell r="R935">
            <v>1</v>
          </cell>
          <cell r="S935">
            <v>1</v>
          </cell>
          <cell r="T935">
            <v>0</v>
          </cell>
          <cell r="U935" t="str">
            <v>OK</v>
          </cell>
          <cell r="V935">
            <v>3</v>
          </cell>
          <cell r="W935">
            <v>1</v>
          </cell>
          <cell r="X935">
            <v>0</v>
          </cell>
          <cell r="Y935">
            <v>0</v>
          </cell>
          <cell r="Z935">
            <v>0</v>
          </cell>
          <cell r="AA935">
            <v>0</v>
          </cell>
          <cell r="AB935">
            <v>0</v>
          </cell>
          <cell r="AC935">
            <v>0</v>
          </cell>
          <cell r="AD935">
            <v>0</v>
          </cell>
          <cell r="AE935">
            <v>0</v>
          </cell>
          <cell r="AF935">
            <v>0</v>
          </cell>
          <cell r="AG935">
            <v>0</v>
          </cell>
          <cell r="AH935">
            <v>0</v>
          </cell>
          <cell r="AI935">
            <v>0</v>
          </cell>
          <cell r="AJ935">
            <v>0</v>
          </cell>
          <cell r="AK935">
            <v>0</v>
          </cell>
          <cell r="AL935">
            <v>0</v>
          </cell>
          <cell r="AM935">
            <v>0</v>
          </cell>
          <cell r="AN935">
            <v>0</v>
          </cell>
          <cell r="AO935">
            <v>0</v>
          </cell>
          <cell r="AP935">
            <v>0</v>
          </cell>
          <cell r="AQ935">
            <v>0</v>
          </cell>
        </row>
        <row r="936">
          <cell r="A936" t="str">
            <v>EM33</v>
          </cell>
          <cell r="B936" t="str">
            <v>Extractor  tipo helicocentrífugo, Caudal de 448 CFM, @ 0.45 inwg</v>
          </cell>
          <cell r="C936" t="str">
            <v>UND</v>
          </cell>
          <cell r="D936">
            <v>0</v>
          </cell>
          <cell r="E936">
            <v>1521782.7893333333</v>
          </cell>
          <cell r="F936" t="str">
            <v>PROMEDIO</v>
          </cell>
          <cell r="G936">
            <v>0</v>
          </cell>
          <cell r="H936">
            <v>0</v>
          </cell>
          <cell r="I936">
            <v>2276654.6879999996</v>
          </cell>
          <cell r="J936" t="str">
            <v>SODECA LATAM</v>
          </cell>
          <cell r="K936">
            <v>45058</v>
          </cell>
          <cell r="L936">
            <v>794980.69</v>
          </cell>
          <cell r="M936" t="str">
            <v>Laminaire COTIZACIÓN 001374</v>
          </cell>
          <cell r="N936">
            <v>0</v>
          </cell>
          <cell r="O936">
            <v>1493712.99</v>
          </cell>
          <cell r="P936" t="str">
            <v>www.cicloningenieria.com
E-mail: cicloningenieria@gmail.com
Celular:(57 1) 305 732 52 02 - 3783469
Carrera 112 # 75-55
Bogotá D.C.</v>
          </cell>
          <cell r="Q936">
            <v>45056</v>
          </cell>
          <cell r="R936">
            <v>1</v>
          </cell>
          <cell r="S936">
            <v>1</v>
          </cell>
          <cell r="T936">
            <v>0</v>
          </cell>
          <cell r="U936" t="str">
            <v>OK</v>
          </cell>
          <cell r="V936">
            <v>3</v>
          </cell>
          <cell r="W936">
            <v>1</v>
          </cell>
          <cell r="X936">
            <v>0</v>
          </cell>
          <cell r="Y936">
            <v>0</v>
          </cell>
          <cell r="Z936">
            <v>0</v>
          </cell>
          <cell r="AA936">
            <v>0</v>
          </cell>
          <cell r="AB936">
            <v>0</v>
          </cell>
          <cell r="AC936">
            <v>0</v>
          </cell>
          <cell r="AD936">
            <v>0</v>
          </cell>
          <cell r="AE936">
            <v>0</v>
          </cell>
          <cell r="AF936">
            <v>0</v>
          </cell>
          <cell r="AG936">
            <v>0</v>
          </cell>
          <cell r="AH936">
            <v>0</v>
          </cell>
          <cell r="AI936">
            <v>0</v>
          </cell>
          <cell r="AJ936">
            <v>0</v>
          </cell>
          <cell r="AK936">
            <v>0</v>
          </cell>
          <cell r="AL936">
            <v>0</v>
          </cell>
          <cell r="AM936">
            <v>0</v>
          </cell>
          <cell r="AN936">
            <v>0</v>
          </cell>
          <cell r="AO936">
            <v>0</v>
          </cell>
          <cell r="AP936">
            <v>0</v>
          </cell>
          <cell r="AQ936">
            <v>0</v>
          </cell>
        </row>
        <row r="937">
          <cell r="A937" t="str">
            <v>EM34</v>
          </cell>
          <cell r="B937" t="str">
            <v>Extractor  tipo helicocentrífugo, Caudal de 466 CFM, @ 0.42 inwg</v>
          </cell>
          <cell r="C937" t="str">
            <v>UND</v>
          </cell>
          <cell r="D937">
            <v>0</v>
          </cell>
          <cell r="E937">
            <v>1654596.309333333</v>
          </cell>
          <cell r="F937" t="str">
            <v>PROMEDIO</v>
          </cell>
          <cell r="G937">
            <v>0</v>
          </cell>
          <cell r="H937">
            <v>0</v>
          </cell>
          <cell r="I937">
            <v>2276654.6879999996</v>
          </cell>
          <cell r="J937" t="str">
            <v>SODECA LATAM</v>
          </cell>
          <cell r="K937">
            <v>45058</v>
          </cell>
          <cell r="L937">
            <v>1193421.25</v>
          </cell>
          <cell r="M937" t="str">
            <v>Laminaire COTIZACIÓN 001374</v>
          </cell>
          <cell r="N937">
            <v>0</v>
          </cell>
          <cell r="O937">
            <v>1493712.99</v>
          </cell>
          <cell r="P937" t="str">
            <v>www.cicloningenieria.com
E-mail: cicloningenieria@gmail.com
Celular:(57 1) 305 732 52 02 - 3783469
Carrera 112 # 75-55
Bogotá D.C.</v>
          </cell>
          <cell r="Q937">
            <v>45056</v>
          </cell>
          <cell r="R937">
            <v>2</v>
          </cell>
          <cell r="S937">
            <v>2</v>
          </cell>
          <cell r="T937">
            <v>0</v>
          </cell>
          <cell r="U937" t="str">
            <v>OK</v>
          </cell>
          <cell r="V937">
            <v>3</v>
          </cell>
          <cell r="W937">
            <v>1</v>
          </cell>
          <cell r="X937">
            <v>0</v>
          </cell>
          <cell r="Y937">
            <v>0</v>
          </cell>
          <cell r="Z937">
            <v>0</v>
          </cell>
          <cell r="AA937">
            <v>0</v>
          </cell>
          <cell r="AB937">
            <v>0</v>
          </cell>
          <cell r="AC937">
            <v>0</v>
          </cell>
          <cell r="AD937">
            <v>0</v>
          </cell>
          <cell r="AE937">
            <v>0</v>
          </cell>
          <cell r="AF937">
            <v>0</v>
          </cell>
          <cell r="AG937">
            <v>0</v>
          </cell>
          <cell r="AH937">
            <v>0</v>
          </cell>
          <cell r="AI937">
            <v>0</v>
          </cell>
          <cell r="AJ937">
            <v>0</v>
          </cell>
          <cell r="AK937">
            <v>0</v>
          </cell>
          <cell r="AL937">
            <v>0</v>
          </cell>
          <cell r="AM937">
            <v>0</v>
          </cell>
          <cell r="AN937">
            <v>0</v>
          </cell>
          <cell r="AO937">
            <v>0</v>
          </cell>
          <cell r="AP937">
            <v>0</v>
          </cell>
          <cell r="AQ937">
            <v>0</v>
          </cell>
        </row>
        <row r="938">
          <cell r="A938" t="str">
            <v>EM35</v>
          </cell>
          <cell r="B938" t="str">
            <v>Extractor  tipo helicocentrífugo, Caudal de 67 CFM, @ 0.42 inwg</v>
          </cell>
          <cell r="C938" t="str">
            <v>UND</v>
          </cell>
          <cell r="D938">
            <v>0</v>
          </cell>
          <cell r="E938">
            <v>1364819.2506666665</v>
          </cell>
          <cell r="F938" t="str">
            <v>PROMEDIO</v>
          </cell>
          <cell r="G938">
            <v>0</v>
          </cell>
          <cell r="H938">
            <v>0</v>
          </cell>
          <cell r="I938">
            <v>2276654.6879999996</v>
          </cell>
          <cell r="J938" t="str">
            <v>SODECA LATAM</v>
          </cell>
          <cell r="K938">
            <v>45058</v>
          </cell>
          <cell r="L938">
            <v>514199</v>
          </cell>
          <cell r="M938" t="str">
            <v>Laminaire COTIZACIÓN 001374</v>
          </cell>
          <cell r="N938">
            <v>45056</v>
          </cell>
          <cell r="O938">
            <v>1303604.064</v>
          </cell>
          <cell r="P938" t="str">
            <v>DECOENCO</v>
          </cell>
          <cell r="Q938">
            <v>45124</v>
          </cell>
          <cell r="R938">
            <v>1</v>
          </cell>
          <cell r="S938">
            <v>1</v>
          </cell>
          <cell r="T938">
            <v>0</v>
          </cell>
          <cell r="U938" t="str">
            <v>OK</v>
          </cell>
          <cell r="V938">
            <v>3</v>
          </cell>
          <cell r="W938">
            <v>1</v>
          </cell>
          <cell r="X938">
            <v>0</v>
          </cell>
          <cell r="Y938">
            <v>0</v>
          </cell>
          <cell r="Z938">
            <v>0</v>
          </cell>
          <cell r="AA938">
            <v>0</v>
          </cell>
          <cell r="AB938">
            <v>0</v>
          </cell>
          <cell r="AC938">
            <v>0</v>
          </cell>
          <cell r="AD938">
            <v>0</v>
          </cell>
          <cell r="AE938">
            <v>0</v>
          </cell>
          <cell r="AF938">
            <v>0</v>
          </cell>
          <cell r="AG938">
            <v>0</v>
          </cell>
          <cell r="AH938">
            <v>0</v>
          </cell>
          <cell r="AI938">
            <v>0</v>
          </cell>
          <cell r="AJ938">
            <v>0</v>
          </cell>
          <cell r="AK938">
            <v>0</v>
          </cell>
          <cell r="AL938">
            <v>0</v>
          </cell>
          <cell r="AM938">
            <v>0</v>
          </cell>
          <cell r="AN938">
            <v>0</v>
          </cell>
          <cell r="AO938">
            <v>0</v>
          </cell>
          <cell r="AP938">
            <v>0</v>
          </cell>
          <cell r="AQ938">
            <v>0</v>
          </cell>
        </row>
        <row r="939">
          <cell r="A939" t="str">
            <v>EM36</v>
          </cell>
          <cell r="B939" t="str">
            <v>Extractor  tipo helicocentrífugo, Caudal de 697 CFM, @ 0.41 inwg</v>
          </cell>
          <cell r="C939" t="str">
            <v>UND</v>
          </cell>
          <cell r="D939">
            <v>0</v>
          </cell>
          <cell r="E939">
            <v>1162653.8793333333</v>
          </cell>
          <cell r="F939" t="str">
            <v>PROMEDIO</v>
          </cell>
          <cell r="G939">
            <v>0</v>
          </cell>
          <cell r="H939">
            <v>0</v>
          </cell>
          <cell r="I939">
            <v>800827.39799999993</v>
          </cell>
          <cell r="J939" t="str">
            <v>SODECA LATAM</v>
          </cell>
          <cell r="K939">
            <v>45058</v>
          </cell>
          <cell r="L939">
            <v>1193421.25</v>
          </cell>
          <cell r="M939" t="str">
            <v>Laminaire COTIZACIÓN 001374</v>
          </cell>
          <cell r="N939">
            <v>45056</v>
          </cell>
          <cell r="O939">
            <v>1493712.99</v>
          </cell>
          <cell r="P939" t="str">
            <v>DECOENCO</v>
          </cell>
          <cell r="Q939">
            <v>45124</v>
          </cell>
          <cell r="R939">
            <v>1</v>
          </cell>
          <cell r="S939">
            <v>1</v>
          </cell>
          <cell r="T939">
            <v>0</v>
          </cell>
          <cell r="U939" t="str">
            <v>OK</v>
          </cell>
          <cell r="V939">
            <v>3</v>
          </cell>
          <cell r="W939">
            <v>1</v>
          </cell>
          <cell r="X939">
            <v>0</v>
          </cell>
          <cell r="Y939">
            <v>0</v>
          </cell>
          <cell r="Z939">
            <v>0</v>
          </cell>
          <cell r="AA939">
            <v>0</v>
          </cell>
          <cell r="AB939">
            <v>0</v>
          </cell>
          <cell r="AC939">
            <v>0</v>
          </cell>
          <cell r="AD939">
            <v>0</v>
          </cell>
          <cell r="AE939">
            <v>0</v>
          </cell>
          <cell r="AF939">
            <v>0</v>
          </cell>
          <cell r="AG939">
            <v>0</v>
          </cell>
          <cell r="AH939">
            <v>0</v>
          </cell>
          <cell r="AI939">
            <v>0</v>
          </cell>
          <cell r="AJ939">
            <v>0</v>
          </cell>
          <cell r="AK939">
            <v>0</v>
          </cell>
          <cell r="AL939">
            <v>0</v>
          </cell>
          <cell r="AM939">
            <v>0</v>
          </cell>
          <cell r="AN939">
            <v>0</v>
          </cell>
          <cell r="AO939">
            <v>0</v>
          </cell>
          <cell r="AP939">
            <v>0</v>
          </cell>
          <cell r="AQ939">
            <v>0</v>
          </cell>
        </row>
        <row r="940">
          <cell r="A940" t="str">
            <v>EM37</v>
          </cell>
          <cell r="B940" t="str">
            <v>Extractor  tipo helicocentrífugo, Caudal de 93 CFM, @ 0.44 inwg</v>
          </cell>
          <cell r="C940" t="str">
            <v>UND</v>
          </cell>
          <cell r="D940">
            <v>0</v>
          </cell>
          <cell r="E940">
            <v>1551600.5796666667</v>
          </cell>
          <cell r="F940" t="str">
            <v>PROMEDIO</v>
          </cell>
          <cell r="G940">
            <v>0</v>
          </cell>
          <cell r="H940">
            <v>0</v>
          </cell>
          <cell r="I940">
            <v>2836998.6749999998</v>
          </cell>
          <cell r="J940" t="str">
            <v>SODECA LATAM</v>
          </cell>
          <cell r="K940">
            <v>45058</v>
          </cell>
          <cell r="L940">
            <v>514199</v>
          </cell>
          <cell r="M940" t="str">
            <v>Laminaire COTIZACIÓN 001374</v>
          </cell>
          <cell r="N940">
            <v>0</v>
          </cell>
          <cell r="O940">
            <v>1303604.064</v>
          </cell>
          <cell r="P940" t="str">
            <v>www.cicloningenieria.com
E-mail: cicloningenieria@gmail.com
Celular:(57 1) 305 732 52 02 - 3783469
Carrera 112 # 75-55
Bogotá D.C.</v>
          </cell>
          <cell r="Q940">
            <v>0</v>
          </cell>
          <cell r="R940">
            <v>1</v>
          </cell>
          <cell r="S940">
            <v>1</v>
          </cell>
          <cell r="T940">
            <v>0</v>
          </cell>
          <cell r="U940" t="str">
            <v>OK</v>
          </cell>
          <cell r="V940">
            <v>3</v>
          </cell>
          <cell r="W940">
            <v>1</v>
          </cell>
          <cell r="X940">
            <v>0</v>
          </cell>
          <cell r="Y940">
            <v>0</v>
          </cell>
          <cell r="Z940">
            <v>0</v>
          </cell>
          <cell r="AA940">
            <v>0</v>
          </cell>
          <cell r="AB940">
            <v>0</v>
          </cell>
          <cell r="AC940">
            <v>0</v>
          </cell>
          <cell r="AD940">
            <v>0</v>
          </cell>
          <cell r="AE940">
            <v>0</v>
          </cell>
          <cell r="AF940">
            <v>0</v>
          </cell>
          <cell r="AG940">
            <v>0</v>
          </cell>
          <cell r="AH940">
            <v>0</v>
          </cell>
          <cell r="AI940">
            <v>0</v>
          </cell>
          <cell r="AJ940">
            <v>0</v>
          </cell>
          <cell r="AK940">
            <v>0</v>
          </cell>
          <cell r="AL940">
            <v>0</v>
          </cell>
          <cell r="AM940">
            <v>0</v>
          </cell>
          <cell r="AN940">
            <v>0</v>
          </cell>
          <cell r="AO940">
            <v>0</v>
          </cell>
          <cell r="AP940">
            <v>0</v>
          </cell>
          <cell r="AQ940">
            <v>0</v>
          </cell>
        </row>
        <row r="941">
          <cell r="A941" t="str">
            <v>EM38</v>
          </cell>
          <cell r="B941" t="str">
            <v>Extractor  tipo hongo, Caudal de 3699 CFM, @ 0.4 inwg</v>
          </cell>
          <cell r="C941" t="str">
            <v>UND</v>
          </cell>
          <cell r="D941">
            <v>0</v>
          </cell>
          <cell r="E941">
            <v>902265.53507999983</v>
          </cell>
          <cell r="F941" t="str">
            <v>PROMEDIO</v>
          </cell>
          <cell r="G941">
            <v>0</v>
          </cell>
          <cell r="H941">
            <v>0</v>
          </cell>
          <cell r="I941">
            <v>800827.39799999993</v>
          </cell>
          <cell r="J941" t="str">
            <v>SODECA LATAM</v>
          </cell>
          <cell r="K941">
            <v>45058</v>
          </cell>
          <cell r="L941">
            <v>952984.60361999983</v>
          </cell>
          <cell r="M941" t="str">
            <v>DECOENCO</v>
          </cell>
          <cell r="N941">
            <v>45124</v>
          </cell>
          <cell r="O941">
            <v>952984.60361999983</v>
          </cell>
          <cell r="P941" t="str">
            <v>FERRELÉCTRICOS</v>
          </cell>
          <cell r="Q941">
            <v>46587</v>
          </cell>
          <cell r="R941">
            <v>1</v>
          </cell>
          <cell r="S941">
            <v>1</v>
          </cell>
          <cell r="T941">
            <v>0</v>
          </cell>
          <cell r="U941" t="str">
            <v>OK</v>
          </cell>
          <cell r="V941">
            <v>3</v>
          </cell>
          <cell r="W941">
            <v>1</v>
          </cell>
          <cell r="X941">
            <v>0</v>
          </cell>
          <cell r="Y941">
            <v>0</v>
          </cell>
          <cell r="Z941">
            <v>0</v>
          </cell>
          <cell r="AA941">
            <v>0</v>
          </cell>
          <cell r="AB941">
            <v>0</v>
          </cell>
          <cell r="AC941">
            <v>0</v>
          </cell>
          <cell r="AD941">
            <v>0</v>
          </cell>
          <cell r="AE941">
            <v>0</v>
          </cell>
          <cell r="AF941">
            <v>0</v>
          </cell>
          <cell r="AG941">
            <v>0</v>
          </cell>
          <cell r="AH941">
            <v>0</v>
          </cell>
          <cell r="AI941">
            <v>0</v>
          </cell>
          <cell r="AJ941">
            <v>0</v>
          </cell>
          <cell r="AK941">
            <v>0</v>
          </cell>
          <cell r="AL941">
            <v>0</v>
          </cell>
          <cell r="AM941">
            <v>0</v>
          </cell>
          <cell r="AN941">
            <v>0</v>
          </cell>
          <cell r="AO941">
            <v>0</v>
          </cell>
          <cell r="AP941">
            <v>0</v>
          </cell>
          <cell r="AQ941">
            <v>0</v>
          </cell>
        </row>
        <row r="942">
          <cell r="A942" t="str">
            <v>EM39</v>
          </cell>
          <cell r="B942" t="str">
            <v>Minisplit tipo pared de 9.000 BTU/H inverter</v>
          </cell>
          <cell r="C942" t="str">
            <v>UND</v>
          </cell>
          <cell r="D942">
            <v>0</v>
          </cell>
          <cell r="E942">
            <v>4625760.2677666666</v>
          </cell>
          <cell r="F942" t="str">
            <v>PROMEDIO</v>
          </cell>
          <cell r="G942">
            <v>0</v>
          </cell>
          <cell r="H942">
            <v>0</v>
          </cell>
          <cell r="I942">
            <v>9961951.8033000007</v>
          </cell>
          <cell r="J942" t="str">
            <v>SODECA LATAM</v>
          </cell>
          <cell r="K942">
            <v>45058</v>
          </cell>
          <cell r="L942">
            <v>2202800</v>
          </cell>
          <cell r="M942" t="str">
            <v>ALKOSTO</v>
          </cell>
          <cell r="N942">
            <v>44725</v>
          </cell>
          <cell r="O942">
            <v>1712529</v>
          </cell>
          <cell r="P942" t="str">
            <v>OLÍMPICA</v>
          </cell>
          <cell r="Q942">
            <v>45085</v>
          </cell>
          <cell r="R942">
            <v>1</v>
          </cell>
          <cell r="S942">
            <v>1</v>
          </cell>
          <cell r="T942">
            <v>0</v>
          </cell>
          <cell r="U942" t="str">
            <v>OK</v>
          </cell>
          <cell r="V942">
            <v>3</v>
          </cell>
          <cell r="W942">
            <v>1</v>
          </cell>
          <cell r="X942">
            <v>0</v>
          </cell>
          <cell r="Y942">
            <v>0</v>
          </cell>
          <cell r="Z942">
            <v>0</v>
          </cell>
          <cell r="AA942">
            <v>0</v>
          </cell>
          <cell r="AB942">
            <v>0</v>
          </cell>
          <cell r="AC942">
            <v>0</v>
          </cell>
          <cell r="AD942">
            <v>0</v>
          </cell>
          <cell r="AE942">
            <v>0</v>
          </cell>
          <cell r="AF942">
            <v>0</v>
          </cell>
          <cell r="AG942">
            <v>0</v>
          </cell>
          <cell r="AH942">
            <v>0</v>
          </cell>
          <cell r="AI942">
            <v>0</v>
          </cell>
          <cell r="AJ942">
            <v>0</v>
          </cell>
          <cell r="AK942">
            <v>0</v>
          </cell>
          <cell r="AL942">
            <v>0</v>
          </cell>
          <cell r="AM942">
            <v>0</v>
          </cell>
          <cell r="AN942">
            <v>0</v>
          </cell>
          <cell r="AO942">
            <v>0</v>
          </cell>
          <cell r="AP942">
            <v>0</v>
          </cell>
          <cell r="AQ942">
            <v>0</v>
          </cell>
        </row>
        <row r="943">
          <cell r="A943" t="str">
            <v>EM40</v>
          </cell>
          <cell r="B943" t="str">
            <v>Minisplit tipo pared de 18.000 BTU/H inverter</v>
          </cell>
          <cell r="C943" t="str">
            <v>UND</v>
          </cell>
          <cell r="D943">
            <v>0</v>
          </cell>
          <cell r="E943">
            <v>3188910.0833333335</v>
          </cell>
          <cell r="F943" t="str">
            <v>PROMEDIO</v>
          </cell>
          <cell r="G943">
            <v>0</v>
          </cell>
          <cell r="H943">
            <v>0</v>
          </cell>
          <cell r="I943">
            <v>3568780.25</v>
          </cell>
          <cell r="J943" t="str">
            <v>DECOENCO</v>
          </cell>
          <cell r="K943">
            <v>45124</v>
          </cell>
          <cell r="L943">
            <v>3448800</v>
          </cell>
          <cell r="M943" t="str">
            <v>ALKOSTO</v>
          </cell>
          <cell r="N943">
            <v>44725</v>
          </cell>
          <cell r="O943">
            <v>2549150</v>
          </cell>
          <cell r="P943" t="str">
            <v>OLÍMPICA</v>
          </cell>
          <cell r="Q943">
            <v>45085</v>
          </cell>
          <cell r="R943">
            <v>0</v>
          </cell>
          <cell r="S943">
            <v>0</v>
          </cell>
          <cell r="T943">
            <v>0</v>
          </cell>
          <cell r="U943" t="str">
            <v>OK</v>
          </cell>
          <cell r="V943">
            <v>3</v>
          </cell>
          <cell r="W943">
            <v>1</v>
          </cell>
          <cell r="X943">
            <v>0</v>
          </cell>
          <cell r="Y943">
            <v>0</v>
          </cell>
          <cell r="Z943">
            <v>0</v>
          </cell>
          <cell r="AA943">
            <v>0</v>
          </cell>
          <cell r="AB943">
            <v>0</v>
          </cell>
          <cell r="AC943">
            <v>0</v>
          </cell>
          <cell r="AD943">
            <v>0</v>
          </cell>
          <cell r="AE943">
            <v>0</v>
          </cell>
          <cell r="AF943">
            <v>0</v>
          </cell>
          <cell r="AG943">
            <v>0</v>
          </cell>
          <cell r="AH943">
            <v>0</v>
          </cell>
          <cell r="AI943">
            <v>0</v>
          </cell>
          <cell r="AJ943">
            <v>0</v>
          </cell>
          <cell r="AK943">
            <v>0</v>
          </cell>
          <cell r="AL943">
            <v>0</v>
          </cell>
          <cell r="AM943">
            <v>0</v>
          </cell>
          <cell r="AN943">
            <v>0</v>
          </cell>
          <cell r="AO943">
            <v>0</v>
          </cell>
          <cell r="AP943">
            <v>0</v>
          </cell>
          <cell r="AQ943">
            <v>0</v>
          </cell>
        </row>
        <row r="944">
          <cell r="A944" t="str">
            <v>EM41</v>
          </cell>
          <cell r="B944" t="str">
            <v>Lámina galvanizada calibre 22 (0.75mm)</v>
          </cell>
          <cell r="C944" t="str">
            <v>M2</v>
          </cell>
          <cell r="D944">
            <v>0</v>
          </cell>
          <cell r="E944">
            <v>44812.666142184084</v>
          </cell>
          <cell r="F944" t="str">
            <v>PROMEDIO</v>
          </cell>
          <cell r="G944">
            <v>0</v>
          </cell>
          <cell r="H944" t="str">
            <v>M2</v>
          </cell>
          <cell r="I944">
            <v>32400</v>
          </cell>
          <cell r="J944" t="str">
            <v>FAJOBE</v>
          </cell>
          <cell r="K944">
            <v>45078</v>
          </cell>
          <cell r="L944">
            <v>43475</v>
          </cell>
          <cell r="M944" t="str">
            <v>FERRETERÍA BUENOS AIRES</v>
          </cell>
          <cell r="N944">
            <v>45078</v>
          </cell>
          <cell r="O944">
            <v>58562.998426552258</v>
          </cell>
          <cell r="P944" t="str">
            <v>LA CAMPANA</v>
          </cell>
          <cell r="Q944">
            <v>45075</v>
          </cell>
          <cell r="R944">
            <v>0</v>
          </cell>
          <cell r="S944">
            <v>0</v>
          </cell>
          <cell r="T944">
            <v>0</v>
          </cell>
          <cell r="U944" t="str">
            <v>OK</v>
          </cell>
          <cell r="V944">
            <v>3</v>
          </cell>
          <cell r="W944">
            <v>1</v>
          </cell>
          <cell r="X944">
            <v>0</v>
          </cell>
          <cell r="Y944">
            <v>0</v>
          </cell>
          <cell r="Z944">
            <v>0</v>
          </cell>
          <cell r="AA944">
            <v>0</v>
          </cell>
          <cell r="AB944">
            <v>0</v>
          </cell>
          <cell r="AC944">
            <v>0</v>
          </cell>
          <cell r="AD944">
            <v>0</v>
          </cell>
          <cell r="AE944">
            <v>0</v>
          </cell>
          <cell r="AF944">
            <v>0</v>
          </cell>
          <cell r="AG944">
            <v>0</v>
          </cell>
          <cell r="AH944">
            <v>0</v>
          </cell>
          <cell r="AI944">
            <v>0</v>
          </cell>
          <cell r="AJ944">
            <v>0</v>
          </cell>
          <cell r="AK944">
            <v>0</v>
          </cell>
          <cell r="AL944">
            <v>0</v>
          </cell>
          <cell r="AM944">
            <v>0</v>
          </cell>
          <cell r="AN944">
            <v>0</v>
          </cell>
          <cell r="AO944">
            <v>0</v>
          </cell>
          <cell r="AP944">
            <v>0</v>
          </cell>
          <cell r="AQ944">
            <v>0</v>
          </cell>
        </row>
        <row r="945">
          <cell r="A945" t="str">
            <v>PMT</v>
          </cell>
          <cell r="B945" t="str">
            <v>PLAN DE MANEJO DE TRÁNSITO</v>
          </cell>
          <cell r="C945">
            <v>0</v>
          </cell>
          <cell r="D945">
            <v>0</v>
          </cell>
          <cell r="E945" t="str">
            <v/>
          </cell>
          <cell r="F945">
            <v>0</v>
          </cell>
          <cell r="G945">
            <v>0</v>
          </cell>
          <cell r="H945">
            <v>0</v>
          </cell>
          <cell r="I945">
            <v>0</v>
          </cell>
          <cell r="J945">
            <v>0</v>
          </cell>
          <cell r="K945">
            <v>0</v>
          </cell>
          <cell r="L945">
            <v>0</v>
          </cell>
          <cell r="M945">
            <v>0</v>
          </cell>
          <cell r="N945">
            <v>0</v>
          </cell>
          <cell r="O945">
            <v>0</v>
          </cell>
          <cell r="P945">
            <v>0</v>
          </cell>
          <cell r="Q945">
            <v>0</v>
          </cell>
          <cell r="R945" t="str">
            <v/>
          </cell>
          <cell r="S945" t="str">
            <v/>
          </cell>
          <cell r="U945" t="str">
            <v/>
          </cell>
          <cell r="V945">
            <v>0</v>
          </cell>
          <cell r="W945" t="str">
            <v/>
          </cell>
        </row>
        <row r="946">
          <cell r="A946" t="str">
            <v>PMT1</v>
          </cell>
          <cell r="B946" t="str">
            <v>BARRERA RELLENABLE (2X.55X1)</v>
          </cell>
          <cell r="C946" t="str">
            <v>UND</v>
          </cell>
          <cell r="D946">
            <v>0</v>
          </cell>
          <cell r="E946">
            <v>493747.41800106666</v>
          </cell>
          <cell r="F946" t="str">
            <v>PROMEDIO</v>
          </cell>
          <cell r="G946">
            <v>0</v>
          </cell>
          <cell r="H946" t="str">
            <v>UND</v>
          </cell>
          <cell r="I946">
            <v>464825</v>
          </cell>
          <cell r="J946" t="str">
            <v>FULL MINERÍA</v>
          </cell>
          <cell r="K946" t="str">
            <v>13/05/23 - PÁGINA WEB</v>
          </cell>
          <cell r="L946">
            <v>470563.54352000001</v>
          </cell>
          <cell r="M946" t="str">
            <v>INGEORBE</v>
          </cell>
          <cell r="N946">
            <v>45132</v>
          </cell>
          <cell r="O946">
            <v>545853.71048319992</v>
          </cell>
          <cell r="P946" t="str">
            <v>MaRo ARQUITECTURA SAS</v>
          </cell>
          <cell r="Q946">
            <v>45132</v>
          </cell>
          <cell r="R946">
            <v>1</v>
          </cell>
          <cell r="S946">
            <v>1</v>
          </cell>
          <cell r="U946" t="str">
            <v>OK</v>
          </cell>
          <cell r="V946">
            <v>3</v>
          </cell>
          <cell r="W946">
            <v>1</v>
          </cell>
        </row>
        <row r="947">
          <cell r="A947" t="str">
            <v>PMT2</v>
          </cell>
          <cell r="B947" t="str">
            <v>PALETA PARA CONTROL DE TRÁNSITO</v>
          </cell>
          <cell r="C947" t="str">
            <v>UND</v>
          </cell>
          <cell r="D947">
            <v>0</v>
          </cell>
          <cell r="E947">
            <v>31230</v>
          </cell>
          <cell r="F947" t="str">
            <v>PROMEDIO</v>
          </cell>
          <cell r="G947">
            <v>0</v>
          </cell>
          <cell r="H947">
            <v>0</v>
          </cell>
          <cell r="I947">
            <v>16800</v>
          </cell>
          <cell r="J947" t="str">
            <v>FERREDOTACIONES</v>
          </cell>
          <cell r="K947">
            <v>45125</v>
          </cell>
          <cell r="L947">
            <v>42900</v>
          </cell>
          <cell r="M947" t="str">
            <v>HOMECENTER</v>
          </cell>
          <cell r="N947">
            <v>45125</v>
          </cell>
          <cell r="O947">
            <v>33990</v>
          </cell>
          <cell r="P947" t="str">
            <v>EASY</v>
          </cell>
          <cell r="Q947">
            <v>45125</v>
          </cell>
          <cell r="R947">
            <v>1</v>
          </cell>
          <cell r="S947">
            <v>1</v>
          </cell>
          <cell r="U947" t="str">
            <v>OK</v>
          </cell>
          <cell r="V947">
            <v>3</v>
          </cell>
          <cell r="W947">
            <v>1</v>
          </cell>
        </row>
        <row r="948">
          <cell r="A948" t="str">
            <v>PMT3</v>
          </cell>
          <cell r="B948" t="str">
            <v>CARTELERA TIPO PUNTO CREA DE 1X1m</v>
          </cell>
          <cell r="C948" t="str">
            <v>UND</v>
          </cell>
          <cell r="D948">
            <v>0</v>
          </cell>
          <cell r="E948">
            <v>159333.32479999997</v>
          </cell>
          <cell r="F948" t="str">
            <v>PROMEDIO</v>
          </cell>
          <cell r="G948">
            <v>0</v>
          </cell>
          <cell r="H948" t="str">
            <v>UND</v>
          </cell>
          <cell r="I948">
            <v>150000</v>
          </cell>
          <cell r="J948" t="str">
            <v>TRINARQ SAS</v>
          </cell>
          <cell r="K948">
            <v>45132</v>
          </cell>
          <cell r="L948">
            <v>151851.84</v>
          </cell>
          <cell r="M948" t="str">
            <v>INGEORBE</v>
          </cell>
          <cell r="N948">
            <v>45132</v>
          </cell>
          <cell r="O948">
            <v>176148.13439999998</v>
          </cell>
          <cell r="P948" t="str">
            <v>MaRo ARQUITECTURA SAS</v>
          </cell>
          <cell r="Q948">
            <v>45132</v>
          </cell>
          <cell r="R948">
            <v>1</v>
          </cell>
          <cell r="S948">
            <v>1</v>
          </cell>
          <cell r="U948" t="str">
            <v>OK</v>
          </cell>
          <cell r="V948">
            <v>3</v>
          </cell>
          <cell r="W948">
            <v>1</v>
          </cell>
        </row>
        <row r="949">
          <cell r="A949" t="str">
            <v>PMT4</v>
          </cell>
          <cell r="B949" t="str">
            <v>TACHA REFLECTIVA BIDIRECCIONAL (INCLUYE SUMINISTRO E INSTALACIÓN)</v>
          </cell>
          <cell r="C949" t="str">
            <v>UND</v>
          </cell>
          <cell r="D949">
            <v>0</v>
          </cell>
          <cell r="E949">
            <v>7019</v>
          </cell>
          <cell r="F949" t="str">
            <v>PROMEDIO</v>
          </cell>
          <cell r="G949">
            <v>0</v>
          </cell>
          <cell r="H949">
            <v>0</v>
          </cell>
          <cell r="I949">
            <v>7858</v>
          </cell>
          <cell r="J949" t="str">
            <v>HOMECENTER</v>
          </cell>
          <cell r="K949">
            <v>45125</v>
          </cell>
          <cell r="L949">
            <v>7500</v>
          </cell>
          <cell r="M949" t="str">
            <v>AGROFABEF</v>
          </cell>
          <cell r="N949">
            <v>45125</v>
          </cell>
          <cell r="O949">
            <v>5699</v>
          </cell>
          <cell r="P949" t="str">
            <v>SOUTHVENIR</v>
          </cell>
          <cell r="Q949">
            <v>45125</v>
          </cell>
          <cell r="R949">
            <v>1</v>
          </cell>
          <cell r="S949">
            <v>1</v>
          </cell>
          <cell r="U949" t="str">
            <v>OK</v>
          </cell>
          <cell r="V949">
            <v>3</v>
          </cell>
          <cell r="W949">
            <v>1</v>
          </cell>
        </row>
        <row r="950">
          <cell r="A950" t="str">
            <v>PMT5</v>
          </cell>
          <cell r="B950" t="str">
            <v>SEÑAL PREVENTIVA, REGLAMENTARIA E INFORMATIVA</v>
          </cell>
          <cell r="C950" t="str">
            <v>UND</v>
          </cell>
          <cell r="D950">
            <v>0</v>
          </cell>
          <cell r="E950">
            <v>206734</v>
          </cell>
          <cell r="F950" t="str">
            <v>PROMEDIO</v>
          </cell>
          <cell r="G950">
            <v>0</v>
          </cell>
          <cell r="H950">
            <v>0</v>
          </cell>
          <cell r="I950">
            <v>154568</v>
          </cell>
          <cell r="J950" t="str">
            <v>JAL VIAL SAS</v>
          </cell>
          <cell r="K950">
            <v>45125</v>
          </cell>
          <cell r="L950">
            <v>258900</v>
          </cell>
          <cell r="M950" t="str">
            <v>HOMECENTER</v>
          </cell>
          <cell r="N950">
            <v>45125</v>
          </cell>
          <cell r="O950">
            <v>0</v>
          </cell>
          <cell r="P950">
            <v>0</v>
          </cell>
          <cell r="Q950">
            <v>0</v>
          </cell>
          <cell r="R950">
            <v>1</v>
          </cell>
          <cell r="S950">
            <v>1</v>
          </cell>
          <cell r="U950" t="str">
            <v>PENDIENTE</v>
          </cell>
          <cell r="V950">
            <v>2</v>
          </cell>
          <cell r="W950">
            <v>1</v>
          </cell>
        </row>
        <row r="951">
          <cell r="A951" t="str">
            <v>PMT6</v>
          </cell>
          <cell r="B951" t="str">
            <v>VALLA MÓVIL DE 1.2x1.2m CON PROTECCIÓN</v>
          </cell>
          <cell r="C951" t="str">
            <v>UND</v>
          </cell>
          <cell r="D951">
            <v>0</v>
          </cell>
          <cell r="E951">
            <v>159333.32479999997</v>
          </cell>
          <cell r="F951" t="str">
            <v>PROMEDIO</v>
          </cell>
          <cell r="G951">
            <v>0</v>
          </cell>
          <cell r="H951" t="str">
            <v>UND</v>
          </cell>
          <cell r="I951">
            <v>150000</v>
          </cell>
          <cell r="J951" t="str">
            <v>TRINARQ SAS</v>
          </cell>
          <cell r="K951">
            <v>45132</v>
          </cell>
          <cell r="L951">
            <v>151851.84</v>
          </cell>
          <cell r="M951" t="str">
            <v>INGEORBE</v>
          </cell>
          <cell r="N951">
            <v>45132</v>
          </cell>
          <cell r="O951">
            <v>176148.13439999998</v>
          </cell>
          <cell r="P951" t="str">
            <v>MaRo ARQUITECTURA SAS</v>
          </cell>
          <cell r="Q951">
            <v>45132</v>
          </cell>
          <cell r="R951">
            <v>1</v>
          </cell>
          <cell r="S951">
            <v>1</v>
          </cell>
          <cell r="U951" t="str">
            <v>OK</v>
          </cell>
          <cell r="V951">
            <v>3</v>
          </cell>
          <cell r="W951">
            <v>1</v>
          </cell>
        </row>
        <row r="952">
          <cell r="A952" t="str">
            <v>DOT</v>
          </cell>
          <cell r="B952" t="str">
            <v>EQUIPOS ELECTROMECÁNICOS</v>
          </cell>
          <cell r="C952">
            <v>0</v>
          </cell>
          <cell r="D952">
            <v>0</v>
          </cell>
          <cell r="E952" t="str">
            <v/>
          </cell>
          <cell r="F952">
            <v>0</v>
          </cell>
          <cell r="G952">
            <v>0</v>
          </cell>
          <cell r="H952">
            <v>0</v>
          </cell>
          <cell r="I952">
            <v>0</v>
          </cell>
          <cell r="J952">
            <v>0</v>
          </cell>
          <cell r="K952">
            <v>0</v>
          </cell>
          <cell r="L952">
            <v>0</v>
          </cell>
          <cell r="M952">
            <v>0</v>
          </cell>
          <cell r="N952">
            <v>0</v>
          </cell>
          <cell r="O952">
            <v>0</v>
          </cell>
          <cell r="P952">
            <v>0</v>
          </cell>
          <cell r="Q952">
            <v>0</v>
          </cell>
          <cell r="R952" t="str">
            <v/>
          </cell>
          <cell r="S952" t="str">
            <v/>
          </cell>
          <cell r="T952">
            <v>0</v>
          </cell>
          <cell r="U952" t="str">
            <v/>
          </cell>
          <cell r="V952">
            <v>0</v>
          </cell>
          <cell r="W952" t="str">
            <v/>
          </cell>
          <cell r="X952">
            <v>0</v>
          </cell>
          <cell r="Y952">
            <v>0</v>
          </cell>
          <cell r="Z952">
            <v>0</v>
          </cell>
          <cell r="AA952">
            <v>0</v>
          </cell>
          <cell r="AB952">
            <v>0</v>
          </cell>
          <cell r="AC952">
            <v>0</v>
          </cell>
          <cell r="AD952">
            <v>0</v>
          </cell>
          <cell r="AE952">
            <v>0</v>
          </cell>
          <cell r="AF952">
            <v>0</v>
          </cell>
          <cell r="AG952">
            <v>0</v>
          </cell>
          <cell r="AH952">
            <v>0</v>
          </cell>
          <cell r="AI952">
            <v>0</v>
          </cell>
          <cell r="AJ952">
            <v>0</v>
          </cell>
          <cell r="AK952">
            <v>0</v>
          </cell>
          <cell r="AL952">
            <v>0</v>
          </cell>
          <cell r="AM952">
            <v>0</v>
          </cell>
          <cell r="AN952">
            <v>0</v>
          </cell>
          <cell r="AO952">
            <v>0</v>
          </cell>
          <cell r="AP952">
            <v>0</v>
          </cell>
          <cell r="AQ952">
            <v>0</v>
          </cell>
        </row>
        <row r="953">
          <cell r="A953" t="str">
            <v>DOT</v>
          </cell>
          <cell r="B953" t="str">
            <v xml:space="preserve"> - A. Recibo</v>
          </cell>
          <cell r="C953">
            <v>0</v>
          </cell>
          <cell r="D953">
            <v>0</v>
          </cell>
          <cell r="E953" t="str">
            <v/>
          </cell>
          <cell r="F953">
            <v>0</v>
          </cell>
          <cell r="G953">
            <v>0</v>
          </cell>
          <cell r="H953">
            <v>0</v>
          </cell>
          <cell r="I953">
            <v>0</v>
          </cell>
          <cell r="J953">
            <v>0</v>
          </cell>
          <cell r="K953">
            <v>0</v>
          </cell>
          <cell r="L953">
            <v>0</v>
          </cell>
          <cell r="M953">
            <v>0</v>
          </cell>
          <cell r="N953">
            <v>0</v>
          </cell>
          <cell r="O953">
            <v>0</v>
          </cell>
          <cell r="P953">
            <v>0</v>
          </cell>
          <cell r="Q953">
            <v>0</v>
          </cell>
          <cell r="R953" t="str">
            <v/>
          </cell>
          <cell r="S953" t="str">
            <v/>
          </cell>
          <cell r="T953">
            <v>0</v>
          </cell>
          <cell r="U953" t="str">
            <v/>
          </cell>
          <cell r="V953">
            <v>0</v>
          </cell>
          <cell r="W953" t="str">
            <v/>
          </cell>
          <cell r="X953">
            <v>0</v>
          </cell>
          <cell r="Y953">
            <v>0</v>
          </cell>
          <cell r="Z953">
            <v>0</v>
          </cell>
          <cell r="AA953">
            <v>0</v>
          </cell>
          <cell r="AB953">
            <v>0</v>
          </cell>
          <cell r="AC953">
            <v>0</v>
          </cell>
          <cell r="AD953">
            <v>0</v>
          </cell>
          <cell r="AE953">
            <v>0</v>
          </cell>
          <cell r="AF953">
            <v>0</v>
          </cell>
          <cell r="AG953">
            <v>0</v>
          </cell>
          <cell r="AH953">
            <v>0</v>
          </cell>
          <cell r="AI953">
            <v>0</v>
          </cell>
          <cell r="AJ953">
            <v>0</v>
          </cell>
          <cell r="AK953">
            <v>0</v>
          </cell>
          <cell r="AL953">
            <v>0</v>
          </cell>
          <cell r="AM953">
            <v>0</v>
          </cell>
          <cell r="AN953">
            <v>0</v>
          </cell>
          <cell r="AO953">
            <v>0</v>
          </cell>
          <cell r="AP953">
            <v>0</v>
          </cell>
          <cell r="AQ953">
            <v>0</v>
          </cell>
        </row>
        <row r="954">
          <cell r="A954" t="str">
            <v>DOT1</v>
          </cell>
          <cell r="B954" t="str">
            <v>A.01-Meson De Trabajo Con Poceta 1.50 X 0.60</v>
          </cell>
          <cell r="C954" t="str">
            <v>ML</v>
          </cell>
          <cell r="D954">
            <v>0</v>
          </cell>
          <cell r="E954">
            <v>2196600</v>
          </cell>
          <cell r="F954" t="str">
            <v>PROMEDIO</v>
          </cell>
          <cell r="G954">
            <v>0</v>
          </cell>
          <cell r="H954">
            <v>0</v>
          </cell>
          <cell r="I954">
            <v>2760800</v>
          </cell>
          <cell r="J954" t="str">
            <v>GUINOVART</v>
          </cell>
          <cell r="K954">
            <v>45090</v>
          </cell>
          <cell r="L954">
            <v>2044000</v>
          </cell>
          <cell r="M954" t="str">
            <v>GASTRONÓMICA</v>
          </cell>
          <cell r="N954">
            <v>45070</v>
          </cell>
          <cell r="O954">
            <v>1785000</v>
          </cell>
          <cell r="P954" t="str">
            <v>COCCIÓN SOLUCIONES EN ACERO</v>
          </cell>
          <cell r="Q954">
            <v>45077</v>
          </cell>
          <cell r="R954">
            <v>1</v>
          </cell>
          <cell r="S954">
            <v>1</v>
          </cell>
          <cell r="T954">
            <v>0</v>
          </cell>
          <cell r="U954" t="str">
            <v>OK</v>
          </cell>
          <cell r="V954">
            <v>3</v>
          </cell>
          <cell r="W954">
            <v>1</v>
          </cell>
          <cell r="X954">
            <v>0</v>
          </cell>
          <cell r="Y954">
            <v>0</v>
          </cell>
          <cell r="Z954">
            <v>0</v>
          </cell>
          <cell r="AA954">
            <v>0</v>
          </cell>
          <cell r="AB954">
            <v>0</v>
          </cell>
          <cell r="AC954">
            <v>0</v>
          </cell>
          <cell r="AD954">
            <v>0</v>
          </cell>
          <cell r="AE954">
            <v>0</v>
          </cell>
          <cell r="AF954">
            <v>0</v>
          </cell>
          <cell r="AG954">
            <v>0</v>
          </cell>
          <cell r="AH954">
            <v>0</v>
          </cell>
          <cell r="AI954">
            <v>0</v>
          </cell>
          <cell r="AJ954">
            <v>0</v>
          </cell>
          <cell r="AK954">
            <v>0</v>
          </cell>
          <cell r="AL954">
            <v>0</v>
          </cell>
          <cell r="AM954">
            <v>0</v>
          </cell>
          <cell r="AN954">
            <v>0</v>
          </cell>
          <cell r="AO954">
            <v>0</v>
          </cell>
          <cell r="AP954">
            <v>0</v>
          </cell>
          <cell r="AQ954">
            <v>0</v>
          </cell>
        </row>
        <row r="955">
          <cell r="A955" t="str">
            <v>DOT2</v>
          </cell>
          <cell r="B955" t="str">
            <v>A.02-Tanque Para Lavado 0.60 X 0.60</v>
          </cell>
          <cell r="C955" t="str">
            <v>UND</v>
          </cell>
          <cell r="D955">
            <v>0</v>
          </cell>
          <cell r="E955">
            <v>708050</v>
          </cell>
          <cell r="F955" t="str">
            <v>PROMEDIO</v>
          </cell>
          <cell r="G955">
            <v>0</v>
          </cell>
          <cell r="H955">
            <v>0</v>
          </cell>
          <cell r="I955">
            <v>404600</v>
          </cell>
          <cell r="J955" t="str">
            <v>GUINOVART</v>
          </cell>
          <cell r="K955">
            <v>45090</v>
          </cell>
          <cell r="L955">
            <v>1011500</v>
          </cell>
          <cell r="M955" t="str">
            <v>COCCIÓN SOLUCIONES EN ACERO</v>
          </cell>
          <cell r="N955">
            <v>45077</v>
          </cell>
          <cell r="O955" t="str">
            <v>NO APLICA</v>
          </cell>
          <cell r="P955" t="str">
            <v>NO APLICA</v>
          </cell>
          <cell r="Q955" t="str">
            <v>NO APLICA</v>
          </cell>
          <cell r="R955">
            <v>1</v>
          </cell>
          <cell r="S955">
            <v>1</v>
          </cell>
          <cell r="T955">
            <v>0</v>
          </cell>
          <cell r="U955" t="str">
            <v>OK</v>
          </cell>
          <cell r="V955">
            <v>3</v>
          </cell>
          <cell r="W955">
            <v>1</v>
          </cell>
          <cell r="X955">
            <v>0</v>
          </cell>
          <cell r="Y955">
            <v>0</v>
          </cell>
          <cell r="Z955">
            <v>0</v>
          </cell>
          <cell r="AA955">
            <v>0</v>
          </cell>
          <cell r="AB955">
            <v>0</v>
          </cell>
          <cell r="AC955">
            <v>0</v>
          </cell>
          <cell r="AD955">
            <v>0</v>
          </cell>
          <cell r="AE955">
            <v>0</v>
          </cell>
          <cell r="AF955">
            <v>0</v>
          </cell>
          <cell r="AG955">
            <v>0</v>
          </cell>
          <cell r="AH955">
            <v>0</v>
          </cell>
          <cell r="AI955">
            <v>0</v>
          </cell>
          <cell r="AJ955">
            <v>0</v>
          </cell>
          <cell r="AK955">
            <v>0</v>
          </cell>
          <cell r="AL955">
            <v>0</v>
          </cell>
          <cell r="AM955">
            <v>0</v>
          </cell>
          <cell r="AN955">
            <v>0</v>
          </cell>
          <cell r="AO955">
            <v>0</v>
          </cell>
          <cell r="AP955">
            <v>0</v>
          </cell>
          <cell r="AQ955">
            <v>0</v>
          </cell>
        </row>
        <row r="956">
          <cell r="A956" t="str">
            <v>DOT3</v>
          </cell>
          <cell r="B956" t="str">
            <v>A.03-Trampa De Grasas</v>
          </cell>
          <cell r="C956" t="str">
            <v>UND</v>
          </cell>
          <cell r="D956">
            <v>0</v>
          </cell>
          <cell r="E956">
            <v>996600</v>
          </cell>
          <cell r="F956" t="str">
            <v>PROMEDIO</v>
          </cell>
          <cell r="G956">
            <v>0</v>
          </cell>
          <cell r="H956">
            <v>0</v>
          </cell>
          <cell r="I956">
            <v>678300</v>
          </cell>
          <cell r="J956" t="str">
            <v>GUINOVART</v>
          </cell>
          <cell r="K956">
            <v>45090</v>
          </cell>
          <cell r="L956">
            <v>1300000</v>
          </cell>
          <cell r="M956" t="str">
            <v>GASTRONÓMICA</v>
          </cell>
          <cell r="N956">
            <v>45070</v>
          </cell>
          <cell r="O956">
            <v>1011500</v>
          </cell>
          <cell r="P956" t="str">
            <v>COCCIÓN SOLUCIONES EN ACERO</v>
          </cell>
          <cell r="Q956">
            <v>45077</v>
          </cell>
          <cell r="R956">
            <v>1</v>
          </cell>
          <cell r="S956">
            <v>1</v>
          </cell>
          <cell r="T956">
            <v>0</v>
          </cell>
          <cell r="U956" t="str">
            <v>OK</v>
          </cell>
          <cell r="V956">
            <v>3</v>
          </cell>
          <cell r="W956">
            <v>1</v>
          </cell>
          <cell r="X956">
            <v>0</v>
          </cell>
          <cell r="Y956">
            <v>0</v>
          </cell>
          <cell r="Z956">
            <v>0</v>
          </cell>
          <cell r="AA956">
            <v>0</v>
          </cell>
          <cell r="AB956">
            <v>0</v>
          </cell>
          <cell r="AC956">
            <v>0</v>
          </cell>
          <cell r="AD956">
            <v>0</v>
          </cell>
          <cell r="AE956">
            <v>0</v>
          </cell>
          <cell r="AF956">
            <v>0</v>
          </cell>
          <cell r="AG956">
            <v>0</v>
          </cell>
          <cell r="AH956">
            <v>0</v>
          </cell>
          <cell r="AI956">
            <v>0</v>
          </cell>
          <cell r="AJ956">
            <v>0</v>
          </cell>
          <cell r="AK956">
            <v>0</v>
          </cell>
          <cell r="AL956">
            <v>0</v>
          </cell>
          <cell r="AM956">
            <v>0</v>
          </cell>
          <cell r="AN956">
            <v>0</v>
          </cell>
          <cell r="AO956">
            <v>0</v>
          </cell>
          <cell r="AP956">
            <v>0</v>
          </cell>
          <cell r="AQ956">
            <v>0</v>
          </cell>
        </row>
        <row r="957">
          <cell r="A957" t="str">
            <v>DOT4</v>
          </cell>
          <cell r="B957" t="str">
            <v>A.04-Repisa Sencilla 1.50 X 0.30</v>
          </cell>
          <cell r="C957" t="str">
            <v>ML</v>
          </cell>
          <cell r="D957">
            <v>0</v>
          </cell>
          <cell r="E957">
            <v>558266.66666666663</v>
          </cell>
          <cell r="F957" t="str">
            <v>PROMEDIO</v>
          </cell>
          <cell r="G957">
            <v>0</v>
          </cell>
          <cell r="H957">
            <v>0</v>
          </cell>
          <cell r="I957">
            <v>380800</v>
          </cell>
          <cell r="J957" t="str">
            <v>GUINOVART</v>
          </cell>
          <cell r="K957">
            <v>45090</v>
          </cell>
          <cell r="L957">
            <v>580000</v>
          </cell>
          <cell r="M957" t="str">
            <v>GASTRONÓMICA</v>
          </cell>
          <cell r="N957">
            <v>45070</v>
          </cell>
          <cell r="O957">
            <v>714000</v>
          </cell>
          <cell r="P957" t="str">
            <v>COCCIÓN SOLUCIONES EN ACERO</v>
          </cell>
          <cell r="Q957">
            <v>45077</v>
          </cell>
          <cell r="R957">
            <v>1</v>
          </cell>
          <cell r="S957">
            <v>1</v>
          </cell>
          <cell r="T957">
            <v>0</v>
          </cell>
          <cell r="U957" t="str">
            <v>OK</v>
          </cell>
          <cell r="V957">
            <v>3</v>
          </cell>
          <cell r="W957">
            <v>1</v>
          </cell>
          <cell r="X957">
            <v>0</v>
          </cell>
          <cell r="Y957">
            <v>0</v>
          </cell>
          <cell r="Z957">
            <v>0</v>
          </cell>
          <cell r="AA957">
            <v>0</v>
          </cell>
          <cell r="AB957">
            <v>0</v>
          </cell>
          <cell r="AC957">
            <v>0</v>
          </cell>
          <cell r="AD957">
            <v>0</v>
          </cell>
          <cell r="AE957">
            <v>0</v>
          </cell>
          <cell r="AF957">
            <v>0</v>
          </cell>
          <cell r="AG957">
            <v>0</v>
          </cell>
          <cell r="AH957">
            <v>0</v>
          </cell>
          <cell r="AI957">
            <v>0</v>
          </cell>
          <cell r="AJ957">
            <v>0</v>
          </cell>
          <cell r="AK957">
            <v>0</v>
          </cell>
          <cell r="AL957">
            <v>0</v>
          </cell>
          <cell r="AM957">
            <v>0</v>
          </cell>
          <cell r="AN957">
            <v>0</v>
          </cell>
          <cell r="AO957">
            <v>0</v>
          </cell>
          <cell r="AP957">
            <v>0</v>
          </cell>
          <cell r="AQ957">
            <v>0</v>
          </cell>
        </row>
        <row r="958">
          <cell r="A958" t="str">
            <v>DOT</v>
          </cell>
          <cell r="B958" t="str">
            <v>-B. Deposito</v>
          </cell>
          <cell r="C958">
            <v>0</v>
          </cell>
          <cell r="D958">
            <v>0</v>
          </cell>
          <cell r="E958" t="str">
            <v/>
          </cell>
          <cell r="F958">
            <v>0</v>
          </cell>
          <cell r="G958">
            <v>0</v>
          </cell>
          <cell r="H958">
            <v>0</v>
          </cell>
          <cell r="I958">
            <v>0</v>
          </cell>
          <cell r="J958">
            <v>0</v>
          </cell>
          <cell r="K958">
            <v>0</v>
          </cell>
          <cell r="L958">
            <v>0</v>
          </cell>
          <cell r="M958">
            <v>0</v>
          </cell>
          <cell r="N958">
            <v>0</v>
          </cell>
          <cell r="O958">
            <v>0</v>
          </cell>
          <cell r="P958">
            <v>0</v>
          </cell>
          <cell r="Q958">
            <v>0</v>
          </cell>
          <cell r="R958" t="str">
            <v/>
          </cell>
          <cell r="S958" t="str">
            <v/>
          </cell>
          <cell r="T958">
            <v>0</v>
          </cell>
          <cell r="U958" t="str">
            <v/>
          </cell>
          <cell r="V958">
            <v>0</v>
          </cell>
          <cell r="W958" t="str">
            <v/>
          </cell>
          <cell r="X958">
            <v>0</v>
          </cell>
          <cell r="Y958">
            <v>0</v>
          </cell>
          <cell r="Z958">
            <v>0</v>
          </cell>
          <cell r="AA958">
            <v>0</v>
          </cell>
          <cell r="AB958">
            <v>0</v>
          </cell>
          <cell r="AC958">
            <v>0</v>
          </cell>
          <cell r="AD958">
            <v>0</v>
          </cell>
          <cell r="AE958">
            <v>0</v>
          </cell>
          <cell r="AF958">
            <v>0</v>
          </cell>
          <cell r="AG958">
            <v>0</v>
          </cell>
          <cell r="AH958">
            <v>0</v>
          </cell>
          <cell r="AI958">
            <v>0</v>
          </cell>
          <cell r="AJ958">
            <v>0</v>
          </cell>
          <cell r="AK958">
            <v>0</v>
          </cell>
          <cell r="AL958">
            <v>0</v>
          </cell>
          <cell r="AM958">
            <v>0</v>
          </cell>
          <cell r="AN958">
            <v>0</v>
          </cell>
          <cell r="AO958">
            <v>0</v>
          </cell>
          <cell r="AP958">
            <v>0</v>
          </cell>
          <cell r="AQ958">
            <v>0</v>
          </cell>
        </row>
        <row r="959">
          <cell r="A959" t="str">
            <v>DOT5</v>
          </cell>
          <cell r="B959" t="str">
            <v>B.01-Estantería 1.12 X 0.40</v>
          </cell>
          <cell r="C959" t="str">
            <v>UND</v>
          </cell>
          <cell r="D959">
            <v>0</v>
          </cell>
          <cell r="E959">
            <v>3200680</v>
          </cell>
          <cell r="F959" t="str">
            <v>PROMEDIO</v>
          </cell>
          <cell r="G959">
            <v>0</v>
          </cell>
          <cell r="H959">
            <v>0</v>
          </cell>
          <cell r="I959">
            <v>4641000</v>
          </cell>
          <cell r="J959" t="str">
            <v>GUINOVART</v>
          </cell>
          <cell r="K959">
            <v>45090</v>
          </cell>
          <cell r="L959">
            <v>2562000</v>
          </cell>
          <cell r="M959" t="str">
            <v>GASTRONÓMICA</v>
          </cell>
          <cell r="N959">
            <v>45070</v>
          </cell>
          <cell r="O959">
            <v>2399040</v>
          </cell>
          <cell r="P959" t="str">
            <v>COCCIÓN SOLUCIONES EN ACERO</v>
          </cell>
          <cell r="Q959">
            <v>45077</v>
          </cell>
          <cell r="R959">
            <v>1</v>
          </cell>
          <cell r="S959">
            <v>1</v>
          </cell>
          <cell r="T959">
            <v>0</v>
          </cell>
          <cell r="U959" t="str">
            <v>OK</v>
          </cell>
          <cell r="V959">
            <v>3</v>
          </cell>
          <cell r="W959">
            <v>1</v>
          </cell>
          <cell r="X959">
            <v>0</v>
          </cell>
          <cell r="Y959">
            <v>0</v>
          </cell>
          <cell r="Z959">
            <v>0</v>
          </cell>
          <cell r="AA959">
            <v>0</v>
          </cell>
          <cell r="AB959">
            <v>0</v>
          </cell>
          <cell r="AC959">
            <v>0</v>
          </cell>
          <cell r="AD959">
            <v>0</v>
          </cell>
          <cell r="AE959">
            <v>0</v>
          </cell>
          <cell r="AF959">
            <v>0</v>
          </cell>
          <cell r="AG959">
            <v>0</v>
          </cell>
          <cell r="AH959">
            <v>0</v>
          </cell>
          <cell r="AI959">
            <v>0</v>
          </cell>
          <cell r="AJ959">
            <v>0</v>
          </cell>
          <cell r="AK959">
            <v>0</v>
          </cell>
          <cell r="AL959">
            <v>0</v>
          </cell>
          <cell r="AM959">
            <v>0</v>
          </cell>
          <cell r="AN959">
            <v>0</v>
          </cell>
          <cell r="AO959">
            <v>0</v>
          </cell>
          <cell r="AP959">
            <v>0</v>
          </cell>
          <cell r="AQ959">
            <v>0</v>
          </cell>
        </row>
        <row r="960">
          <cell r="A960" t="str">
            <v>DOT</v>
          </cell>
          <cell r="B960" t="str">
            <v>-C. Preparación</v>
          </cell>
          <cell r="C960">
            <v>0</v>
          </cell>
          <cell r="D960">
            <v>0</v>
          </cell>
          <cell r="E960" t="str">
            <v/>
          </cell>
          <cell r="F960">
            <v>0</v>
          </cell>
          <cell r="G960">
            <v>0</v>
          </cell>
          <cell r="H960">
            <v>0</v>
          </cell>
          <cell r="I960">
            <v>0</v>
          </cell>
          <cell r="J960">
            <v>0</v>
          </cell>
          <cell r="K960">
            <v>0</v>
          </cell>
          <cell r="L960">
            <v>0</v>
          </cell>
          <cell r="M960">
            <v>0</v>
          </cell>
          <cell r="N960">
            <v>0</v>
          </cell>
          <cell r="O960">
            <v>0</v>
          </cell>
          <cell r="P960">
            <v>0</v>
          </cell>
          <cell r="Q960">
            <v>0</v>
          </cell>
          <cell r="R960" t="str">
            <v/>
          </cell>
          <cell r="S960" t="str">
            <v/>
          </cell>
          <cell r="T960">
            <v>0</v>
          </cell>
          <cell r="U960" t="str">
            <v/>
          </cell>
          <cell r="V960">
            <v>0</v>
          </cell>
          <cell r="W960" t="str">
            <v/>
          </cell>
          <cell r="X960">
            <v>0</v>
          </cell>
          <cell r="Y960">
            <v>0</v>
          </cell>
          <cell r="Z960">
            <v>0</v>
          </cell>
          <cell r="AA960">
            <v>0</v>
          </cell>
          <cell r="AB960">
            <v>0</v>
          </cell>
          <cell r="AC960">
            <v>0</v>
          </cell>
          <cell r="AD960">
            <v>0</v>
          </cell>
          <cell r="AE960">
            <v>0</v>
          </cell>
          <cell r="AF960">
            <v>0</v>
          </cell>
          <cell r="AG960">
            <v>0</v>
          </cell>
          <cell r="AH960">
            <v>0</v>
          </cell>
          <cell r="AI960">
            <v>0</v>
          </cell>
          <cell r="AJ960">
            <v>0</v>
          </cell>
          <cell r="AK960">
            <v>0</v>
          </cell>
          <cell r="AL960">
            <v>0</v>
          </cell>
          <cell r="AM960">
            <v>0</v>
          </cell>
          <cell r="AN960">
            <v>0</v>
          </cell>
          <cell r="AO960">
            <v>0</v>
          </cell>
          <cell r="AP960">
            <v>0</v>
          </cell>
          <cell r="AQ960">
            <v>0</v>
          </cell>
        </row>
        <row r="961">
          <cell r="A961" t="str">
            <v>DOT6</v>
          </cell>
          <cell r="B961" t="str">
            <v>C.01-Nevera Mixta De 53 Pies Cúbicos</v>
          </cell>
          <cell r="C961" t="str">
            <v>UND</v>
          </cell>
          <cell r="D961">
            <v>0</v>
          </cell>
          <cell r="E961">
            <v>17644850</v>
          </cell>
          <cell r="F961" t="str">
            <v>PROMEDIO</v>
          </cell>
          <cell r="G961">
            <v>0</v>
          </cell>
          <cell r="H961">
            <v>0</v>
          </cell>
          <cell r="I961">
            <v>19789700</v>
          </cell>
          <cell r="J961" t="str">
            <v>GUINOVART</v>
          </cell>
          <cell r="K961">
            <v>45090</v>
          </cell>
          <cell r="L961">
            <v>15500000</v>
          </cell>
          <cell r="M961" t="str">
            <v>GASTRONÓMICA</v>
          </cell>
          <cell r="N961">
            <v>45070</v>
          </cell>
          <cell r="O961">
            <v>0</v>
          </cell>
          <cell r="P961" t="str">
            <v>COCCIÓN SOLUCIONES EN ACERO</v>
          </cell>
          <cell r="Q961">
            <v>45077</v>
          </cell>
          <cell r="R961">
            <v>1</v>
          </cell>
          <cell r="S961">
            <v>1</v>
          </cell>
          <cell r="T961">
            <v>0</v>
          </cell>
          <cell r="U961" t="str">
            <v>PENDIENTE</v>
          </cell>
          <cell r="V961">
            <v>3</v>
          </cell>
          <cell r="W961">
            <v>1</v>
          </cell>
          <cell r="X961">
            <v>0</v>
          </cell>
          <cell r="Y961">
            <v>0</v>
          </cell>
          <cell r="Z961">
            <v>0</v>
          </cell>
          <cell r="AA961">
            <v>0</v>
          </cell>
          <cell r="AB961">
            <v>0</v>
          </cell>
          <cell r="AC961">
            <v>0</v>
          </cell>
          <cell r="AD961">
            <v>0</v>
          </cell>
          <cell r="AE961">
            <v>0</v>
          </cell>
          <cell r="AF961">
            <v>0</v>
          </cell>
          <cell r="AG961">
            <v>0</v>
          </cell>
          <cell r="AH961">
            <v>0</v>
          </cell>
          <cell r="AI961">
            <v>0</v>
          </cell>
          <cell r="AJ961">
            <v>0</v>
          </cell>
          <cell r="AK961">
            <v>0</v>
          </cell>
          <cell r="AL961">
            <v>0</v>
          </cell>
          <cell r="AM961">
            <v>0</v>
          </cell>
          <cell r="AN961">
            <v>0</v>
          </cell>
          <cell r="AO961">
            <v>0</v>
          </cell>
          <cell r="AP961">
            <v>0</v>
          </cell>
          <cell r="AQ961">
            <v>0</v>
          </cell>
        </row>
        <row r="962">
          <cell r="A962" t="str">
            <v>DOT7</v>
          </cell>
          <cell r="B962" t="str">
            <v>C.02-Mesa De Preparación Para Una Poceta 0.95 X 0.70</v>
          </cell>
          <cell r="C962" t="str">
            <v>UND</v>
          </cell>
          <cell r="D962">
            <v>0</v>
          </cell>
          <cell r="E962">
            <v>1759066.6666666667</v>
          </cell>
          <cell r="F962" t="str">
            <v>PROMEDIO</v>
          </cell>
          <cell r="G962">
            <v>0</v>
          </cell>
          <cell r="H962">
            <v>0</v>
          </cell>
          <cell r="I962">
            <v>2118200</v>
          </cell>
          <cell r="J962" t="str">
            <v>GUINOVART</v>
          </cell>
          <cell r="K962">
            <v>45090</v>
          </cell>
          <cell r="L962">
            <v>1850000</v>
          </cell>
          <cell r="M962" t="str">
            <v>GASTRONÓMICA</v>
          </cell>
          <cell r="N962">
            <v>45070</v>
          </cell>
          <cell r="O962">
            <v>1309000</v>
          </cell>
          <cell r="P962" t="str">
            <v>COCCIÓN SOLUCIONES EN ACERO</v>
          </cell>
          <cell r="Q962">
            <v>45077</v>
          </cell>
          <cell r="R962">
            <v>1</v>
          </cell>
          <cell r="S962">
            <v>1</v>
          </cell>
          <cell r="T962">
            <v>0</v>
          </cell>
          <cell r="U962" t="str">
            <v>OK</v>
          </cell>
          <cell r="V962">
            <v>3</v>
          </cell>
          <cell r="W962">
            <v>1</v>
          </cell>
          <cell r="X962">
            <v>0</v>
          </cell>
          <cell r="Y962">
            <v>0</v>
          </cell>
          <cell r="Z962">
            <v>0</v>
          </cell>
          <cell r="AA962">
            <v>0</v>
          </cell>
          <cell r="AB962">
            <v>0</v>
          </cell>
          <cell r="AC962">
            <v>0</v>
          </cell>
          <cell r="AD962">
            <v>0</v>
          </cell>
          <cell r="AE962">
            <v>0</v>
          </cell>
          <cell r="AF962">
            <v>0</v>
          </cell>
          <cell r="AG962">
            <v>0</v>
          </cell>
          <cell r="AH962">
            <v>0</v>
          </cell>
          <cell r="AI962">
            <v>0</v>
          </cell>
          <cell r="AJ962">
            <v>0</v>
          </cell>
          <cell r="AK962">
            <v>0</v>
          </cell>
          <cell r="AL962">
            <v>0</v>
          </cell>
          <cell r="AM962">
            <v>0</v>
          </cell>
          <cell r="AN962">
            <v>0</v>
          </cell>
          <cell r="AO962">
            <v>0</v>
          </cell>
          <cell r="AP962">
            <v>0</v>
          </cell>
          <cell r="AQ962">
            <v>0</v>
          </cell>
        </row>
        <row r="963">
          <cell r="A963" t="str">
            <v>DOT8</v>
          </cell>
          <cell r="B963" t="str">
            <v>C.03-Tanque Para Zonas De Preparación 0.50 X 0.50</v>
          </cell>
          <cell r="C963" t="str">
            <v>UND</v>
          </cell>
          <cell r="D963">
            <v>0</v>
          </cell>
          <cell r="E963">
            <v>785400</v>
          </cell>
          <cell r="F963" t="str">
            <v>PROMEDIO</v>
          </cell>
          <cell r="G963">
            <v>0</v>
          </cell>
          <cell r="H963">
            <v>0</v>
          </cell>
          <cell r="I963">
            <v>380800</v>
          </cell>
          <cell r="J963" t="str">
            <v>GUINOVART</v>
          </cell>
          <cell r="K963">
            <v>45090</v>
          </cell>
          <cell r="L963">
            <v>0</v>
          </cell>
          <cell r="M963" t="str">
            <v>GASTRONÓMICA</v>
          </cell>
          <cell r="N963">
            <v>45070</v>
          </cell>
          <cell r="O963">
            <v>1190000</v>
          </cell>
          <cell r="P963" t="str">
            <v>COCCIÓN SOLUCIONES EN ACERO</v>
          </cell>
          <cell r="Q963">
            <v>45077</v>
          </cell>
          <cell r="R963">
            <v>1</v>
          </cell>
          <cell r="S963">
            <v>1</v>
          </cell>
          <cell r="T963">
            <v>0</v>
          </cell>
          <cell r="U963" t="str">
            <v>PENDIENTE</v>
          </cell>
          <cell r="V963">
            <v>3</v>
          </cell>
          <cell r="W963">
            <v>1</v>
          </cell>
          <cell r="X963">
            <v>0</v>
          </cell>
          <cell r="Y963">
            <v>0</v>
          </cell>
          <cell r="Z963">
            <v>0</v>
          </cell>
          <cell r="AA963">
            <v>0</v>
          </cell>
          <cell r="AB963">
            <v>0</v>
          </cell>
          <cell r="AC963">
            <v>0</v>
          </cell>
          <cell r="AD963">
            <v>0</v>
          </cell>
          <cell r="AE963">
            <v>0</v>
          </cell>
          <cell r="AF963">
            <v>0</v>
          </cell>
          <cell r="AG963">
            <v>0</v>
          </cell>
          <cell r="AH963">
            <v>0</v>
          </cell>
          <cell r="AI963">
            <v>0</v>
          </cell>
          <cell r="AJ963">
            <v>0</v>
          </cell>
          <cell r="AK963">
            <v>0</v>
          </cell>
          <cell r="AL963">
            <v>0</v>
          </cell>
          <cell r="AM963">
            <v>0</v>
          </cell>
          <cell r="AN963">
            <v>0</v>
          </cell>
          <cell r="AO963">
            <v>0</v>
          </cell>
          <cell r="AP963">
            <v>0</v>
          </cell>
          <cell r="AQ963">
            <v>0</v>
          </cell>
        </row>
        <row r="964">
          <cell r="A964" t="str">
            <v>DOT9</v>
          </cell>
          <cell r="B964" t="str">
            <v>C.04-Repisa Sencilla 1.30 X 0.35</v>
          </cell>
          <cell r="C964" t="str">
            <v>ML</v>
          </cell>
          <cell r="D964">
            <v>0</v>
          </cell>
          <cell r="E964">
            <v>496533.33333333331</v>
          </cell>
          <cell r="F964" t="str">
            <v>PROMEDIO</v>
          </cell>
          <cell r="G964">
            <v>0</v>
          </cell>
          <cell r="H964">
            <v>0</v>
          </cell>
          <cell r="I964">
            <v>380800</v>
          </cell>
          <cell r="J964" t="str">
            <v>GUINOVART</v>
          </cell>
          <cell r="K964">
            <v>45090</v>
          </cell>
          <cell r="L964">
            <v>490000</v>
          </cell>
          <cell r="M964" t="str">
            <v>GASTRONÓMICA</v>
          </cell>
          <cell r="N964">
            <v>45070</v>
          </cell>
          <cell r="O964">
            <v>618800</v>
          </cell>
          <cell r="P964" t="str">
            <v>COCCIÓN SOLUCIONES EN ACERO</v>
          </cell>
          <cell r="Q964">
            <v>45077</v>
          </cell>
          <cell r="R964">
            <v>1</v>
          </cell>
          <cell r="S964">
            <v>1</v>
          </cell>
          <cell r="T964">
            <v>0</v>
          </cell>
          <cell r="U964" t="str">
            <v>OK</v>
          </cell>
          <cell r="V964">
            <v>3</v>
          </cell>
          <cell r="W964">
            <v>1</v>
          </cell>
          <cell r="X964">
            <v>0</v>
          </cell>
          <cell r="Y964">
            <v>0</v>
          </cell>
          <cell r="Z964">
            <v>0</v>
          </cell>
          <cell r="AA964">
            <v>0</v>
          </cell>
          <cell r="AB964">
            <v>0</v>
          </cell>
          <cell r="AC964">
            <v>0</v>
          </cell>
          <cell r="AD964">
            <v>0</v>
          </cell>
          <cell r="AE964">
            <v>0</v>
          </cell>
          <cell r="AF964">
            <v>0</v>
          </cell>
          <cell r="AG964">
            <v>0</v>
          </cell>
          <cell r="AH964">
            <v>0</v>
          </cell>
          <cell r="AI964">
            <v>0</v>
          </cell>
          <cell r="AJ964">
            <v>0</v>
          </cell>
          <cell r="AK964">
            <v>0</v>
          </cell>
          <cell r="AL964">
            <v>0</v>
          </cell>
          <cell r="AM964">
            <v>0</v>
          </cell>
          <cell r="AN964">
            <v>0</v>
          </cell>
          <cell r="AO964">
            <v>0</v>
          </cell>
          <cell r="AP964">
            <v>0</v>
          </cell>
          <cell r="AQ964">
            <v>0</v>
          </cell>
        </row>
        <row r="965">
          <cell r="A965" t="str">
            <v>DOT10</v>
          </cell>
          <cell r="B965" t="str">
            <v>C.05-Mesa Plana Para Preparación 1.38 X 0.70</v>
          </cell>
          <cell r="C965" t="str">
            <v>UND</v>
          </cell>
          <cell r="D965">
            <v>0</v>
          </cell>
          <cell r="E965">
            <v>1472766.6666666667</v>
          </cell>
          <cell r="F965" t="str">
            <v>PROMEDIO</v>
          </cell>
          <cell r="G965">
            <v>0</v>
          </cell>
          <cell r="H965">
            <v>0</v>
          </cell>
          <cell r="I965">
            <v>2403800</v>
          </cell>
          <cell r="J965" t="str">
            <v>GUINOVART</v>
          </cell>
          <cell r="K965">
            <v>45090</v>
          </cell>
          <cell r="L965">
            <v>170000</v>
          </cell>
          <cell r="M965" t="str">
            <v>GASTRONÓMICA</v>
          </cell>
          <cell r="N965">
            <v>45070</v>
          </cell>
          <cell r="O965">
            <v>1844500</v>
          </cell>
          <cell r="P965" t="str">
            <v>COCCIÓN SOLUCIONES EN ACERO</v>
          </cell>
          <cell r="Q965">
            <v>45077</v>
          </cell>
          <cell r="R965">
            <v>1</v>
          </cell>
          <cell r="S965">
            <v>1</v>
          </cell>
          <cell r="T965">
            <v>0</v>
          </cell>
          <cell r="U965" t="str">
            <v>OK</v>
          </cell>
          <cell r="V965">
            <v>3</v>
          </cell>
          <cell r="W965">
            <v>1</v>
          </cell>
          <cell r="X965">
            <v>0</v>
          </cell>
          <cell r="Y965">
            <v>0</v>
          </cell>
          <cell r="Z965">
            <v>0</v>
          </cell>
          <cell r="AA965">
            <v>0</v>
          </cell>
          <cell r="AB965">
            <v>0</v>
          </cell>
          <cell r="AC965">
            <v>0</v>
          </cell>
          <cell r="AD965">
            <v>0</v>
          </cell>
          <cell r="AE965">
            <v>0</v>
          </cell>
          <cell r="AF965">
            <v>0</v>
          </cell>
          <cell r="AG965">
            <v>0</v>
          </cell>
          <cell r="AH965">
            <v>0</v>
          </cell>
          <cell r="AI965">
            <v>0</v>
          </cell>
          <cell r="AJ965">
            <v>0</v>
          </cell>
          <cell r="AK965">
            <v>0</v>
          </cell>
          <cell r="AL965">
            <v>0</v>
          </cell>
          <cell r="AM965">
            <v>0</v>
          </cell>
          <cell r="AN965">
            <v>0</v>
          </cell>
          <cell r="AO965">
            <v>0</v>
          </cell>
          <cell r="AP965">
            <v>0</v>
          </cell>
          <cell r="AQ965">
            <v>0</v>
          </cell>
        </row>
        <row r="966">
          <cell r="A966" t="str">
            <v>DOT11</v>
          </cell>
          <cell r="B966" t="str">
            <v>C.06-Repisa Sencilla 1.38 X 0.35</v>
          </cell>
          <cell r="C966" t="str">
            <v>ML</v>
          </cell>
          <cell r="D966">
            <v>0</v>
          </cell>
          <cell r="E966">
            <v>526366.66666666663</v>
          </cell>
          <cell r="F966" t="str">
            <v>PROMEDIO</v>
          </cell>
          <cell r="G966">
            <v>0</v>
          </cell>
          <cell r="H966">
            <v>0</v>
          </cell>
          <cell r="I966">
            <v>392700</v>
          </cell>
          <cell r="J966" t="str">
            <v>GUINOVART</v>
          </cell>
          <cell r="K966">
            <v>45090</v>
          </cell>
          <cell r="L966">
            <v>520000</v>
          </cell>
          <cell r="M966" t="str">
            <v>GASTRONÓMICA</v>
          </cell>
          <cell r="N966">
            <v>45070</v>
          </cell>
          <cell r="O966">
            <v>666400</v>
          </cell>
          <cell r="P966" t="str">
            <v>COCCIÓN SOLUCIONES EN ACERO</v>
          </cell>
          <cell r="Q966">
            <v>45077</v>
          </cell>
          <cell r="R966">
            <v>1</v>
          </cell>
          <cell r="S966">
            <v>1</v>
          </cell>
          <cell r="T966">
            <v>0</v>
          </cell>
          <cell r="U966" t="str">
            <v>OK</v>
          </cell>
          <cell r="V966">
            <v>3</v>
          </cell>
          <cell r="W966">
            <v>1</v>
          </cell>
          <cell r="X966">
            <v>0</v>
          </cell>
          <cell r="Y966">
            <v>0</v>
          </cell>
          <cell r="Z966">
            <v>0</v>
          </cell>
          <cell r="AA966">
            <v>0</v>
          </cell>
          <cell r="AB966">
            <v>0</v>
          </cell>
          <cell r="AC966">
            <v>0</v>
          </cell>
          <cell r="AD966">
            <v>0</v>
          </cell>
          <cell r="AE966">
            <v>0</v>
          </cell>
          <cell r="AF966">
            <v>0</v>
          </cell>
          <cell r="AG966">
            <v>0</v>
          </cell>
          <cell r="AH966">
            <v>0</v>
          </cell>
          <cell r="AI966">
            <v>0</v>
          </cell>
          <cell r="AJ966">
            <v>0</v>
          </cell>
          <cell r="AK966">
            <v>0</v>
          </cell>
          <cell r="AL966">
            <v>0</v>
          </cell>
          <cell r="AM966">
            <v>0</v>
          </cell>
          <cell r="AN966">
            <v>0</v>
          </cell>
          <cell r="AO966">
            <v>0</v>
          </cell>
          <cell r="AP966">
            <v>0</v>
          </cell>
          <cell r="AQ966">
            <v>0</v>
          </cell>
        </row>
        <row r="967">
          <cell r="A967" t="str">
            <v>DOT</v>
          </cell>
          <cell r="B967" t="str">
            <v>-D. Cocción</v>
          </cell>
          <cell r="C967">
            <v>0</v>
          </cell>
          <cell r="D967">
            <v>0</v>
          </cell>
          <cell r="E967" t="str">
            <v/>
          </cell>
          <cell r="F967">
            <v>0</v>
          </cell>
          <cell r="G967">
            <v>0</v>
          </cell>
          <cell r="H967">
            <v>0</v>
          </cell>
          <cell r="I967">
            <v>0</v>
          </cell>
          <cell r="J967">
            <v>0</v>
          </cell>
          <cell r="K967">
            <v>0</v>
          </cell>
          <cell r="L967">
            <v>0</v>
          </cell>
          <cell r="M967">
            <v>0</v>
          </cell>
          <cell r="N967">
            <v>0</v>
          </cell>
          <cell r="O967">
            <v>0</v>
          </cell>
          <cell r="P967">
            <v>0</v>
          </cell>
          <cell r="Q967">
            <v>0</v>
          </cell>
          <cell r="R967" t="str">
            <v/>
          </cell>
          <cell r="S967" t="str">
            <v/>
          </cell>
          <cell r="T967">
            <v>0</v>
          </cell>
          <cell r="U967" t="str">
            <v/>
          </cell>
          <cell r="V967">
            <v>0</v>
          </cell>
          <cell r="W967" t="str">
            <v/>
          </cell>
          <cell r="X967">
            <v>0</v>
          </cell>
          <cell r="Y967">
            <v>0</v>
          </cell>
          <cell r="Z967">
            <v>0</v>
          </cell>
          <cell r="AA967">
            <v>0</v>
          </cell>
          <cell r="AB967">
            <v>0</v>
          </cell>
          <cell r="AC967">
            <v>0</v>
          </cell>
          <cell r="AD967">
            <v>0</v>
          </cell>
          <cell r="AE967">
            <v>0</v>
          </cell>
          <cell r="AF967">
            <v>0</v>
          </cell>
          <cell r="AG967">
            <v>0</v>
          </cell>
          <cell r="AH967">
            <v>0</v>
          </cell>
          <cell r="AI967">
            <v>0</v>
          </cell>
          <cell r="AJ967">
            <v>0</v>
          </cell>
          <cell r="AK967">
            <v>0</v>
          </cell>
          <cell r="AL967">
            <v>0</v>
          </cell>
          <cell r="AM967">
            <v>0</v>
          </cell>
          <cell r="AN967">
            <v>0</v>
          </cell>
          <cell r="AO967">
            <v>0</v>
          </cell>
          <cell r="AP967">
            <v>0</v>
          </cell>
          <cell r="AQ967">
            <v>0</v>
          </cell>
        </row>
        <row r="968">
          <cell r="A968" t="str">
            <v>DOT12</v>
          </cell>
          <cell r="B968" t="str">
            <v>D.01-Estufa Tipo Enana</v>
          </cell>
          <cell r="C968" t="str">
            <v>UND</v>
          </cell>
          <cell r="D968">
            <v>0</v>
          </cell>
          <cell r="E968">
            <v>1725000</v>
          </cell>
          <cell r="F968" t="str">
            <v>PROMEDIO</v>
          </cell>
          <cell r="G968">
            <v>0</v>
          </cell>
          <cell r="H968">
            <v>0</v>
          </cell>
          <cell r="I968">
            <v>1844500</v>
          </cell>
          <cell r="J968" t="str">
            <v>GUINOVART</v>
          </cell>
          <cell r="K968">
            <v>45090</v>
          </cell>
          <cell r="L968">
            <v>2200000</v>
          </cell>
          <cell r="M968" t="str">
            <v>GASTRONÓMICA</v>
          </cell>
          <cell r="N968">
            <v>45070</v>
          </cell>
          <cell r="O968">
            <v>1130500</v>
          </cell>
          <cell r="P968" t="str">
            <v>COCCIÓN SOLUCIONES EN ACERO</v>
          </cell>
          <cell r="Q968">
            <v>45077</v>
          </cell>
          <cell r="R968">
            <v>1</v>
          </cell>
          <cell r="S968">
            <v>1</v>
          </cell>
          <cell r="T968">
            <v>0</v>
          </cell>
          <cell r="U968" t="str">
            <v>OK</v>
          </cell>
          <cell r="V968">
            <v>3</v>
          </cell>
          <cell r="W968">
            <v>1</v>
          </cell>
          <cell r="X968">
            <v>0</v>
          </cell>
          <cell r="Y968">
            <v>0</v>
          </cell>
          <cell r="Z968">
            <v>0</v>
          </cell>
          <cell r="AA968">
            <v>0</v>
          </cell>
          <cell r="AB968">
            <v>0</v>
          </cell>
          <cell r="AC968">
            <v>0</v>
          </cell>
          <cell r="AD968">
            <v>0</v>
          </cell>
          <cell r="AE968">
            <v>0</v>
          </cell>
          <cell r="AF968">
            <v>0</v>
          </cell>
          <cell r="AG968">
            <v>0</v>
          </cell>
          <cell r="AH968">
            <v>0</v>
          </cell>
          <cell r="AI968">
            <v>0</v>
          </cell>
          <cell r="AJ968">
            <v>0</v>
          </cell>
          <cell r="AK968">
            <v>0</v>
          </cell>
          <cell r="AL968">
            <v>0</v>
          </cell>
          <cell r="AM968">
            <v>0</v>
          </cell>
          <cell r="AN968">
            <v>0</v>
          </cell>
          <cell r="AO968">
            <v>0</v>
          </cell>
          <cell r="AP968">
            <v>0</v>
          </cell>
          <cell r="AQ968">
            <v>0</v>
          </cell>
        </row>
        <row r="969">
          <cell r="A969" t="str">
            <v>DOT13</v>
          </cell>
          <cell r="B969" t="str">
            <v>D.02-Estufa A Gas Con Horno De 4 Fogones 0.80 X 0.85</v>
          </cell>
          <cell r="C969" t="str">
            <v>UND</v>
          </cell>
          <cell r="D969">
            <v>0</v>
          </cell>
          <cell r="E969">
            <v>6585533.333333333</v>
          </cell>
          <cell r="F969" t="str">
            <v>PROMEDIO</v>
          </cell>
          <cell r="G969">
            <v>0</v>
          </cell>
          <cell r="H969">
            <v>0</v>
          </cell>
          <cell r="I969">
            <v>7901600</v>
          </cell>
          <cell r="J969" t="str">
            <v>GUINOVART</v>
          </cell>
          <cell r="K969">
            <v>45090</v>
          </cell>
          <cell r="L969">
            <v>6500000</v>
          </cell>
          <cell r="M969" t="str">
            <v>GASTRONÓMICA</v>
          </cell>
          <cell r="N969">
            <v>45070</v>
          </cell>
          <cell r="O969">
            <v>5355000</v>
          </cell>
          <cell r="P969" t="str">
            <v>COCCIÓN SOLUCIONES EN ACERO</v>
          </cell>
          <cell r="Q969">
            <v>45077</v>
          </cell>
          <cell r="R969">
            <v>1</v>
          </cell>
          <cell r="S969">
            <v>1</v>
          </cell>
          <cell r="T969">
            <v>0</v>
          </cell>
          <cell r="U969" t="str">
            <v>OK</v>
          </cell>
          <cell r="V969">
            <v>3</v>
          </cell>
          <cell r="W969">
            <v>1</v>
          </cell>
          <cell r="X969">
            <v>0</v>
          </cell>
          <cell r="Y969">
            <v>0</v>
          </cell>
          <cell r="Z969">
            <v>0</v>
          </cell>
          <cell r="AA969">
            <v>0</v>
          </cell>
          <cell r="AB969">
            <v>0</v>
          </cell>
          <cell r="AC969">
            <v>0</v>
          </cell>
          <cell r="AD969">
            <v>0</v>
          </cell>
          <cell r="AE969">
            <v>0</v>
          </cell>
          <cell r="AF969">
            <v>0</v>
          </cell>
          <cell r="AG969">
            <v>0</v>
          </cell>
          <cell r="AH969">
            <v>0</v>
          </cell>
          <cell r="AI969">
            <v>0</v>
          </cell>
          <cell r="AJ969">
            <v>0</v>
          </cell>
          <cell r="AK969">
            <v>0</v>
          </cell>
          <cell r="AL969">
            <v>0</v>
          </cell>
          <cell r="AM969">
            <v>0</v>
          </cell>
          <cell r="AN969">
            <v>0</v>
          </cell>
          <cell r="AO969">
            <v>0</v>
          </cell>
          <cell r="AP969">
            <v>0</v>
          </cell>
          <cell r="AQ969">
            <v>0</v>
          </cell>
        </row>
        <row r="970">
          <cell r="A970" t="str">
            <v>DOT14</v>
          </cell>
          <cell r="B970" t="str">
            <v>D.03-Plancha Asadora 0.60 X 0.85</v>
          </cell>
          <cell r="C970" t="str">
            <v>UND</v>
          </cell>
          <cell r="D970">
            <v>0</v>
          </cell>
          <cell r="E970">
            <v>4030733.3333333335</v>
          </cell>
          <cell r="F970" t="str">
            <v>PROMEDIO</v>
          </cell>
          <cell r="G970">
            <v>0</v>
          </cell>
          <cell r="H970">
            <v>0</v>
          </cell>
          <cell r="I970">
            <v>3070200</v>
          </cell>
          <cell r="J970" t="str">
            <v>GUINOVART</v>
          </cell>
          <cell r="K970">
            <v>45090</v>
          </cell>
          <cell r="L970">
            <v>4500000</v>
          </cell>
          <cell r="M970" t="str">
            <v>GASTRONÓMICA</v>
          </cell>
          <cell r="N970">
            <v>45070</v>
          </cell>
          <cell r="O970">
            <v>4522000</v>
          </cell>
          <cell r="P970" t="str">
            <v>COCCIÓN SOLUCIONES EN ACERO</v>
          </cell>
          <cell r="Q970">
            <v>45077</v>
          </cell>
          <cell r="R970">
            <v>1</v>
          </cell>
          <cell r="S970">
            <v>1</v>
          </cell>
          <cell r="T970">
            <v>0</v>
          </cell>
          <cell r="U970" t="str">
            <v>OK</v>
          </cell>
          <cell r="V970">
            <v>3</v>
          </cell>
          <cell r="W970">
            <v>1</v>
          </cell>
          <cell r="X970">
            <v>0</v>
          </cell>
          <cell r="Y970">
            <v>0</v>
          </cell>
          <cell r="Z970">
            <v>0</v>
          </cell>
          <cell r="AA970">
            <v>0</v>
          </cell>
          <cell r="AB970">
            <v>0</v>
          </cell>
          <cell r="AC970">
            <v>0</v>
          </cell>
          <cell r="AD970">
            <v>0</v>
          </cell>
          <cell r="AE970">
            <v>0</v>
          </cell>
          <cell r="AF970">
            <v>0</v>
          </cell>
          <cell r="AG970">
            <v>0</v>
          </cell>
          <cell r="AH970">
            <v>0</v>
          </cell>
          <cell r="AI970">
            <v>0</v>
          </cell>
          <cell r="AJ970">
            <v>0</v>
          </cell>
          <cell r="AK970">
            <v>0</v>
          </cell>
          <cell r="AL970">
            <v>0</v>
          </cell>
          <cell r="AM970">
            <v>0</v>
          </cell>
          <cell r="AN970">
            <v>0</v>
          </cell>
          <cell r="AO970">
            <v>0</v>
          </cell>
          <cell r="AP970">
            <v>0</v>
          </cell>
          <cell r="AQ970">
            <v>0</v>
          </cell>
        </row>
        <row r="971">
          <cell r="A971" t="str">
            <v>DOT15</v>
          </cell>
          <cell r="B971" t="str">
            <v>D.04-Freidor</v>
          </cell>
          <cell r="C971" t="str">
            <v>UND</v>
          </cell>
          <cell r="D971">
            <v>0</v>
          </cell>
          <cell r="E971">
            <v>5621933.333333333</v>
          </cell>
          <cell r="F971" t="str">
            <v>PROMEDIO</v>
          </cell>
          <cell r="G971">
            <v>0</v>
          </cell>
          <cell r="H971">
            <v>0</v>
          </cell>
          <cell r="I971">
            <v>7520800</v>
          </cell>
          <cell r="J971" t="str">
            <v>GUINOVART</v>
          </cell>
          <cell r="K971">
            <v>45090</v>
          </cell>
          <cell r="L971">
            <v>5180000</v>
          </cell>
          <cell r="M971" t="str">
            <v>GASTRONÓMICA</v>
          </cell>
          <cell r="N971">
            <v>45070</v>
          </cell>
          <cell r="O971">
            <v>4165000</v>
          </cell>
          <cell r="P971" t="str">
            <v>COCCIÓN SOLUCIONES EN ACERO</v>
          </cell>
          <cell r="Q971">
            <v>45077</v>
          </cell>
          <cell r="R971">
            <v>1</v>
          </cell>
          <cell r="S971">
            <v>1</v>
          </cell>
          <cell r="T971">
            <v>0</v>
          </cell>
          <cell r="U971" t="str">
            <v>OK</v>
          </cell>
          <cell r="V971">
            <v>3</v>
          </cell>
          <cell r="W971">
            <v>1</v>
          </cell>
          <cell r="X971">
            <v>0</v>
          </cell>
          <cell r="Y971">
            <v>0</v>
          </cell>
          <cell r="Z971">
            <v>0</v>
          </cell>
          <cell r="AA971">
            <v>0</v>
          </cell>
          <cell r="AB971">
            <v>0</v>
          </cell>
          <cell r="AC971">
            <v>0</v>
          </cell>
          <cell r="AD971">
            <v>0</v>
          </cell>
          <cell r="AE971">
            <v>0</v>
          </cell>
          <cell r="AF971">
            <v>0</v>
          </cell>
          <cell r="AG971">
            <v>0</v>
          </cell>
          <cell r="AH971">
            <v>0</v>
          </cell>
          <cell r="AI971">
            <v>0</v>
          </cell>
          <cell r="AJ971">
            <v>0</v>
          </cell>
          <cell r="AK971">
            <v>0</v>
          </cell>
          <cell r="AL971">
            <v>0</v>
          </cell>
          <cell r="AM971">
            <v>0</v>
          </cell>
          <cell r="AN971">
            <v>0</v>
          </cell>
          <cell r="AO971">
            <v>0</v>
          </cell>
          <cell r="AP971">
            <v>0</v>
          </cell>
          <cell r="AQ971">
            <v>0</v>
          </cell>
        </row>
        <row r="972">
          <cell r="A972" t="str">
            <v>DOT16</v>
          </cell>
          <cell r="B972" t="str">
            <v>D.05-Campana Extractora 2.64 X 1.00</v>
          </cell>
          <cell r="C972" t="str">
            <v>M2</v>
          </cell>
          <cell r="D972">
            <v>0</v>
          </cell>
          <cell r="E972">
            <v>5408800</v>
          </cell>
          <cell r="F972" t="str">
            <v>PROMEDIO</v>
          </cell>
          <cell r="G972">
            <v>0</v>
          </cell>
          <cell r="H972">
            <v>0</v>
          </cell>
          <cell r="I972">
            <v>6735400</v>
          </cell>
          <cell r="J972" t="str">
            <v>GUINOVART</v>
          </cell>
          <cell r="K972">
            <v>45090</v>
          </cell>
          <cell r="L972">
            <v>4850000</v>
          </cell>
          <cell r="M972" t="str">
            <v>GASTRONÓMICA</v>
          </cell>
          <cell r="N972">
            <v>45070</v>
          </cell>
          <cell r="O972">
            <v>4641000</v>
          </cell>
          <cell r="P972" t="str">
            <v>COCCIÓN SOLUCIONES EN ACERO</v>
          </cell>
          <cell r="Q972">
            <v>45077</v>
          </cell>
          <cell r="R972">
            <v>1</v>
          </cell>
          <cell r="S972">
            <v>1</v>
          </cell>
          <cell r="T972">
            <v>0</v>
          </cell>
          <cell r="U972" t="str">
            <v>OK</v>
          </cell>
          <cell r="V972">
            <v>3</v>
          </cell>
          <cell r="W972">
            <v>1</v>
          </cell>
          <cell r="X972">
            <v>0</v>
          </cell>
          <cell r="Y972">
            <v>0</v>
          </cell>
          <cell r="Z972">
            <v>0</v>
          </cell>
          <cell r="AA972">
            <v>0</v>
          </cell>
          <cell r="AB972">
            <v>0</v>
          </cell>
          <cell r="AC972">
            <v>0</v>
          </cell>
          <cell r="AD972">
            <v>0</v>
          </cell>
          <cell r="AE972">
            <v>0</v>
          </cell>
          <cell r="AF972">
            <v>0</v>
          </cell>
          <cell r="AG972">
            <v>0</v>
          </cell>
          <cell r="AH972">
            <v>0</v>
          </cell>
          <cell r="AI972">
            <v>0</v>
          </cell>
          <cell r="AJ972">
            <v>0</v>
          </cell>
          <cell r="AK972">
            <v>0</v>
          </cell>
          <cell r="AL972">
            <v>0</v>
          </cell>
          <cell r="AM972">
            <v>0</v>
          </cell>
          <cell r="AN972">
            <v>0</v>
          </cell>
          <cell r="AO972">
            <v>0</v>
          </cell>
          <cell r="AP972">
            <v>0</v>
          </cell>
          <cell r="AQ972">
            <v>0</v>
          </cell>
        </row>
        <row r="973">
          <cell r="A973" t="str">
            <v>DOT</v>
          </cell>
          <cell r="B973" t="str">
            <v>-E. Entrega</v>
          </cell>
          <cell r="C973">
            <v>0</v>
          </cell>
          <cell r="D973">
            <v>0</v>
          </cell>
          <cell r="E973" t="str">
            <v/>
          </cell>
          <cell r="F973">
            <v>0</v>
          </cell>
          <cell r="G973">
            <v>0</v>
          </cell>
          <cell r="H973">
            <v>0</v>
          </cell>
          <cell r="I973">
            <v>0</v>
          </cell>
          <cell r="J973">
            <v>0</v>
          </cell>
          <cell r="K973">
            <v>0</v>
          </cell>
          <cell r="L973">
            <v>0</v>
          </cell>
          <cell r="M973">
            <v>0</v>
          </cell>
          <cell r="N973">
            <v>0</v>
          </cell>
          <cell r="O973">
            <v>0</v>
          </cell>
          <cell r="P973">
            <v>0</v>
          </cell>
          <cell r="Q973">
            <v>0</v>
          </cell>
          <cell r="R973" t="str">
            <v/>
          </cell>
          <cell r="S973" t="str">
            <v/>
          </cell>
          <cell r="T973">
            <v>0</v>
          </cell>
          <cell r="U973" t="str">
            <v/>
          </cell>
          <cell r="V973">
            <v>0</v>
          </cell>
          <cell r="W973" t="str">
            <v/>
          </cell>
          <cell r="X973">
            <v>0</v>
          </cell>
          <cell r="Y973">
            <v>0</v>
          </cell>
          <cell r="Z973">
            <v>0</v>
          </cell>
          <cell r="AA973">
            <v>0</v>
          </cell>
          <cell r="AB973">
            <v>0</v>
          </cell>
          <cell r="AC973">
            <v>0</v>
          </cell>
          <cell r="AD973">
            <v>0</v>
          </cell>
          <cell r="AE973">
            <v>0</v>
          </cell>
          <cell r="AF973">
            <v>0</v>
          </cell>
          <cell r="AG973">
            <v>0</v>
          </cell>
          <cell r="AH973">
            <v>0</v>
          </cell>
          <cell r="AI973">
            <v>0</v>
          </cell>
          <cell r="AJ973">
            <v>0</v>
          </cell>
          <cell r="AK973">
            <v>0</v>
          </cell>
          <cell r="AL973">
            <v>0</v>
          </cell>
          <cell r="AM973">
            <v>0</v>
          </cell>
          <cell r="AN973">
            <v>0</v>
          </cell>
          <cell r="AO973">
            <v>0</v>
          </cell>
          <cell r="AP973">
            <v>0</v>
          </cell>
          <cell r="AQ973">
            <v>0</v>
          </cell>
        </row>
        <row r="974">
          <cell r="A974" t="str">
            <v>DOT17</v>
          </cell>
          <cell r="B974" t="str">
            <v>E.01-Barra De Trabajo Para Entrega 1.95 X 0.60</v>
          </cell>
          <cell r="C974" t="str">
            <v>ML</v>
          </cell>
          <cell r="D974">
            <v>0</v>
          </cell>
          <cell r="E974">
            <v>1693933.3333333333</v>
          </cell>
          <cell r="F974" t="str">
            <v>PROMEDIO</v>
          </cell>
          <cell r="G974">
            <v>0</v>
          </cell>
          <cell r="H974">
            <v>0</v>
          </cell>
          <cell r="I974">
            <v>2879800</v>
          </cell>
          <cell r="J974" t="str">
            <v>GUINOVART</v>
          </cell>
          <cell r="K974">
            <v>45090</v>
          </cell>
          <cell r="L974">
            <v>1250000</v>
          </cell>
          <cell r="M974" t="str">
            <v>GASTRONÓMICA</v>
          </cell>
          <cell r="N974">
            <v>45070</v>
          </cell>
          <cell r="O974">
            <v>952000</v>
          </cell>
          <cell r="P974" t="str">
            <v>COCCIÓN SOLUCIONES EN ACERO</v>
          </cell>
          <cell r="Q974">
            <v>45077</v>
          </cell>
          <cell r="R974">
            <v>1</v>
          </cell>
          <cell r="S974">
            <v>1</v>
          </cell>
          <cell r="T974">
            <v>0</v>
          </cell>
          <cell r="U974" t="str">
            <v>OK</v>
          </cell>
          <cell r="V974">
            <v>3</v>
          </cell>
          <cell r="W974">
            <v>1</v>
          </cell>
          <cell r="X974">
            <v>0</v>
          </cell>
          <cell r="Y974">
            <v>0</v>
          </cell>
          <cell r="Z974">
            <v>0</v>
          </cell>
          <cell r="AA974">
            <v>0</v>
          </cell>
          <cell r="AB974">
            <v>0</v>
          </cell>
          <cell r="AC974">
            <v>0</v>
          </cell>
          <cell r="AD974">
            <v>0</v>
          </cell>
          <cell r="AE974">
            <v>0</v>
          </cell>
          <cell r="AF974">
            <v>0</v>
          </cell>
          <cell r="AG974">
            <v>0</v>
          </cell>
          <cell r="AH974">
            <v>0</v>
          </cell>
          <cell r="AI974">
            <v>0</v>
          </cell>
          <cell r="AJ974">
            <v>0</v>
          </cell>
          <cell r="AK974">
            <v>0</v>
          </cell>
          <cell r="AL974">
            <v>0</v>
          </cell>
          <cell r="AM974">
            <v>0</v>
          </cell>
          <cell r="AN974">
            <v>0</v>
          </cell>
          <cell r="AO974">
            <v>0</v>
          </cell>
          <cell r="AP974">
            <v>0</v>
          </cell>
          <cell r="AQ974">
            <v>0</v>
          </cell>
        </row>
        <row r="975">
          <cell r="A975" t="str">
            <v>DOT18</v>
          </cell>
          <cell r="B975" t="str">
            <v>E.02-Mueble Baño María Especial 1.50 X 1.00</v>
          </cell>
          <cell r="C975" t="str">
            <v>ML</v>
          </cell>
          <cell r="D975">
            <v>0</v>
          </cell>
          <cell r="E975">
            <v>7974133.333333333</v>
          </cell>
          <cell r="F975" t="str">
            <v>PROMEDIO</v>
          </cell>
          <cell r="G975">
            <v>0</v>
          </cell>
          <cell r="H975">
            <v>0</v>
          </cell>
          <cell r="I975">
            <v>7389900</v>
          </cell>
          <cell r="J975" t="str">
            <v>GUINOVART</v>
          </cell>
          <cell r="K975">
            <v>45090</v>
          </cell>
          <cell r="L975">
            <v>8500000</v>
          </cell>
          <cell r="M975" t="str">
            <v>GASTRONÓMICA</v>
          </cell>
          <cell r="N975">
            <v>45070</v>
          </cell>
          <cell r="O975">
            <v>8032500</v>
          </cell>
          <cell r="P975" t="str">
            <v>COCCIÓN SOLUCIONES EN ACERO</v>
          </cell>
          <cell r="Q975">
            <v>45077</v>
          </cell>
          <cell r="R975">
            <v>1</v>
          </cell>
          <cell r="S975">
            <v>1</v>
          </cell>
          <cell r="T975">
            <v>0</v>
          </cell>
          <cell r="U975" t="str">
            <v>OK</v>
          </cell>
          <cell r="V975">
            <v>3</v>
          </cell>
          <cell r="W975">
            <v>1</v>
          </cell>
          <cell r="X975">
            <v>0</v>
          </cell>
          <cell r="Y975">
            <v>0</v>
          </cell>
          <cell r="Z975">
            <v>0</v>
          </cell>
          <cell r="AA975">
            <v>0</v>
          </cell>
          <cell r="AB975">
            <v>0</v>
          </cell>
          <cell r="AC975">
            <v>0</v>
          </cell>
          <cell r="AD975">
            <v>0</v>
          </cell>
          <cell r="AE975">
            <v>0</v>
          </cell>
          <cell r="AF975">
            <v>0</v>
          </cell>
          <cell r="AG975">
            <v>0</v>
          </cell>
          <cell r="AH975">
            <v>0</v>
          </cell>
          <cell r="AI975">
            <v>0</v>
          </cell>
          <cell r="AJ975">
            <v>0</v>
          </cell>
          <cell r="AK975">
            <v>0</v>
          </cell>
          <cell r="AL975">
            <v>0</v>
          </cell>
          <cell r="AM975">
            <v>0</v>
          </cell>
          <cell r="AN975">
            <v>0</v>
          </cell>
          <cell r="AO975">
            <v>0</v>
          </cell>
          <cell r="AP975">
            <v>0</v>
          </cell>
          <cell r="AQ975">
            <v>0</v>
          </cell>
        </row>
        <row r="976">
          <cell r="A976" t="str">
            <v>DOT19</v>
          </cell>
          <cell r="B976" t="str">
            <v>E.03-Kit Azafates</v>
          </cell>
          <cell r="C976" t="str">
            <v>UND</v>
          </cell>
          <cell r="D976">
            <v>0</v>
          </cell>
          <cell r="E976">
            <v>265600</v>
          </cell>
          <cell r="F976" t="str">
            <v>PROMEDIO</v>
          </cell>
          <cell r="G976">
            <v>0</v>
          </cell>
          <cell r="H976">
            <v>0</v>
          </cell>
          <cell r="I976">
            <v>333200</v>
          </cell>
          <cell r="J976" t="str">
            <v>GUINOVART</v>
          </cell>
          <cell r="K976">
            <v>45090</v>
          </cell>
          <cell r="L976">
            <v>198000</v>
          </cell>
          <cell r="M976" t="str">
            <v>GASTRONÓMICA</v>
          </cell>
          <cell r="N976">
            <v>45070</v>
          </cell>
          <cell r="O976">
            <v>0</v>
          </cell>
          <cell r="P976" t="str">
            <v>COCCIÓN SOLUCIONES EN ACERO</v>
          </cell>
          <cell r="Q976">
            <v>45077</v>
          </cell>
          <cell r="R976">
            <v>1</v>
          </cell>
          <cell r="S976">
            <v>1</v>
          </cell>
          <cell r="T976">
            <v>0</v>
          </cell>
          <cell r="U976" t="str">
            <v>PENDIENTE</v>
          </cell>
          <cell r="V976">
            <v>3</v>
          </cell>
          <cell r="W976">
            <v>1</v>
          </cell>
          <cell r="X976">
            <v>0</v>
          </cell>
          <cell r="Y976">
            <v>0</v>
          </cell>
          <cell r="Z976">
            <v>0</v>
          </cell>
          <cell r="AA976">
            <v>0</v>
          </cell>
          <cell r="AB976">
            <v>0</v>
          </cell>
          <cell r="AC976">
            <v>0</v>
          </cell>
          <cell r="AD976">
            <v>0</v>
          </cell>
          <cell r="AE976">
            <v>0</v>
          </cell>
          <cell r="AF976">
            <v>0</v>
          </cell>
          <cell r="AG976">
            <v>0</v>
          </cell>
          <cell r="AH976">
            <v>0</v>
          </cell>
          <cell r="AI976">
            <v>0</v>
          </cell>
          <cell r="AJ976">
            <v>0</v>
          </cell>
          <cell r="AK976">
            <v>0</v>
          </cell>
          <cell r="AL976">
            <v>0</v>
          </cell>
          <cell r="AM976">
            <v>0</v>
          </cell>
          <cell r="AN976">
            <v>0</v>
          </cell>
          <cell r="AO976">
            <v>0</v>
          </cell>
          <cell r="AP976">
            <v>0</v>
          </cell>
          <cell r="AQ976">
            <v>0</v>
          </cell>
        </row>
        <row r="977">
          <cell r="A977" t="str">
            <v>DOT20</v>
          </cell>
          <cell r="B977" t="str">
            <v>E.04-Repisa Sencilla 1.45 X 0.35</v>
          </cell>
          <cell r="C977" t="str">
            <v>ML</v>
          </cell>
          <cell r="D977">
            <v>0</v>
          </cell>
          <cell r="E977">
            <v>560166.66666666663</v>
          </cell>
          <cell r="F977" t="str">
            <v>PROMEDIO</v>
          </cell>
          <cell r="G977">
            <v>0</v>
          </cell>
          <cell r="H977">
            <v>0</v>
          </cell>
          <cell r="I977">
            <v>440300</v>
          </cell>
          <cell r="J977" t="str">
            <v>GUINOVART</v>
          </cell>
          <cell r="K977">
            <v>45090</v>
          </cell>
          <cell r="L977">
            <v>550000</v>
          </cell>
          <cell r="M977" t="str">
            <v>GASTRONÓMICA</v>
          </cell>
          <cell r="N977">
            <v>45070</v>
          </cell>
          <cell r="O977">
            <v>690200</v>
          </cell>
          <cell r="P977" t="str">
            <v>COCCIÓN SOLUCIONES EN ACERO</v>
          </cell>
          <cell r="Q977">
            <v>45077</v>
          </cell>
          <cell r="R977">
            <v>1</v>
          </cell>
          <cell r="S977">
            <v>1</v>
          </cell>
          <cell r="T977">
            <v>0</v>
          </cell>
          <cell r="U977" t="str">
            <v>OK</v>
          </cell>
          <cell r="V977">
            <v>3</v>
          </cell>
          <cell r="W977">
            <v>1</v>
          </cell>
          <cell r="X977">
            <v>0</v>
          </cell>
          <cell r="Y977">
            <v>0</v>
          </cell>
          <cell r="Z977">
            <v>0</v>
          </cell>
          <cell r="AA977">
            <v>0</v>
          </cell>
          <cell r="AB977">
            <v>0</v>
          </cell>
          <cell r="AC977">
            <v>0</v>
          </cell>
          <cell r="AD977">
            <v>0</v>
          </cell>
          <cell r="AE977">
            <v>0</v>
          </cell>
          <cell r="AF977">
            <v>0</v>
          </cell>
          <cell r="AG977">
            <v>0</v>
          </cell>
          <cell r="AH977">
            <v>0</v>
          </cell>
          <cell r="AI977">
            <v>0</v>
          </cell>
          <cell r="AJ977">
            <v>0</v>
          </cell>
          <cell r="AK977">
            <v>0</v>
          </cell>
          <cell r="AL977">
            <v>0</v>
          </cell>
          <cell r="AM977">
            <v>0</v>
          </cell>
          <cell r="AN977">
            <v>0</v>
          </cell>
          <cell r="AO977">
            <v>0</v>
          </cell>
          <cell r="AP977">
            <v>0</v>
          </cell>
          <cell r="AQ977">
            <v>0</v>
          </cell>
        </row>
        <row r="978">
          <cell r="A978" t="str">
            <v>DOT</v>
          </cell>
          <cell r="B978" t="str">
            <v>F-</v>
          </cell>
          <cell r="C978">
            <v>0</v>
          </cell>
          <cell r="D978">
            <v>0</v>
          </cell>
          <cell r="E978" t="str">
            <v/>
          </cell>
          <cell r="F978">
            <v>0</v>
          </cell>
          <cell r="G978">
            <v>0</v>
          </cell>
          <cell r="H978">
            <v>0</v>
          </cell>
          <cell r="I978">
            <v>0</v>
          </cell>
          <cell r="J978">
            <v>0</v>
          </cell>
          <cell r="K978">
            <v>0</v>
          </cell>
          <cell r="L978">
            <v>0</v>
          </cell>
          <cell r="M978">
            <v>0</v>
          </cell>
          <cell r="N978">
            <v>0</v>
          </cell>
          <cell r="O978">
            <v>0</v>
          </cell>
          <cell r="P978">
            <v>0</v>
          </cell>
          <cell r="Q978">
            <v>0</v>
          </cell>
          <cell r="R978" t="str">
            <v/>
          </cell>
          <cell r="S978" t="str">
            <v/>
          </cell>
          <cell r="T978">
            <v>0</v>
          </cell>
          <cell r="U978" t="str">
            <v/>
          </cell>
          <cell r="V978">
            <v>0</v>
          </cell>
          <cell r="W978" t="str">
            <v/>
          </cell>
          <cell r="X978">
            <v>0</v>
          </cell>
          <cell r="Y978">
            <v>0</v>
          </cell>
          <cell r="Z978">
            <v>0</v>
          </cell>
          <cell r="AA978">
            <v>0</v>
          </cell>
          <cell r="AB978">
            <v>0</v>
          </cell>
          <cell r="AC978">
            <v>0</v>
          </cell>
          <cell r="AD978">
            <v>0</v>
          </cell>
          <cell r="AE978">
            <v>0</v>
          </cell>
          <cell r="AF978">
            <v>0</v>
          </cell>
          <cell r="AG978">
            <v>0</v>
          </cell>
          <cell r="AH978">
            <v>0</v>
          </cell>
          <cell r="AI978">
            <v>0</v>
          </cell>
          <cell r="AJ978">
            <v>0</v>
          </cell>
          <cell r="AK978">
            <v>0</v>
          </cell>
          <cell r="AL978">
            <v>0</v>
          </cell>
          <cell r="AM978">
            <v>0</v>
          </cell>
          <cell r="AN978">
            <v>0</v>
          </cell>
          <cell r="AO978">
            <v>0</v>
          </cell>
          <cell r="AP978">
            <v>0</v>
          </cell>
          <cell r="AQ978">
            <v>0</v>
          </cell>
        </row>
        <row r="979">
          <cell r="A979" t="str">
            <v>DOT21</v>
          </cell>
          <cell r="B979" t="str">
            <v>F.01-Ventana De Paso 0.60 X 0.15</v>
          </cell>
          <cell r="C979" t="str">
            <v>UND</v>
          </cell>
          <cell r="D979">
            <v>0</v>
          </cell>
          <cell r="E979">
            <v>270900</v>
          </cell>
          <cell r="F979" t="str">
            <v>PROMEDIO</v>
          </cell>
          <cell r="G979">
            <v>0</v>
          </cell>
          <cell r="H979">
            <v>0</v>
          </cell>
          <cell r="I979">
            <v>261800</v>
          </cell>
          <cell r="J979" t="str">
            <v>GUINOVART</v>
          </cell>
          <cell r="K979">
            <v>45090</v>
          </cell>
          <cell r="L979">
            <v>280000</v>
          </cell>
          <cell r="M979" t="str">
            <v>GASTRONÓMICA</v>
          </cell>
          <cell r="N979">
            <v>45070</v>
          </cell>
          <cell r="O979">
            <v>0</v>
          </cell>
          <cell r="P979" t="str">
            <v>COCCIÓN SOLUCIONES EN ACERO</v>
          </cell>
          <cell r="Q979">
            <v>45077</v>
          </cell>
          <cell r="R979">
            <v>1</v>
          </cell>
          <cell r="S979">
            <v>1</v>
          </cell>
          <cell r="T979">
            <v>0</v>
          </cell>
          <cell r="U979" t="str">
            <v>PENDIENTE</v>
          </cell>
          <cell r="V979">
            <v>3</v>
          </cell>
          <cell r="W979">
            <v>1</v>
          </cell>
          <cell r="X979">
            <v>0</v>
          </cell>
          <cell r="Y979">
            <v>0</v>
          </cell>
          <cell r="Z979">
            <v>0</v>
          </cell>
          <cell r="AA979">
            <v>0</v>
          </cell>
          <cell r="AB979">
            <v>0</v>
          </cell>
          <cell r="AC979">
            <v>0</v>
          </cell>
          <cell r="AD979">
            <v>0</v>
          </cell>
          <cell r="AE979">
            <v>0</v>
          </cell>
          <cell r="AF979">
            <v>0</v>
          </cell>
          <cell r="AG979">
            <v>0</v>
          </cell>
          <cell r="AH979">
            <v>0</v>
          </cell>
          <cell r="AI979">
            <v>0</v>
          </cell>
          <cell r="AJ979">
            <v>0</v>
          </cell>
          <cell r="AK979">
            <v>0</v>
          </cell>
          <cell r="AL979">
            <v>0</v>
          </cell>
          <cell r="AM979">
            <v>0</v>
          </cell>
          <cell r="AN979">
            <v>0</v>
          </cell>
          <cell r="AO979">
            <v>0</v>
          </cell>
          <cell r="AP979">
            <v>0</v>
          </cell>
          <cell r="AQ979">
            <v>0</v>
          </cell>
        </row>
        <row r="980">
          <cell r="A980" t="str">
            <v>DOT22</v>
          </cell>
          <cell r="B980" t="str">
            <v>F.02-Mesa De Lavado Para Recibo 1.40 X 0.70</v>
          </cell>
          <cell r="C980" t="str">
            <v>ML</v>
          </cell>
          <cell r="D980">
            <v>0</v>
          </cell>
          <cell r="E980">
            <v>2466733.3333333335</v>
          </cell>
          <cell r="F980" t="str">
            <v>PROMEDIO</v>
          </cell>
          <cell r="G980">
            <v>0</v>
          </cell>
          <cell r="H980">
            <v>0</v>
          </cell>
          <cell r="I980">
            <v>3546200</v>
          </cell>
          <cell r="J980" t="str">
            <v>GUINOVART</v>
          </cell>
          <cell r="K980">
            <v>45090</v>
          </cell>
          <cell r="L980">
            <v>1950000</v>
          </cell>
          <cell r="M980" t="str">
            <v>GASTRONÓMICA</v>
          </cell>
          <cell r="N980">
            <v>45070</v>
          </cell>
          <cell r="O980">
            <v>1904000</v>
          </cell>
          <cell r="P980" t="str">
            <v>COCCIÓN SOLUCIONES EN ACERO</v>
          </cell>
          <cell r="Q980">
            <v>45077</v>
          </cell>
          <cell r="R980">
            <v>1</v>
          </cell>
          <cell r="S980">
            <v>1</v>
          </cell>
          <cell r="T980">
            <v>0</v>
          </cell>
          <cell r="U980" t="str">
            <v>OK</v>
          </cell>
          <cell r="V980">
            <v>3</v>
          </cell>
          <cell r="W980">
            <v>1</v>
          </cell>
          <cell r="X980">
            <v>0</v>
          </cell>
          <cell r="Y980">
            <v>0</v>
          </cell>
          <cell r="Z980">
            <v>0</v>
          </cell>
          <cell r="AA980">
            <v>0</v>
          </cell>
          <cell r="AB980">
            <v>0</v>
          </cell>
          <cell r="AC980">
            <v>0</v>
          </cell>
          <cell r="AD980">
            <v>0</v>
          </cell>
          <cell r="AE980">
            <v>0</v>
          </cell>
          <cell r="AF980">
            <v>0</v>
          </cell>
          <cell r="AG980">
            <v>0</v>
          </cell>
          <cell r="AH980">
            <v>0</v>
          </cell>
          <cell r="AI980">
            <v>0</v>
          </cell>
          <cell r="AJ980">
            <v>0</v>
          </cell>
          <cell r="AK980">
            <v>0</v>
          </cell>
          <cell r="AL980">
            <v>0</v>
          </cell>
          <cell r="AM980">
            <v>0</v>
          </cell>
          <cell r="AN980">
            <v>0</v>
          </cell>
          <cell r="AO980">
            <v>0</v>
          </cell>
          <cell r="AP980">
            <v>0</v>
          </cell>
          <cell r="AQ980">
            <v>0</v>
          </cell>
        </row>
        <row r="981">
          <cell r="A981" t="str">
            <v>DOT23</v>
          </cell>
          <cell r="B981" t="str">
            <v>F.03-Shut De Basuras</v>
          </cell>
          <cell r="C981" t="str">
            <v>UND</v>
          </cell>
          <cell r="D981">
            <v>0</v>
          </cell>
          <cell r="E981">
            <v>458150</v>
          </cell>
          <cell r="F981" t="str">
            <v>PROMEDIO</v>
          </cell>
          <cell r="G981">
            <v>0</v>
          </cell>
          <cell r="H981">
            <v>0</v>
          </cell>
          <cell r="I981">
            <v>142800</v>
          </cell>
          <cell r="J981" t="str">
            <v>GUINOVART</v>
          </cell>
          <cell r="K981">
            <v>45090</v>
          </cell>
          <cell r="L981">
            <v>0</v>
          </cell>
          <cell r="M981" t="str">
            <v>GASTRONÓMICA</v>
          </cell>
          <cell r="N981">
            <v>45070</v>
          </cell>
          <cell r="O981">
            <v>773500</v>
          </cell>
          <cell r="P981" t="str">
            <v>COCCIÓN SOLUCIONES EN ACERO</v>
          </cell>
          <cell r="Q981">
            <v>45077</v>
          </cell>
          <cell r="R981">
            <v>1</v>
          </cell>
          <cell r="S981">
            <v>1</v>
          </cell>
          <cell r="T981">
            <v>0</v>
          </cell>
          <cell r="U981" t="str">
            <v>PENDIENTE</v>
          </cell>
          <cell r="V981">
            <v>3</v>
          </cell>
          <cell r="W981">
            <v>1</v>
          </cell>
          <cell r="X981">
            <v>0</v>
          </cell>
          <cell r="Y981">
            <v>0</v>
          </cell>
          <cell r="Z981">
            <v>0</v>
          </cell>
          <cell r="AA981">
            <v>0</v>
          </cell>
          <cell r="AB981">
            <v>0</v>
          </cell>
          <cell r="AC981">
            <v>0</v>
          </cell>
          <cell r="AD981">
            <v>0</v>
          </cell>
          <cell r="AE981">
            <v>0</v>
          </cell>
          <cell r="AF981">
            <v>0</v>
          </cell>
          <cell r="AG981">
            <v>0</v>
          </cell>
          <cell r="AH981">
            <v>0</v>
          </cell>
          <cell r="AI981">
            <v>0</v>
          </cell>
          <cell r="AJ981">
            <v>0</v>
          </cell>
          <cell r="AK981">
            <v>0</v>
          </cell>
          <cell r="AL981">
            <v>0</v>
          </cell>
          <cell r="AM981">
            <v>0</v>
          </cell>
          <cell r="AN981">
            <v>0</v>
          </cell>
          <cell r="AO981">
            <v>0</v>
          </cell>
          <cell r="AP981">
            <v>0</v>
          </cell>
          <cell r="AQ981">
            <v>0</v>
          </cell>
        </row>
        <row r="982">
          <cell r="A982" t="str">
            <v>DOT24</v>
          </cell>
          <cell r="B982" t="str">
            <v>F.04-Mesa De Lavado Para 2 Pocetas 2.00 X 0.35</v>
          </cell>
          <cell r="C982" t="str">
            <v>ML</v>
          </cell>
          <cell r="D982">
            <v>0</v>
          </cell>
          <cell r="E982">
            <v>3117400</v>
          </cell>
          <cell r="F982" t="str">
            <v>PROMEDIO</v>
          </cell>
          <cell r="G982">
            <v>0</v>
          </cell>
          <cell r="H982">
            <v>0</v>
          </cell>
          <cell r="I982">
            <v>3546200</v>
          </cell>
          <cell r="J982" t="str">
            <v>GUINOVART</v>
          </cell>
          <cell r="K982">
            <v>45090</v>
          </cell>
          <cell r="L982">
            <v>2950000</v>
          </cell>
          <cell r="M982" t="str">
            <v>GASTRONÓMICA</v>
          </cell>
          <cell r="N982">
            <v>45070</v>
          </cell>
          <cell r="O982">
            <v>2856000</v>
          </cell>
          <cell r="P982" t="str">
            <v>COCCIÓN SOLUCIONES EN ACERO</v>
          </cell>
          <cell r="Q982">
            <v>45077</v>
          </cell>
          <cell r="R982">
            <v>1</v>
          </cell>
          <cell r="S982">
            <v>1</v>
          </cell>
          <cell r="T982">
            <v>0</v>
          </cell>
          <cell r="U982" t="str">
            <v>OK</v>
          </cell>
          <cell r="V982">
            <v>3</v>
          </cell>
          <cell r="W982">
            <v>1</v>
          </cell>
          <cell r="X982">
            <v>0</v>
          </cell>
          <cell r="Y982">
            <v>0</v>
          </cell>
          <cell r="Z982">
            <v>0</v>
          </cell>
          <cell r="AA982">
            <v>0</v>
          </cell>
          <cell r="AB982">
            <v>0</v>
          </cell>
          <cell r="AC982">
            <v>0</v>
          </cell>
          <cell r="AD982">
            <v>0</v>
          </cell>
          <cell r="AE982">
            <v>0</v>
          </cell>
          <cell r="AF982">
            <v>0</v>
          </cell>
          <cell r="AG982">
            <v>0</v>
          </cell>
          <cell r="AH982">
            <v>0</v>
          </cell>
          <cell r="AI982">
            <v>0</v>
          </cell>
          <cell r="AJ982">
            <v>0</v>
          </cell>
          <cell r="AK982">
            <v>0</v>
          </cell>
          <cell r="AL982">
            <v>0</v>
          </cell>
          <cell r="AM982">
            <v>0</v>
          </cell>
          <cell r="AN982">
            <v>0</v>
          </cell>
          <cell r="AO982">
            <v>0</v>
          </cell>
          <cell r="AP982">
            <v>0</v>
          </cell>
          <cell r="AQ982">
            <v>0</v>
          </cell>
        </row>
        <row r="983">
          <cell r="A983" t="str">
            <v>DOT25</v>
          </cell>
          <cell r="B983" t="str">
            <v>F.05-Poceta Para Lavado 0.50 X 0.50</v>
          </cell>
          <cell r="C983" t="str">
            <v>UND</v>
          </cell>
          <cell r="D983">
            <v>0</v>
          </cell>
          <cell r="E983">
            <v>398650</v>
          </cell>
          <cell r="F983" t="str">
            <v>PROMEDIO</v>
          </cell>
          <cell r="G983">
            <v>0</v>
          </cell>
          <cell r="H983">
            <v>0</v>
          </cell>
          <cell r="I983">
            <v>380800</v>
          </cell>
          <cell r="J983" t="str">
            <v>GUINOVART</v>
          </cell>
          <cell r="K983">
            <v>45090</v>
          </cell>
          <cell r="L983">
            <v>0</v>
          </cell>
          <cell r="M983" t="str">
            <v>GASTRONÓMICA</v>
          </cell>
          <cell r="N983">
            <v>45070</v>
          </cell>
          <cell r="O983">
            <v>416500</v>
          </cell>
          <cell r="P983" t="str">
            <v>COCCIÓN SOLUCIONES EN ACERO</v>
          </cell>
          <cell r="Q983">
            <v>45077</v>
          </cell>
          <cell r="R983">
            <v>1</v>
          </cell>
          <cell r="S983">
            <v>1</v>
          </cell>
          <cell r="T983">
            <v>0</v>
          </cell>
          <cell r="U983" t="str">
            <v>PENDIENTE</v>
          </cell>
          <cell r="V983">
            <v>3</v>
          </cell>
          <cell r="W983">
            <v>1</v>
          </cell>
          <cell r="X983">
            <v>0</v>
          </cell>
          <cell r="Y983">
            <v>0</v>
          </cell>
          <cell r="Z983">
            <v>0</v>
          </cell>
          <cell r="AA983">
            <v>0</v>
          </cell>
          <cell r="AB983">
            <v>0</v>
          </cell>
          <cell r="AC983">
            <v>0</v>
          </cell>
          <cell r="AD983">
            <v>0</v>
          </cell>
          <cell r="AE983">
            <v>0</v>
          </cell>
          <cell r="AF983">
            <v>0</v>
          </cell>
          <cell r="AG983">
            <v>0</v>
          </cell>
          <cell r="AH983">
            <v>0</v>
          </cell>
          <cell r="AI983">
            <v>0</v>
          </cell>
          <cell r="AJ983">
            <v>0</v>
          </cell>
          <cell r="AK983">
            <v>0</v>
          </cell>
          <cell r="AL983">
            <v>0</v>
          </cell>
          <cell r="AM983">
            <v>0</v>
          </cell>
          <cell r="AN983">
            <v>0</v>
          </cell>
          <cell r="AO983">
            <v>0</v>
          </cell>
          <cell r="AP983">
            <v>0</v>
          </cell>
          <cell r="AQ983">
            <v>0</v>
          </cell>
        </row>
        <row r="984">
          <cell r="A984" t="str">
            <v>DOT27</v>
          </cell>
          <cell r="B984" t="str">
            <v>F.07-Repisa Sencilla 2.00 X 0.35</v>
          </cell>
          <cell r="C984" t="str">
            <v>ML</v>
          </cell>
          <cell r="D984">
            <v>0</v>
          </cell>
          <cell r="E984">
            <v>649400</v>
          </cell>
          <cell r="F984" t="str">
            <v>PROMEDIO</v>
          </cell>
          <cell r="G984">
            <v>0</v>
          </cell>
          <cell r="H984">
            <v>0</v>
          </cell>
          <cell r="I984">
            <v>571200</v>
          </cell>
          <cell r="J984" t="str">
            <v>GUINOVART</v>
          </cell>
          <cell r="K984">
            <v>45090</v>
          </cell>
          <cell r="L984">
            <v>425000</v>
          </cell>
          <cell r="M984" t="str">
            <v>GASTRONÓMICA</v>
          </cell>
          <cell r="N984">
            <v>45070</v>
          </cell>
          <cell r="O984">
            <v>952000</v>
          </cell>
          <cell r="P984" t="str">
            <v>COCCIÓN SOLUCIONES EN ACERO</v>
          </cell>
          <cell r="Q984">
            <v>45077</v>
          </cell>
          <cell r="R984">
            <v>1</v>
          </cell>
          <cell r="S984">
            <v>1</v>
          </cell>
          <cell r="T984">
            <v>0</v>
          </cell>
          <cell r="U984" t="str">
            <v>OK</v>
          </cell>
          <cell r="V984">
            <v>3</v>
          </cell>
          <cell r="W984">
            <v>1</v>
          </cell>
          <cell r="X984">
            <v>0</v>
          </cell>
          <cell r="Y984">
            <v>0</v>
          </cell>
          <cell r="Z984">
            <v>0</v>
          </cell>
          <cell r="AA984">
            <v>0</v>
          </cell>
          <cell r="AB984">
            <v>0</v>
          </cell>
          <cell r="AC984">
            <v>0</v>
          </cell>
          <cell r="AD984">
            <v>0</v>
          </cell>
          <cell r="AE984">
            <v>0</v>
          </cell>
          <cell r="AF984">
            <v>0</v>
          </cell>
          <cell r="AG984">
            <v>0</v>
          </cell>
          <cell r="AH984">
            <v>0</v>
          </cell>
          <cell r="AI984">
            <v>0</v>
          </cell>
          <cell r="AJ984">
            <v>0</v>
          </cell>
          <cell r="AK984">
            <v>0</v>
          </cell>
          <cell r="AL984">
            <v>0</v>
          </cell>
          <cell r="AM984">
            <v>0</v>
          </cell>
          <cell r="AN984">
            <v>0</v>
          </cell>
          <cell r="AO984">
            <v>0</v>
          </cell>
          <cell r="AP984">
            <v>0</v>
          </cell>
          <cell r="AQ984">
            <v>0</v>
          </cell>
        </row>
        <row r="985">
          <cell r="A985" t="str">
            <v>DOT28</v>
          </cell>
          <cell r="B985" t="str">
            <v>F.08-Estantería Lisa 1.12 X 0.40</v>
          </cell>
          <cell r="C985" t="str">
            <v>UND</v>
          </cell>
          <cell r="D985">
            <v>0</v>
          </cell>
          <cell r="E985">
            <v>2460500</v>
          </cell>
          <cell r="F985" t="str">
            <v>PROMEDIO</v>
          </cell>
          <cell r="G985">
            <v>0</v>
          </cell>
          <cell r="H985">
            <v>0</v>
          </cell>
          <cell r="I985">
            <v>2320500</v>
          </cell>
          <cell r="J985" t="str">
            <v>GUINOVART</v>
          </cell>
          <cell r="K985">
            <v>45090</v>
          </cell>
          <cell r="L985">
            <v>2562000</v>
          </cell>
          <cell r="M985" t="str">
            <v>GASTRONÓMICA</v>
          </cell>
          <cell r="N985">
            <v>45070</v>
          </cell>
          <cell r="O985">
            <v>2499000</v>
          </cell>
          <cell r="P985" t="str">
            <v>COCCIÓN SOLUCIONES EN ACERO</v>
          </cell>
          <cell r="Q985">
            <v>45077</v>
          </cell>
          <cell r="R985">
            <v>1</v>
          </cell>
          <cell r="S985">
            <v>1</v>
          </cell>
          <cell r="T985">
            <v>0</v>
          </cell>
          <cell r="U985" t="str">
            <v>OK</v>
          </cell>
          <cell r="V985">
            <v>3</v>
          </cell>
          <cell r="W985">
            <v>1</v>
          </cell>
          <cell r="X985">
            <v>0</v>
          </cell>
          <cell r="Z985">
            <v>0</v>
          </cell>
          <cell r="AA985">
            <v>0</v>
          </cell>
          <cell r="AB985">
            <v>0</v>
          </cell>
          <cell r="AC985">
            <v>0</v>
          </cell>
          <cell r="AD985">
            <v>0</v>
          </cell>
          <cell r="AE985">
            <v>0</v>
          </cell>
          <cell r="AF985">
            <v>0</v>
          </cell>
          <cell r="AG985">
            <v>0</v>
          </cell>
          <cell r="AH985">
            <v>0</v>
          </cell>
          <cell r="AI985">
            <v>0</v>
          </cell>
          <cell r="AJ985">
            <v>0</v>
          </cell>
          <cell r="AK985">
            <v>0</v>
          </cell>
          <cell r="AL985">
            <v>0</v>
          </cell>
          <cell r="AM985">
            <v>0</v>
          </cell>
          <cell r="AN985">
            <v>0</v>
          </cell>
          <cell r="AO985">
            <v>0</v>
          </cell>
          <cell r="AP985">
            <v>0</v>
          </cell>
          <cell r="AQ985">
            <v>0</v>
          </cell>
        </row>
        <row r="986">
          <cell r="A986" t="str">
            <v>DOT29</v>
          </cell>
          <cell r="B986" t="str">
            <v>DUCTOS ACERO INOXIDABLE DUC-SS-GEN</v>
          </cell>
          <cell r="C986" t="str">
            <v>ML</v>
          </cell>
          <cell r="D986">
            <v>0</v>
          </cell>
          <cell r="E986">
            <v>2058600</v>
          </cell>
          <cell r="F986" t="str">
            <v>PROMEDIO</v>
          </cell>
          <cell r="G986">
            <v>0</v>
          </cell>
          <cell r="H986">
            <v>0</v>
          </cell>
          <cell r="I986">
            <v>452200</v>
          </cell>
          <cell r="J986" t="str">
            <v>DISEÑADOR</v>
          </cell>
          <cell r="K986">
            <v>0</v>
          </cell>
          <cell r="L986">
            <v>3665000</v>
          </cell>
          <cell r="M986" t="str">
            <v>GASTRONÓMICA</v>
          </cell>
          <cell r="N986">
            <v>45070</v>
          </cell>
          <cell r="O986" t="str">
            <v>NO APLICA</v>
          </cell>
          <cell r="P986" t="str">
            <v>NO APLICA</v>
          </cell>
          <cell r="Q986" t="str">
            <v>NO APLICA</v>
          </cell>
          <cell r="R986">
            <v>1</v>
          </cell>
          <cell r="S986">
            <v>1</v>
          </cell>
          <cell r="T986">
            <v>0</v>
          </cell>
          <cell r="U986" t="str">
            <v>OK</v>
          </cell>
          <cell r="V986">
            <v>3</v>
          </cell>
          <cell r="W986">
            <v>1</v>
          </cell>
          <cell r="X986">
            <v>0</v>
          </cell>
          <cell r="Z986">
            <v>0</v>
          </cell>
          <cell r="AA986">
            <v>0</v>
          </cell>
          <cell r="AB986">
            <v>0</v>
          </cell>
          <cell r="AC986">
            <v>0</v>
          </cell>
          <cell r="AD986">
            <v>0</v>
          </cell>
          <cell r="AE986">
            <v>0</v>
          </cell>
          <cell r="AF986">
            <v>0</v>
          </cell>
          <cell r="AG986">
            <v>0</v>
          </cell>
          <cell r="AH986">
            <v>0</v>
          </cell>
          <cell r="AI986">
            <v>0</v>
          </cell>
          <cell r="AJ986">
            <v>0</v>
          </cell>
          <cell r="AK986">
            <v>0</v>
          </cell>
          <cell r="AL986">
            <v>0</v>
          </cell>
          <cell r="AM986">
            <v>0</v>
          </cell>
          <cell r="AN986">
            <v>0</v>
          </cell>
          <cell r="AO986">
            <v>0</v>
          </cell>
          <cell r="AP986">
            <v>0</v>
          </cell>
          <cell r="AQ986">
            <v>0</v>
          </cell>
        </row>
        <row r="987">
          <cell r="A987" t="str">
            <v>DOT30</v>
          </cell>
          <cell r="B987" t="str">
            <v>ARRANCADOR GUARDAMOTOR ARR-GM</v>
          </cell>
          <cell r="C987" t="str">
            <v>UND</v>
          </cell>
          <cell r="D987">
            <v>0</v>
          </cell>
          <cell r="E987">
            <v>396226</v>
          </cell>
          <cell r="F987" t="str">
            <v>PROMEDIO</v>
          </cell>
          <cell r="G987">
            <v>0</v>
          </cell>
          <cell r="H987">
            <v>0</v>
          </cell>
          <cell r="I987">
            <v>380800</v>
          </cell>
          <cell r="J987" t="str">
            <v>DISEÑADOR</v>
          </cell>
          <cell r="K987">
            <v>0</v>
          </cell>
          <cell r="L987">
            <v>411652</v>
          </cell>
          <cell r="M987" t="str">
            <v>GASTRONÓMICA</v>
          </cell>
          <cell r="N987">
            <v>45070</v>
          </cell>
          <cell r="O987" t="str">
            <v>NO APLICA</v>
          </cell>
          <cell r="P987" t="str">
            <v>NO APLICA</v>
          </cell>
          <cell r="Q987" t="str">
            <v>NO APLICA</v>
          </cell>
          <cell r="R987">
            <v>1</v>
          </cell>
          <cell r="S987">
            <v>1</v>
          </cell>
          <cell r="T987">
            <v>0</v>
          </cell>
          <cell r="U987" t="str">
            <v>OK</v>
          </cell>
          <cell r="V987">
            <v>3</v>
          </cell>
          <cell r="W987">
            <v>1</v>
          </cell>
          <cell r="X987">
            <v>0</v>
          </cell>
          <cell r="Z987">
            <v>0</v>
          </cell>
          <cell r="AA987">
            <v>0</v>
          </cell>
          <cell r="AB987">
            <v>0</v>
          </cell>
          <cell r="AC987">
            <v>0</v>
          </cell>
          <cell r="AD987">
            <v>0</v>
          </cell>
          <cell r="AE987">
            <v>0</v>
          </cell>
          <cell r="AF987">
            <v>0</v>
          </cell>
          <cell r="AG987">
            <v>0</v>
          </cell>
          <cell r="AH987">
            <v>0</v>
          </cell>
          <cell r="AI987">
            <v>0</v>
          </cell>
          <cell r="AJ987">
            <v>0</v>
          </cell>
          <cell r="AK987">
            <v>0</v>
          </cell>
          <cell r="AL987">
            <v>0</v>
          </cell>
          <cell r="AM987">
            <v>0</v>
          </cell>
          <cell r="AN987">
            <v>0</v>
          </cell>
          <cell r="AO987">
            <v>0</v>
          </cell>
          <cell r="AP987">
            <v>0</v>
          </cell>
          <cell r="AQ987">
            <v>0</v>
          </cell>
        </row>
        <row r="988">
          <cell r="A988" t="str">
            <v>DOT31</v>
          </cell>
          <cell r="B988" t="str">
            <v>JUEGO DE GRIFERÍA JG MC</v>
          </cell>
          <cell r="C988" t="str">
            <v>UND</v>
          </cell>
          <cell r="D988">
            <v>0</v>
          </cell>
          <cell r="E988">
            <v>428400</v>
          </cell>
          <cell r="F988" t="str">
            <v>PROMEDIO</v>
          </cell>
          <cell r="G988">
            <v>0</v>
          </cell>
          <cell r="H988">
            <v>0</v>
          </cell>
          <cell r="I988">
            <v>428400</v>
          </cell>
          <cell r="J988" t="str">
            <v>DISEÑADOR</v>
          </cell>
          <cell r="K988">
            <v>0</v>
          </cell>
          <cell r="L988">
            <v>0</v>
          </cell>
          <cell r="M988" t="str">
            <v>GASTRONÓMICA</v>
          </cell>
          <cell r="N988">
            <v>45070</v>
          </cell>
          <cell r="O988" t="str">
            <v>NO APLICA</v>
          </cell>
          <cell r="P988" t="str">
            <v>NO APLICA</v>
          </cell>
          <cell r="Q988" t="str">
            <v>NO APLICA</v>
          </cell>
          <cell r="R988">
            <v>1</v>
          </cell>
          <cell r="S988">
            <v>1</v>
          </cell>
          <cell r="T988">
            <v>0</v>
          </cell>
          <cell r="U988" t="str">
            <v>PENDIENTE</v>
          </cell>
          <cell r="V988">
            <v>3</v>
          </cell>
          <cell r="W988">
            <v>1</v>
          </cell>
          <cell r="X988">
            <v>0</v>
          </cell>
          <cell r="Z988">
            <v>0</v>
          </cell>
          <cell r="AA988">
            <v>0</v>
          </cell>
          <cell r="AB988">
            <v>0</v>
          </cell>
          <cell r="AC988">
            <v>0</v>
          </cell>
          <cell r="AD988">
            <v>0</v>
          </cell>
          <cell r="AE988">
            <v>0</v>
          </cell>
          <cell r="AF988">
            <v>0</v>
          </cell>
          <cell r="AG988">
            <v>0</v>
          </cell>
          <cell r="AH988">
            <v>0</v>
          </cell>
          <cell r="AI988">
            <v>0</v>
          </cell>
          <cell r="AJ988">
            <v>0</v>
          </cell>
          <cell r="AK988">
            <v>0</v>
          </cell>
          <cell r="AL988">
            <v>0</v>
          </cell>
          <cell r="AM988">
            <v>0</v>
          </cell>
          <cell r="AN988">
            <v>0</v>
          </cell>
          <cell r="AO988">
            <v>0</v>
          </cell>
          <cell r="AP988">
            <v>0</v>
          </cell>
          <cell r="AQ988">
            <v>0</v>
          </cell>
        </row>
        <row r="989">
          <cell r="A989" t="str">
            <v>DOT32</v>
          </cell>
          <cell r="B989" t="str">
            <v>MANGUERA PARA GAS ACOPLES RÁPIDO M GAS</v>
          </cell>
          <cell r="C989" t="str">
            <v>UND</v>
          </cell>
          <cell r="D989">
            <v>0</v>
          </cell>
          <cell r="E989">
            <v>214200</v>
          </cell>
          <cell r="F989" t="str">
            <v>PROMEDIO</v>
          </cell>
          <cell r="G989">
            <v>0</v>
          </cell>
          <cell r="H989">
            <v>0</v>
          </cell>
          <cell r="I989">
            <v>214200</v>
          </cell>
          <cell r="J989" t="str">
            <v>DISEÑADOR</v>
          </cell>
          <cell r="K989">
            <v>0</v>
          </cell>
          <cell r="L989">
            <v>0</v>
          </cell>
          <cell r="M989" t="str">
            <v>GASTRONÓMICA</v>
          </cell>
          <cell r="N989">
            <v>45070</v>
          </cell>
          <cell r="O989" t="str">
            <v>NO APLICA</v>
          </cell>
          <cell r="P989" t="str">
            <v>NO APLICA</v>
          </cell>
          <cell r="Q989" t="str">
            <v>NO APLICA</v>
          </cell>
          <cell r="R989">
            <v>1</v>
          </cell>
          <cell r="S989">
            <v>1</v>
          </cell>
          <cell r="T989">
            <v>0</v>
          </cell>
          <cell r="U989" t="str">
            <v>PENDIENTE</v>
          </cell>
          <cell r="V989">
            <v>3</v>
          </cell>
          <cell r="W989">
            <v>1</v>
          </cell>
          <cell r="X989">
            <v>0</v>
          </cell>
          <cell r="Z989">
            <v>0</v>
          </cell>
          <cell r="AA989">
            <v>0</v>
          </cell>
          <cell r="AB989">
            <v>0</v>
          </cell>
          <cell r="AC989">
            <v>0</v>
          </cell>
          <cell r="AD989">
            <v>0</v>
          </cell>
          <cell r="AE989">
            <v>0</v>
          </cell>
          <cell r="AF989">
            <v>0</v>
          </cell>
          <cell r="AG989">
            <v>0</v>
          </cell>
          <cell r="AH989">
            <v>0</v>
          </cell>
          <cell r="AI989">
            <v>0</v>
          </cell>
          <cell r="AJ989">
            <v>0</v>
          </cell>
          <cell r="AK989">
            <v>0</v>
          </cell>
          <cell r="AL989">
            <v>0</v>
          </cell>
          <cell r="AM989">
            <v>0</v>
          </cell>
          <cell r="AN989">
            <v>0</v>
          </cell>
          <cell r="AO989">
            <v>0</v>
          </cell>
          <cell r="AP989">
            <v>0</v>
          </cell>
          <cell r="AQ989">
            <v>0</v>
          </cell>
        </row>
        <row r="990">
          <cell r="L990" t="str">
            <v>.</v>
          </cell>
        </row>
        <row r="991">
          <cell r="K991">
            <v>0</v>
          </cell>
          <cell r="T991">
            <v>863.66666666666652</v>
          </cell>
          <cell r="U991" t="str">
            <v>TOTAL COTIZACIONES</v>
          </cell>
          <cell r="V991">
            <v>2590.9999999999995</v>
          </cell>
        </row>
        <row r="992">
          <cell r="U992" t="str">
            <v>COTIZACIONES REALIZADAS</v>
          </cell>
          <cell r="V992">
            <v>2620</v>
          </cell>
        </row>
        <row r="993">
          <cell r="U993" t="str">
            <v>% AVANCE COTIZACIONES</v>
          </cell>
          <cell r="V993">
            <v>1.0111925897336937</v>
          </cell>
        </row>
        <row r="994">
          <cell r="U994" t="str">
            <v>% COTIZACIONES FALTANTE</v>
          </cell>
          <cell r="V994">
            <v>-1.1192589733693747E-2</v>
          </cell>
        </row>
        <row r="995">
          <cell r="U995" t="str">
            <v># COTIZACIONES FALTANTE</v>
          </cell>
          <cell r="V995">
            <v>-29.000000000000455</v>
          </cell>
        </row>
      </sheetData>
      <sheetData sheetId="1" refreshError="1"/>
      <sheetData sheetId="2" refreshError="1"/>
      <sheetData sheetId="3" refreshError="1"/>
      <sheetData sheetId="4" refreshError="1"/>
      <sheetData sheetId="5"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J47"/>
  <sheetViews>
    <sheetView showGridLines="0" tabSelected="1" zoomScale="85" zoomScaleNormal="85" workbookViewId="0">
      <selection activeCell="B7" sqref="B7:G7"/>
    </sheetView>
  </sheetViews>
  <sheetFormatPr baseColWidth="10" defaultRowHeight="15.75" x14ac:dyDescent="0.25"/>
  <cols>
    <col min="1" max="1" width="3.85546875" style="1" customWidth="1"/>
    <col min="2" max="2" width="6.140625" style="1" customWidth="1"/>
    <col min="3" max="3" width="42.28515625" style="1" customWidth="1"/>
    <col min="4" max="4" width="16" style="1" customWidth="1"/>
    <col min="5" max="5" width="11.42578125" style="1"/>
    <col min="6" max="9" width="32.7109375" style="1" customWidth="1"/>
    <col min="10" max="10" width="11.85546875" style="1" bestFit="1" customWidth="1"/>
    <col min="11" max="16384" width="11.42578125" style="1"/>
  </cols>
  <sheetData>
    <row r="1" spans="2:10" x14ac:dyDescent="0.25">
      <c r="B1" s="19" t="s">
        <v>0</v>
      </c>
      <c r="C1" s="19"/>
      <c r="D1" s="19"/>
      <c r="E1" s="19"/>
      <c r="F1" s="19"/>
      <c r="G1" s="19"/>
    </row>
    <row r="2" spans="2:10" x14ac:dyDescent="0.25">
      <c r="B2" s="19"/>
      <c r="C2" s="19"/>
      <c r="D2" s="19"/>
      <c r="E2" s="19"/>
      <c r="F2" s="19"/>
      <c r="G2" s="19"/>
    </row>
    <row r="3" spans="2:10" x14ac:dyDescent="0.25">
      <c r="B3" s="19"/>
      <c r="C3" s="19"/>
      <c r="D3" s="19"/>
      <c r="E3" s="19"/>
      <c r="F3" s="19"/>
      <c r="G3" s="19"/>
    </row>
    <row r="4" spans="2:10" x14ac:dyDescent="0.25">
      <c r="B4" s="19"/>
      <c r="C4" s="19"/>
      <c r="D4" s="19"/>
      <c r="E4" s="19"/>
      <c r="F4" s="19"/>
      <c r="G4" s="19"/>
    </row>
    <row r="5" spans="2:10" x14ac:dyDescent="0.25">
      <c r="B5" s="19" t="s">
        <v>1</v>
      </c>
      <c r="C5" s="19"/>
      <c r="D5" s="19"/>
      <c r="E5" s="19"/>
      <c r="F5" s="19"/>
      <c r="G5" s="19"/>
    </row>
    <row r="6" spans="2:10" x14ac:dyDescent="0.25">
      <c r="B6" s="23" t="s">
        <v>56</v>
      </c>
      <c r="C6" s="23"/>
      <c r="D6" s="23"/>
      <c r="E6" s="23"/>
      <c r="F6" s="23"/>
      <c r="G6" s="23"/>
    </row>
    <row r="7" spans="2:10" ht="114" customHeight="1" x14ac:dyDescent="0.25">
      <c r="B7" s="24" t="s">
        <v>55</v>
      </c>
      <c r="C7" s="24"/>
      <c r="D7" s="24"/>
      <c r="E7" s="24"/>
      <c r="F7" s="24"/>
      <c r="G7" s="24"/>
    </row>
    <row r="8" spans="2:10" x14ac:dyDescent="0.25">
      <c r="G8" s="14" t="s">
        <v>53</v>
      </c>
    </row>
    <row r="9" spans="2:10" x14ac:dyDescent="0.25">
      <c r="G9" s="2" t="s">
        <v>52</v>
      </c>
      <c r="H9" s="27"/>
      <c r="I9" s="27"/>
      <c r="J9" s="27"/>
    </row>
    <row r="10" spans="2:10" x14ac:dyDescent="0.25">
      <c r="B10" s="25" t="s">
        <v>2</v>
      </c>
      <c r="C10" s="26"/>
      <c r="D10" s="26"/>
      <c r="E10" s="26"/>
      <c r="F10" s="26"/>
      <c r="G10" s="26"/>
      <c r="H10" s="26"/>
      <c r="I10" s="26"/>
    </row>
    <row r="11" spans="2:10" ht="47.25" x14ac:dyDescent="0.25">
      <c r="B11" s="3" t="s">
        <v>3</v>
      </c>
      <c r="C11" s="3" t="s">
        <v>4</v>
      </c>
      <c r="D11" s="3" t="s">
        <v>5</v>
      </c>
      <c r="E11" s="3" t="s">
        <v>6</v>
      </c>
      <c r="F11" s="3" t="s">
        <v>7</v>
      </c>
      <c r="G11" s="3" t="s">
        <v>8</v>
      </c>
      <c r="H11" s="3" t="s">
        <v>7</v>
      </c>
      <c r="I11" s="3" t="s">
        <v>8</v>
      </c>
    </row>
    <row r="12" spans="2:10" x14ac:dyDescent="0.25">
      <c r="B12" s="4">
        <v>1</v>
      </c>
      <c r="C12" s="5" t="s">
        <v>9</v>
      </c>
      <c r="D12" s="6">
        <v>0.5</v>
      </c>
      <c r="E12" s="4">
        <v>19</v>
      </c>
      <c r="F12" s="7">
        <v>18542367</v>
      </c>
      <c r="G12" s="7">
        <f>ROUND(D12*E12*F12,0)</f>
        <v>176152487</v>
      </c>
      <c r="H12" s="13">
        <v>0</v>
      </c>
      <c r="I12" s="7">
        <f>ROUND(D12*E12*H12,0)</f>
        <v>0</v>
      </c>
    </row>
    <row r="13" spans="2:10" ht="31.5" x14ac:dyDescent="0.25">
      <c r="B13" s="4">
        <v>1</v>
      </c>
      <c r="C13" s="5" t="s">
        <v>10</v>
      </c>
      <c r="D13" s="6">
        <v>0.5</v>
      </c>
      <c r="E13" s="4">
        <v>10</v>
      </c>
      <c r="F13" s="7">
        <v>14295305</v>
      </c>
      <c r="G13" s="7">
        <f t="shared" ref="G13:G25" si="0">ROUND(D13*E13*F13,0)</f>
        <v>71476525</v>
      </c>
      <c r="H13" s="13">
        <v>0</v>
      </c>
      <c r="I13" s="7">
        <f t="shared" ref="I13:I25" si="1">ROUND(D13*E13*H13,0)</f>
        <v>0</v>
      </c>
    </row>
    <row r="14" spans="2:10" ht="31.5" x14ac:dyDescent="0.25">
      <c r="B14" s="4">
        <v>1</v>
      </c>
      <c r="C14" s="5" t="s">
        <v>11</v>
      </c>
      <c r="D14" s="6">
        <v>1</v>
      </c>
      <c r="E14" s="4">
        <v>19</v>
      </c>
      <c r="F14" s="7">
        <v>11569833</v>
      </c>
      <c r="G14" s="7">
        <f t="shared" si="0"/>
        <v>219826827</v>
      </c>
      <c r="H14" s="13">
        <v>0</v>
      </c>
      <c r="I14" s="7">
        <f t="shared" si="1"/>
        <v>0</v>
      </c>
    </row>
    <row r="15" spans="2:10" x14ac:dyDescent="0.25">
      <c r="B15" s="4">
        <v>1</v>
      </c>
      <c r="C15" s="5" t="s">
        <v>54</v>
      </c>
      <c r="D15" s="6">
        <v>0.3</v>
      </c>
      <c r="E15" s="4">
        <v>19</v>
      </c>
      <c r="F15" s="7">
        <v>13703832</v>
      </c>
      <c r="G15" s="7">
        <f t="shared" si="0"/>
        <v>78111842</v>
      </c>
      <c r="H15" s="13">
        <v>0</v>
      </c>
      <c r="I15" s="7">
        <f t="shared" si="1"/>
        <v>0</v>
      </c>
    </row>
    <row r="16" spans="2:10" x14ac:dyDescent="0.25">
      <c r="B16" s="4">
        <v>1</v>
      </c>
      <c r="C16" s="5" t="s">
        <v>12</v>
      </c>
      <c r="D16" s="6">
        <v>1</v>
      </c>
      <c r="E16" s="4">
        <v>18</v>
      </c>
      <c r="F16" s="7">
        <v>12220718</v>
      </c>
      <c r="G16" s="7">
        <f t="shared" si="0"/>
        <v>219972924</v>
      </c>
      <c r="H16" s="13">
        <v>0</v>
      </c>
      <c r="I16" s="7">
        <f t="shared" si="1"/>
        <v>0</v>
      </c>
    </row>
    <row r="17" spans="2:9" x14ac:dyDescent="0.25">
      <c r="B17" s="4">
        <v>1</v>
      </c>
      <c r="C17" s="5" t="s">
        <v>13</v>
      </c>
      <c r="D17" s="6">
        <v>0.25</v>
      </c>
      <c r="E17" s="4">
        <v>19</v>
      </c>
      <c r="F17" s="7">
        <v>11922712</v>
      </c>
      <c r="G17" s="7">
        <f t="shared" si="0"/>
        <v>56632882</v>
      </c>
      <c r="H17" s="13">
        <v>0</v>
      </c>
      <c r="I17" s="7">
        <f t="shared" si="1"/>
        <v>0</v>
      </c>
    </row>
    <row r="18" spans="2:9" ht="31.5" x14ac:dyDescent="0.25">
      <c r="B18" s="4">
        <v>1</v>
      </c>
      <c r="C18" s="5" t="s">
        <v>14</v>
      </c>
      <c r="D18" s="6">
        <v>0.25</v>
      </c>
      <c r="E18" s="4">
        <v>18</v>
      </c>
      <c r="F18" s="7">
        <v>12146933</v>
      </c>
      <c r="G18" s="7">
        <f t="shared" si="0"/>
        <v>54661199</v>
      </c>
      <c r="H18" s="13">
        <v>0</v>
      </c>
      <c r="I18" s="7">
        <f t="shared" si="1"/>
        <v>0</v>
      </c>
    </row>
    <row r="19" spans="2:9" ht="31.5" x14ac:dyDescent="0.25">
      <c r="B19" s="4">
        <v>1</v>
      </c>
      <c r="C19" s="5" t="s">
        <v>15</v>
      </c>
      <c r="D19" s="6">
        <v>0.25</v>
      </c>
      <c r="E19" s="4">
        <v>18</v>
      </c>
      <c r="F19" s="7">
        <v>11146933</v>
      </c>
      <c r="G19" s="7">
        <f t="shared" si="0"/>
        <v>50161199</v>
      </c>
      <c r="H19" s="13">
        <v>0</v>
      </c>
      <c r="I19" s="7">
        <f t="shared" si="1"/>
        <v>0</v>
      </c>
    </row>
    <row r="20" spans="2:9" ht="47.25" x14ac:dyDescent="0.25">
      <c r="B20" s="4">
        <v>1</v>
      </c>
      <c r="C20" s="5" t="s">
        <v>16</v>
      </c>
      <c r="D20" s="6">
        <v>0.2</v>
      </c>
      <c r="E20" s="4">
        <v>18</v>
      </c>
      <c r="F20" s="7">
        <v>12146933</v>
      </c>
      <c r="G20" s="7">
        <f t="shared" si="0"/>
        <v>43728959</v>
      </c>
      <c r="H20" s="13">
        <v>0</v>
      </c>
      <c r="I20" s="7">
        <f t="shared" si="1"/>
        <v>0</v>
      </c>
    </row>
    <row r="21" spans="2:9" x14ac:dyDescent="0.25">
      <c r="B21" s="4">
        <v>1</v>
      </c>
      <c r="C21" s="5" t="s">
        <v>17</v>
      </c>
      <c r="D21" s="6">
        <v>0.25</v>
      </c>
      <c r="E21" s="4">
        <v>19</v>
      </c>
      <c r="F21" s="7">
        <v>10773355</v>
      </c>
      <c r="G21" s="7">
        <f t="shared" si="0"/>
        <v>51173436</v>
      </c>
      <c r="H21" s="13">
        <v>0</v>
      </c>
      <c r="I21" s="7">
        <f t="shared" si="1"/>
        <v>0</v>
      </c>
    </row>
    <row r="22" spans="2:9" x14ac:dyDescent="0.25">
      <c r="B22" s="4">
        <v>1</v>
      </c>
      <c r="C22" s="5" t="s">
        <v>18</v>
      </c>
      <c r="D22" s="6">
        <v>1</v>
      </c>
      <c r="E22" s="4">
        <v>19</v>
      </c>
      <c r="F22" s="7">
        <v>11034798</v>
      </c>
      <c r="G22" s="7">
        <f t="shared" si="0"/>
        <v>209661162</v>
      </c>
      <c r="H22" s="13">
        <v>0</v>
      </c>
      <c r="I22" s="7">
        <f t="shared" si="1"/>
        <v>0</v>
      </c>
    </row>
    <row r="23" spans="2:9" x14ac:dyDescent="0.25">
      <c r="B23" s="4">
        <v>1</v>
      </c>
      <c r="C23" s="5" t="s">
        <v>46</v>
      </c>
      <c r="D23" s="6">
        <v>1</v>
      </c>
      <c r="E23" s="4">
        <v>19</v>
      </c>
      <c r="F23" s="7">
        <v>6724408</v>
      </c>
      <c r="G23" s="7">
        <f t="shared" si="0"/>
        <v>127763752</v>
      </c>
      <c r="H23" s="13">
        <v>0</v>
      </c>
      <c r="I23" s="7">
        <f t="shared" si="1"/>
        <v>0</v>
      </c>
    </row>
    <row r="24" spans="2:9" ht="31.5" x14ac:dyDescent="0.25">
      <c r="B24" s="4">
        <v>1</v>
      </c>
      <c r="C24" s="5" t="s">
        <v>44</v>
      </c>
      <c r="D24" s="6">
        <v>1</v>
      </c>
      <c r="E24" s="4">
        <v>19</v>
      </c>
      <c r="F24" s="7">
        <v>6724408</v>
      </c>
      <c r="G24" s="7">
        <f t="shared" si="0"/>
        <v>127763752</v>
      </c>
      <c r="H24" s="13">
        <v>0</v>
      </c>
      <c r="I24" s="7">
        <f t="shared" si="1"/>
        <v>0</v>
      </c>
    </row>
    <row r="25" spans="2:9" ht="31.5" x14ac:dyDescent="0.25">
      <c r="B25" s="4">
        <v>1</v>
      </c>
      <c r="C25" s="5" t="s">
        <v>45</v>
      </c>
      <c r="D25" s="6">
        <v>0.5</v>
      </c>
      <c r="E25" s="4">
        <v>19</v>
      </c>
      <c r="F25" s="7">
        <v>6724408</v>
      </c>
      <c r="G25" s="7">
        <f t="shared" si="0"/>
        <v>63881876</v>
      </c>
      <c r="H25" s="13">
        <v>0</v>
      </c>
      <c r="I25" s="7">
        <f t="shared" si="1"/>
        <v>0</v>
      </c>
    </row>
    <row r="26" spans="2:9" x14ac:dyDescent="0.25">
      <c r="B26" s="19" t="s">
        <v>19</v>
      </c>
      <c r="C26" s="19"/>
      <c r="D26" s="19"/>
      <c r="E26" s="19"/>
      <c r="F26" s="19"/>
      <c r="G26" s="8">
        <f>SUM(G12:G25)</f>
        <v>1550968822</v>
      </c>
      <c r="I26" s="8">
        <f>SUM(I12:I25)</f>
        <v>0</v>
      </c>
    </row>
    <row r="28" spans="2:9" x14ac:dyDescent="0.25">
      <c r="B28" s="21" t="s">
        <v>20</v>
      </c>
      <c r="C28" s="22"/>
      <c r="D28" s="22"/>
      <c r="E28" s="22"/>
      <c r="F28" s="22"/>
      <c r="G28" s="22"/>
      <c r="H28" s="22"/>
      <c r="I28" s="22"/>
    </row>
    <row r="29" spans="2:9" x14ac:dyDescent="0.25">
      <c r="B29" s="9"/>
      <c r="C29" s="9" t="s">
        <v>21</v>
      </c>
      <c r="D29" s="3" t="s">
        <v>22</v>
      </c>
      <c r="E29" s="3" t="s">
        <v>23</v>
      </c>
      <c r="F29" s="10" t="s">
        <v>24</v>
      </c>
      <c r="G29" s="10" t="s">
        <v>25</v>
      </c>
      <c r="H29" s="10" t="s">
        <v>24</v>
      </c>
      <c r="I29" s="10" t="s">
        <v>25</v>
      </c>
    </row>
    <row r="30" spans="2:9" ht="47.25" x14ac:dyDescent="0.25">
      <c r="B30" s="4" t="s">
        <v>26</v>
      </c>
      <c r="C30" s="5" t="s">
        <v>27</v>
      </c>
      <c r="D30" s="6" t="s">
        <v>28</v>
      </c>
      <c r="E30" s="4">
        <v>19</v>
      </c>
      <c r="F30" s="7">
        <v>3764313</v>
      </c>
      <c r="G30" s="7">
        <f>ROUND(E30*F30,0)</f>
        <v>71521947</v>
      </c>
      <c r="H30" s="13">
        <v>0</v>
      </c>
      <c r="I30" s="7">
        <f>ROUND(E30*H30,0)</f>
        <v>0</v>
      </c>
    </row>
    <row r="31" spans="2:9" ht="31.5" x14ac:dyDescent="0.25">
      <c r="B31" s="4" t="s">
        <v>29</v>
      </c>
      <c r="C31" s="5" t="s">
        <v>30</v>
      </c>
      <c r="D31" s="6" t="s">
        <v>31</v>
      </c>
      <c r="E31" s="4">
        <v>1</v>
      </c>
      <c r="F31" s="7">
        <f>23513683+4272569</f>
        <v>27786252</v>
      </c>
      <c r="G31" s="7">
        <f t="shared" ref="G31:G32" si="2">ROUND(E31*F31,0)</f>
        <v>27786252</v>
      </c>
      <c r="H31" s="13">
        <v>0</v>
      </c>
      <c r="I31" s="7">
        <f t="shared" ref="I31:I32" si="3">ROUND(E31*H31,0)</f>
        <v>0</v>
      </c>
    </row>
    <row r="32" spans="2:9" x14ac:dyDescent="0.25">
      <c r="B32" s="4" t="s">
        <v>32</v>
      </c>
      <c r="C32" s="5" t="s">
        <v>33</v>
      </c>
      <c r="D32" s="6" t="s">
        <v>28</v>
      </c>
      <c r="E32" s="4">
        <v>19</v>
      </c>
      <c r="F32" s="7">
        <v>753317</v>
      </c>
      <c r="G32" s="7">
        <f t="shared" si="2"/>
        <v>14313023</v>
      </c>
      <c r="H32" s="13">
        <v>0</v>
      </c>
      <c r="I32" s="7">
        <f t="shared" si="3"/>
        <v>0</v>
      </c>
    </row>
    <row r="33" spans="2:10" x14ac:dyDescent="0.25">
      <c r="B33" s="19" t="s">
        <v>34</v>
      </c>
      <c r="C33" s="19"/>
      <c r="D33" s="19"/>
      <c r="E33" s="19"/>
      <c r="F33" s="19"/>
      <c r="G33" s="8">
        <f>SUM(G30:G32)</f>
        <v>113621222</v>
      </c>
      <c r="I33" s="8">
        <f>SUM(I30:I32)</f>
        <v>0</v>
      </c>
    </row>
    <row r="35" spans="2:10" x14ac:dyDescent="0.25">
      <c r="B35" s="21" t="s">
        <v>35</v>
      </c>
      <c r="C35" s="22"/>
      <c r="D35" s="22"/>
      <c r="E35" s="22"/>
      <c r="F35" s="22"/>
      <c r="G35" s="22"/>
      <c r="H35" s="22"/>
      <c r="I35" s="22"/>
    </row>
    <row r="36" spans="2:10" x14ac:dyDescent="0.25">
      <c r="B36" s="9"/>
      <c r="C36" s="9" t="s">
        <v>21</v>
      </c>
      <c r="D36" s="3" t="s">
        <v>22</v>
      </c>
      <c r="E36" s="3" t="s">
        <v>23</v>
      </c>
      <c r="F36" s="10" t="s">
        <v>24</v>
      </c>
      <c r="G36" s="10" t="s">
        <v>25</v>
      </c>
      <c r="H36" s="10" t="s">
        <v>24</v>
      </c>
      <c r="I36" s="10" t="s">
        <v>25</v>
      </c>
    </row>
    <row r="37" spans="2:10" x14ac:dyDescent="0.25">
      <c r="B37" s="4" t="s">
        <v>36</v>
      </c>
      <c r="C37" s="5" t="s">
        <v>37</v>
      </c>
      <c r="D37" s="6" t="s">
        <v>28</v>
      </c>
      <c r="E37" s="4">
        <v>19</v>
      </c>
      <c r="F37" s="7">
        <v>1903372</v>
      </c>
      <c r="G37" s="7">
        <f>ROUND(E37*F37,0)</f>
        <v>36164068</v>
      </c>
      <c r="H37" s="13">
        <v>0</v>
      </c>
      <c r="I37" s="7">
        <f>ROUND(E37*H37,0)</f>
        <v>0</v>
      </c>
    </row>
    <row r="38" spans="2:10" ht="47.25" x14ac:dyDescent="0.25">
      <c r="B38" s="4" t="s">
        <v>38</v>
      </c>
      <c r="C38" s="5" t="s">
        <v>51</v>
      </c>
      <c r="D38" s="6" t="s">
        <v>28</v>
      </c>
      <c r="E38" s="4">
        <v>19</v>
      </c>
      <c r="F38" s="7">
        <v>8360144</v>
      </c>
      <c r="G38" s="7">
        <f t="shared" ref="G38:G40" si="4">ROUND(E38*F38,0)</f>
        <v>158842736</v>
      </c>
      <c r="H38" s="13">
        <v>0</v>
      </c>
      <c r="I38" s="7">
        <f t="shared" ref="I38:I40" si="5">ROUND(E38*H38,0)</f>
        <v>0</v>
      </c>
    </row>
    <row r="39" spans="2:10" x14ac:dyDescent="0.25">
      <c r="B39" s="4" t="s">
        <v>47</v>
      </c>
      <c r="C39" s="5" t="s">
        <v>48</v>
      </c>
      <c r="D39" s="6" t="s">
        <v>28</v>
      </c>
      <c r="E39" s="4">
        <v>19</v>
      </c>
      <c r="F39" s="7">
        <v>794500</v>
      </c>
      <c r="G39" s="7">
        <f>ROUND(E39*F39,0)</f>
        <v>15095500</v>
      </c>
      <c r="H39" s="13">
        <v>0</v>
      </c>
      <c r="I39" s="7">
        <f t="shared" si="5"/>
        <v>0</v>
      </c>
    </row>
    <row r="40" spans="2:10" x14ac:dyDescent="0.25">
      <c r="B40" s="4" t="s">
        <v>49</v>
      </c>
      <c r="C40" s="5" t="s">
        <v>50</v>
      </c>
      <c r="D40" s="6" t="s">
        <v>28</v>
      </c>
      <c r="E40" s="4">
        <v>19</v>
      </c>
      <c r="F40" s="7">
        <v>817565</v>
      </c>
      <c r="G40" s="7">
        <f t="shared" si="4"/>
        <v>15533735</v>
      </c>
      <c r="H40" s="13">
        <v>0</v>
      </c>
      <c r="I40" s="7">
        <f t="shared" si="5"/>
        <v>0</v>
      </c>
    </row>
    <row r="41" spans="2:10" x14ac:dyDescent="0.25">
      <c r="B41" s="19" t="s">
        <v>39</v>
      </c>
      <c r="C41" s="19"/>
      <c r="D41" s="19"/>
      <c r="E41" s="19"/>
      <c r="F41" s="19"/>
      <c r="G41" s="8">
        <f>SUM(G37:G40)</f>
        <v>225636039</v>
      </c>
      <c r="I41" s="8">
        <f>SUM(I37:I40)</f>
        <v>0</v>
      </c>
    </row>
    <row r="43" spans="2:10" x14ac:dyDescent="0.25">
      <c r="C43" s="20" t="s">
        <v>40</v>
      </c>
      <c r="D43" s="20"/>
      <c r="E43" s="20"/>
      <c r="F43" s="20"/>
      <c r="G43" s="8">
        <f>G26+G33+G41</f>
        <v>1890226083</v>
      </c>
      <c r="I43" s="8">
        <f>I26+I33+I41</f>
        <v>0</v>
      </c>
    </row>
    <row r="44" spans="2:10" x14ac:dyDescent="0.25">
      <c r="C44" s="20" t="s">
        <v>41</v>
      </c>
      <c r="D44" s="20"/>
      <c r="E44" s="20"/>
      <c r="F44" s="11">
        <v>0.1</v>
      </c>
      <c r="G44" s="8">
        <f>ROUND(F44*$G$43,0)</f>
        <v>189022608</v>
      </c>
      <c r="H44" s="28">
        <v>0</v>
      </c>
      <c r="I44" s="8">
        <f>ROUND(I43*H44,0)</f>
        <v>0</v>
      </c>
    </row>
    <row r="45" spans="2:10" x14ac:dyDescent="0.25">
      <c r="C45" s="16" t="s">
        <v>42</v>
      </c>
      <c r="D45" s="17"/>
      <c r="E45" s="17"/>
      <c r="F45" s="18"/>
      <c r="G45" s="8">
        <f>SUM(G43:G44)</f>
        <v>2079248691</v>
      </c>
      <c r="I45" s="8">
        <f>SUM(I43:I44)</f>
        <v>0</v>
      </c>
    </row>
    <row r="46" spans="2:10" x14ac:dyDescent="0.25">
      <c r="C46" s="20" t="s">
        <v>43</v>
      </c>
      <c r="D46" s="20"/>
      <c r="E46" s="20"/>
      <c r="F46" s="12">
        <v>0.19</v>
      </c>
      <c r="G46" s="8">
        <f>ROUND(F46*$G$45,0)</f>
        <v>395057251</v>
      </c>
      <c r="H46" s="12">
        <v>0.19</v>
      </c>
      <c r="I46" s="8">
        <f>ROUND(I45*H46,0)</f>
        <v>0</v>
      </c>
    </row>
    <row r="47" spans="2:10" x14ac:dyDescent="0.25">
      <c r="C47" s="16" t="s">
        <v>25</v>
      </c>
      <c r="D47" s="17"/>
      <c r="E47" s="17"/>
      <c r="F47" s="18"/>
      <c r="G47" s="8">
        <f>SUM(G45:G46)</f>
        <v>2474305942</v>
      </c>
      <c r="I47" s="8">
        <f>SUM(I45:I46)</f>
        <v>0</v>
      </c>
      <c r="J47" s="15" t="str">
        <f>IF(I47&gt;G47,"RECHAZADO","")</f>
        <v/>
      </c>
    </row>
  </sheetData>
  <sheetProtection algorithmName="SHA-512" hashValue="2x+zTTC/LEvwqKuV7PoJAPtHZAhk96jECeRTfOqz2rAkfYlVzirQ0hCO1GTiNbwUS5LusYlSfFGSE4RzJ0jGmQ==" saltValue="sreQzpzpBr6GgQb2TAcIuQ==" spinCount="100000" sheet="1" objects="1" scenarios="1"/>
  <mergeCells count="16">
    <mergeCell ref="B1:G4"/>
    <mergeCell ref="B5:G5"/>
    <mergeCell ref="B6:G6"/>
    <mergeCell ref="B7:G7"/>
    <mergeCell ref="B10:I10"/>
    <mergeCell ref="H9:J9"/>
    <mergeCell ref="C47:F47"/>
    <mergeCell ref="B33:F33"/>
    <mergeCell ref="B41:F41"/>
    <mergeCell ref="C43:F43"/>
    <mergeCell ref="B26:F26"/>
    <mergeCell ref="B28:I28"/>
    <mergeCell ref="B35:I35"/>
    <mergeCell ref="C44:E44"/>
    <mergeCell ref="C45:F45"/>
    <mergeCell ref="C46:E46"/>
  </mergeCells>
  <conditionalFormatting sqref="J47">
    <cfRule type="cellIs" dxfId="0" priority="1" operator="equal">
      <formula>$G$8</formula>
    </cfRule>
  </conditionalFormatting>
  <printOptions horizontalCentered="1" verticalCentered="1"/>
  <pageMargins left="0.70866141732283472" right="0.70866141732283472" top="0.74803149606299213" bottom="0.74803149606299213" header="0.31496062992125984" footer="0.31496062992125984"/>
  <pageSetup paperSize="9" scale="3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G-7 SAN JORGE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Familia Yazo</dc:creator>
  <cp:lastModifiedBy>Alexander Yazo Martinez</cp:lastModifiedBy>
  <cp:lastPrinted>2024-10-04T01:59:35Z</cp:lastPrinted>
  <dcterms:created xsi:type="dcterms:W3CDTF">2024-09-03T15:02:26Z</dcterms:created>
  <dcterms:modified xsi:type="dcterms:W3CDTF">2024-11-19T15:08:48Z</dcterms:modified>
</cp:coreProperties>
</file>