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drawings/drawing2.xml" ContentType="application/vnd.openxmlformats-officedocument.drawing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00.163\contratos\URIEL LEONARDO VALDERRAMA LÓPEZ\PROCESO DE SELECCIÓN\SELECCIÓN\2024\LICENCIAMIENTO DE OPENSHIFT\PROPUESTAS OPENSHIFT\EVALUACION\DEFINITIVA\"/>
    </mc:Choice>
  </mc:AlternateContent>
  <xr:revisionPtr revIDLastSave="0" documentId="13_ncr:1_{24F17687-C87A-4644-8F05-3C39F431FEE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1. TICXAR S.A.S." sheetId="61" r:id="rId1"/>
    <sheet name="2. ENTELGY COLOMBIA SAS" sheetId="62" r:id="rId2"/>
    <sheet name="Hoja11" sheetId="5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51" l="1"/>
  <c r="C7" i="51"/>
</calcChain>
</file>

<file path=xl/sharedStrings.xml><?xml version="1.0" encoding="utf-8"?>
<sst xmlns="http://schemas.openxmlformats.org/spreadsheetml/2006/main" count="156" uniqueCount="73">
  <si>
    <t>MINISTERIO DE TRANSPORTE</t>
  </si>
  <si>
    <t>REQUISITOS</t>
  </si>
  <si>
    <t>PROPONENTE Nº 1</t>
  </si>
  <si>
    <t>RAZÓN SOCIAL</t>
  </si>
  <si>
    <t>NIT</t>
  </si>
  <si>
    <t>N/A</t>
  </si>
  <si>
    <t>3.1</t>
  </si>
  <si>
    <t>CAPACIDAD JURIDICA</t>
  </si>
  <si>
    <t>3.1.1.</t>
  </si>
  <si>
    <t>CUMPLE</t>
  </si>
  <si>
    <t>3.1.2.</t>
  </si>
  <si>
    <t>COPIA DE CÉDULA DE CIUDADANÍA SI EL PROPONENTE ES PERSONA NATURAL</t>
  </si>
  <si>
    <t xml:space="preserve">3.1.3.  </t>
  </si>
  <si>
    <t>CERTIFICADO DE EXISTENCIA Y REPRESENTACIÓN LEGAL.</t>
  </si>
  <si>
    <t>A.</t>
  </si>
  <si>
    <t>Nacionales</t>
  </si>
  <si>
    <t>B.</t>
  </si>
  <si>
    <t>Extranjeros</t>
  </si>
  <si>
    <t>C.</t>
  </si>
  <si>
    <t>3.1.4.</t>
  </si>
  <si>
    <t>DOCUMENTO DE IDENTIFICACIÓN DEL REPRESENTANTE LEGAL DEL PROPONENTE</t>
  </si>
  <si>
    <t>3.1.5.</t>
  </si>
  <si>
    <t>AUTORIZACIÓN DEL REPRESENTANTE LEGAL Y/O APODERADO</t>
  </si>
  <si>
    <t>3.1.6.</t>
  </si>
  <si>
    <t>GARANTÍA DE SERIEDAD DE LA OFERTA</t>
  </si>
  <si>
    <t>3.1.7.</t>
  </si>
  <si>
    <t>CERTIFICACIÓN DE CUMPLIMIENTO DE OBLIGACIONES CON LOS SISTEMAS GENERALES DE SEGURIDAD SOCIAL INTEGRAL Y APORTES PARAFISCALES</t>
  </si>
  <si>
    <t xml:space="preserve">3.1.8. </t>
  </si>
  <si>
    <t>REGISTRO ÚNICO DE PROPONENTES, EXPEDIDO POR LA CÁMARA DE COMERCIO – RUP</t>
  </si>
  <si>
    <t xml:space="preserve">3.1.9. </t>
  </si>
  <si>
    <t>CERTIFICADO DE ANTECEDENTES DISCIPLINARIOS EXPEDIDO POR LA PROCURADURÍA GENERAL DE LA NACIÓN DE LA PERSONA JURÍDICA Y SU REPRESENTANTE LEGAL SIN PERJUICIO DE QUE LA ENTIDAD LO VERIFIQUE</t>
  </si>
  <si>
    <t xml:space="preserve">3.1.10. </t>
  </si>
  <si>
    <t>CERTIFICADO DE NO REPORTADO EN EL BOLETÍN DE RESPONSABLES FISCALES EXPEDIDO POR LA CONTRALORÍA GENERAL DE LA REPÚBLICA DE LA PERSONA JURÍDICA Y SU REPRESENTANTE LEGAL SIN PERJUICIO DE QUE LA ENTIDAD LO VERIFIQUE</t>
  </si>
  <si>
    <t xml:space="preserve">3.1.11. </t>
  </si>
  <si>
    <t>CERTIFICADO DE ANTECEDENTES JUDICIALES EXPEDIDO POR LA POLICÍA NACIONAL DEL REPRESENTANTE LEGAL SIN PERJUICIO DE QUE LA ENTIDAD LO VERIFIQUE</t>
  </si>
  <si>
    <t xml:space="preserve">3.1.12. </t>
  </si>
  <si>
    <t>CONSULTA EN EL REGISTRO NACIONAL DE MEDIDAS CORRECTIVAS</t>
  </si>
  <si>
    <t>3.1.13.</t>
  </si>
  <si>
    <t>CERTIFICADO DE NO ESTAR REPORTADO EN EL REGISTRO DE DEUDORES ALIMENTICIOS – REDAM DEL REPRESENTANTE LEGAL</t>
  </si>
  <si>
    <t>3.1.14.</t>
  </si>
  <si>
    <t>3.1.15.</t>
  </si>
  <si>
    <t xml:space="preserve">OTROS DOCUMENTOS PARA LA ELABORACIÓN DEL CONTRATO. </t>
  </si>
  <si>
    <t>RESULTADO</t>
  </si>
  <si>
    <t>Uriel Leonardo Valderrama López 
Abogados del Grupo de Contratos
EVALUADORES JURIDICOS</t>
  </si>
  <si>
    <t> </t>
  </si>
  <si>
    <t>CARTA DE PRESENTACIÓN DE LA PROPUESTA (Formato No.1)</t>
  </si>
  <si>
    <t>Consorcios y Uniones Temporales</t>
  </si>
  <si>
    <t>CONSULTA DE INHABILIDADES DELITOS SEXUALES COMETIDOS CONTRA MENORES DE 18 AÑOS DEL REPRESENTANTE LEGAL</t>
  </si>
  <si>
    <t>COMPROMISO DE TRANSPARENCIA Y CONFIDENCIALIDAD (FORMATO No. 2)</t>
  </si>
  <si>
    <t>3.1.16.</t>
  </si>
  <si>
    <t>DECLARACIÓN DE NO INCLUSIÓN EN LISTAS NACIONALES O INTERNACIONALES DE LAVADOS DE ACTIVOS. (FORMATO No. 3)</t>
  </si>
  <si>
    <t>CUMPLE
Se verifican en la plataforma de la entidad en cargada de certificar</t>
  </si>
  <si>
    <t xml:space="preserve">CUMPLE
Se verifica el certificado aportado </t>
  </si>
  <si>
    <t>3.1.17</t>
  </si>
  <si>
    <t xml:space="preserve">OBSERVACIONES: En relación con esta evaluación todo aquello que sea susceptible de subsanación se recibirá de conformidad con el parágrafo 1 del artículo 5 de la Ley 1150 de 2007, en concordancia con el parágrafo 1 del artículo 5 de la Ley 1882 de 2018.
</t>
  </si>
  <si>
    <t xml:space="preserve">   </t>
  </si>
  <si>
    <t>PROPONENTE Nº 2</t>
  </si>
  <si>
    <t>Se presento:
FORMATO No. 4 Información General del Beneficiario
Registro Único Tributario (RUT)
certificación bancaria</t>
  </si>
  <si>
    <t>HABILITADO</t>
  </si>
  <si>
    <t>INFORME DE HABILITACIÓN JURIDICA SSELECCIÓN ABREVIADA POR EL SISTEMA DE SUBASTA INVERSA ELECTRÓNICA No. SASI-039-2024</t>
  </si>
  <si>
    <t>TICXAR S.A.S.</t>
  </si>
  <si>
    <t>900.618.750-4</t>
  </si>
  <si>
    <t>CUMPLE
Se presenta la Póliza No. CV-100045697–SEGUROS MUNDIAL S.A., la cual está por un valor asegurado de $26.684.582,20 y una vigencia hasta el 08/02/2025.</t>
  </si>
  <si>
    <t>CUMPLE
Se presenta certificación de cumplimiento de obligaciones con los sistemas generales de seguridad social integral y aportes parafiscales, suscrita por la Revisora Fiscal en la forma y términos del pliego de condiciones</t>
  </si>
  <si>
    <t>CONTRATAR EL LICENCIAMIENTO OPENSHIFT</t>
  </si>
  <si>
    <t>ENTELGY COLOMBIA SAS</t>
  </si>
  <si>
    <t>900.360.482-5</t>
  </si>
  <si>
    <t>CUMPLE
REPRESENTANTE LEGAL LUZ MIRYAM FONTECHA MATEUS C.C. No. 51716735 de Bogotá D.C.</t>
  </si>
  <si>
    <t>CUMPLE
Se presenta la Póliza No. 14-44-101222802 –SEGUROS DEL ESTADO S.A., la cual está por un valor asegurado de $26.684.582,20 y una vigencia hasta el 08/03/2025</t>
  </si>
  <si>
    <t>CUMPLE
Se presenta certificación de cumplimiento de obligaciones con los sistemas generales de seguridad social integral y aportes parafiscales, suscrita por el Revisora Fiscal en la forma y términos del pliego de condiciones</t>
  </si>
  <si>
    <t>CUMPLE
REPRESENTANTE LEGAL JORGE ANDRÉS PIZA AGUILLÓN C.C. No. 80919468 de Bogotá D.C.</t>
  </si>
  <si>
    <t xml:space="preserve">OBSERVACIONES: En relación con la evaluación preliminar el proponente presento los documentos que considero necesarios para subsanar su propuesta respecto de los requisitos faltantes o echados de menos inicialmente. 		</t>
  </si>
  <si>
    <t>Se suscribe en Bogotá el 19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</si>
</sst>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sz val="10"/>
      <name val="Arial"/>
      <family val="2"/>
    </font>
    <font>
      <sz val="18"/>
      <name val="Arial Narrow"/>
      <family val="2"/>
    </font>
    <font>
      <b/>
      <sz val="18"/>
      <name val="Arial Narrow"/>
      <family val="2"/>
    </font>
    <font>
      <b/>
      <sz val="26"/>
      <name val="Arial Narrow"/>
      <family val="2"/>
    </font>
    <font>
      <sz val="26"/>
      <name val="Arial Narrow"/>
      <family val="2"/>
    </font>
    <font>
      <b/>
      <sz val="26"/>
      <color theme="1"/>
      <name val="Work Sans"/>
      <family val="3"/>
    </font>
    <font>
      <b/>
      <sz val="20"/>
      <name val="Arial Narrow"/>
      <family val="2"/>
    </font>
    <font>
      <sz val="10"/>
      <name val="MS Sans Serif"/>
      <family val="2"/>
    </font>
    <font>
      <sz val="10"/>
      <name val="Arial"/>
    </font>
    <font>
      <b/>
      <sz val="11"/>
      <color theme="1"/>
      <name val="Work Sans"/>
    </font>
    <font>
      <b/>
      <sz val="26"/>
      <color theme="3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rgb="FF000000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" fillId="0" borderId="1" applyNumberFormat="0" applyFont="0" applyBorder="0" applyAlignment="0"/>
    <xf numFmtId="0" fontId="3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0" fontId="10" fillId="0" borderId="0" applyNumberFormat="0">
      <alignment horizontal="left"/>
    </xf>
    <xf numFmtId="42" fontId="3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44" fontId="0" fillId="0" borderId="0" xfId="10" applyFont="1"/>
    <xf numFmtId="44" fontId="12" fillId="0" borderId="0" xfId="10" applyFont="1"/>
    <xf numFmtId="0" fontId="6" fillId="6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wrapText="1"/>
    </xf>
    <xf numFmtId="0" fontId="13" fillId="0" borderId="9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1">
    <cellStyle name="Millares 2" xfId="3" xr:uid="{20814AD1-4C9F-436D-A883-1C0A66984BF3}"/>
    <cellStyle name="Moneda" xfId="10" builtinId="4"/>
    <cellStyle name="Moneda [0] 2" xfId="9" xr:uid="{F7B67750-62CC-47AA-8B5D-FE96F01C6330}"/>
    <cellStyle name="Moneda 2" xfId="4" xr:uid="{47135ED7-9BB7-4685-8986-F78E6200FD36}"/>
    <cellStyle name="Normal" xfId="0" builtinId="0"/>
    <cellStyle name="Normal 2" xfId="2" xr:uid="{00000000-0005-0000-0000-000001000000}"/>
    <cellStyle name="Normal 2 2" xfId="5" xr:uid="{73258379-87B0-4DE0-869B-AC712648679C}"/>
    <cellStyle name="Normal 3" xfId="6" xr:uid="{7DF569D6-4986-4200-8C24-A112DA5779FF}"/>
    <cellStyle name="Porcentaje 2" xfId="7" xr:uid="{0B68E9A3-7C72-4EA1-AF49-95B61204E6DD}"/>
    <cellStyle name="Pricing Text" xfId="8" xr:uid="{510E3B4F-175E-4471-B1AC-D562EF563035}"/>
    <cellStyle name="rf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3.xml"/><Relationship Id="rId13" Type="http://schemas.openxmlformats.org/officeDocument/2006/relationships/customXml" Target="../ink/ink8.xml"/><Relationship Id="rId7" Type="http://schemas.openxmlformats.org/officeDocument/2006/relationships/image" Target="../media/image6.png"/><Relationship Id="rId12" Type="http://schemas.openxmlformats.org/officeDocument/2006/relationships/customXml" Target="../ink/ink7.xml"/><Relationship Id="rId1" Type="http://schemas.openxmlformats.org/officeDocument/2006/relationships/customXml" Target="../ink/ink1.xml"/><Relationship Id="rId6" Type="http://schemas.openxmlformats.org/officeDocument/2006/relationships/customXml" Target="../ink/ink2.xml"/><Relationship Id="rId11" Type="http://schemas.openxmlformats.org/officeDocument/2006/relationships/customXml" Target="../ink/ink6.xml"/><Relationship Id="rId5" Type="http://schemas.openxmlformats.org/officeDocument/2006/relationships/image" Target="../media/image7.png"/><Relationship Id="rId15" Type="http://schemas.openxmlformats.org/officeDocument/2006/relationships/image" Target="../media/image1.png"/><Relationship Id="rId10" Type="http://schemas.openxmlformats.org/officeDocument/2006/relationships/customXml" Target="../ink/ink5.xml"/><Relationship Id="rId9" Type="http://schemas.openxmlformats.org/officeDocument/2006/relationships/customXml" Target="../ink/ink4.xml"/><Relationship Id="rId14" Type="http://schemas.openxmlformats.org/officeDocument/2006/relationships/customXml" Target="../ink/ink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ustomXml" Target="../ink/ink12.xml"/><Relationship Id="rId13" Type="http://schemas.openxmlformats.org/officeDocument/2006/relationships/customXml" Target="../ink/ink17.xml"/><Relationship Id="rId7" Type="http://schemas.openxmlformats.org/officeDocument/2006/relationships/image" Target="../media/image6.png"/><Relationship Id="rId12" Type="http://schemas.openxmlformats.org/officeDocument/2006/relationships/customXml" Target="../ink/ink16.xml"/><Relationship Id="rId1" Type="http://schemas.openxmlformats.org/officeDocument/2006/relationships/customXml" Target="../ink/ink10.xml"/><Relationship Id="rId6" Type="http://schemas.openxmlformats.org/officeDocument/2006/relationships/customXml" Target="../ink/ink11.xml"/><Relationship Id="rId11" Type="http://schemas.openxmlformats.org/officeDocument/2006/relationships/customXml" Target="../ink/ink15.xml"/><Relationship Id="rId5" Type="http://schemas.openxmlformats.org/officeDocument/2006/relationships/image" Target="../media/image7.png"/><Relationship Id="rId15" Type="http://schemas.openxmlformats.org/officeDocument/2006/relationships/image" Target="../media/image1.png"/><Relationship Id="rId10" Type="http://schemas.openxmlformats.org/officeDocument/2006/relationships/customXml" Target="../ink/ink14.xml"/><Relationship Id="rId9" Type="http://schemas.openxmlformats.org/officeDocument/2006/relationships/customXml" Target="../ink/ink13.xml"/><Relationship Id="rId14" Type="http://schemas.openxmlformats.org/officeDocument/2006/relationships/customXml" Target="../ink/ink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5237925</xdr:colOff>
      <xdr:row>33</xdr:row>
      <xdr:rowOff>952514</xdr:rowOff>
    </xdr:from>
    <xdr:to>
      <xdr:col>2</xdr:col>
      <xdr:colOff>5977005</xdr:colOff>
      <xdr:row>58</xdr:row>
      <xdr:rowOff>128699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B2AC59A7-2ADF-43CF-AFEB-1570E6276951}"/>
                </a:ext>
              </a:extLst>
            </xdr14:cNvPr>
            <xdr14:cNvContentPartPr/>
          </xdr14:nvContentPartPr>
          <xdr14:nvPr macro=""/>
          <xdr14:xfrm>
            <a:off x="6904800" y="53220952"/>
            <a:ext cx="739080" cy="119160"/>
          </xdr14:xfrm>
        </xdr:contentPart>
      </mc:Choice>
      <mc:Fallback xmlns="">
        <xdr:pic>
          <xdr:nvPicPr>
            <xdr:cNvPr id="41" name="Entrada de lápiz 40">
              <a:extLst>
                <a:ext uri="{FF2B5EF4-FFF2-40B4-BE49-F238E27FC236}">
                  <a16:creationId xmlns:a16="http://schemas.microsoft.com/office/drawing/2014/main" id="{3E784C22-79D6-42C9-A921-A6D244BF716B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895804" y="53211952"/>
              <a:ext cx="756711" cy="136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5595045</xdr:colOff>
      <xdr:row>33</xdr:row>
      <xdr:rowOff>1690514</xdr:rowOff>
    </xdr:from>
    <xdr:to>
      <xdr:col>2</xdr:col>
      <xdr:colOff>5595405</xdr:colOff>
      <xdr:row>50</xdr:row>
      <xdr:rowOff>176399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C9E2D0AC-47E0-43F3-8C16-E0D3235C08D4}"/>
                </a:ext>
              </a:extLst>
            </xdr14:cNvPr>
            <xdr14:cNvContentPartPr/>
          </xdr14:nvContentPartPr>
          <xdr14:nvPr macro=""/>
          <xdr14:xfrm>
            <a:off x="7261920" y="53958952"/>
            <a:ext cx="360" cy="360"/>
          </xdr14:xfrm>
        </xdr:contentPart>
      </mc:Choice>
      <mc:Fallback xmlns="">
        <xdr:pic>
          <xdr:nvPicPr>
            <xdr:cNvPr id="42" name="Entrada de lápiz 41">
              <a:extLst>
                <a:ext uri="{FF2B5EF4-FFF2-40B4-BE49-F238E27FC236}">
                  <a16:creationId xmlns:a16="http://schemas.microsoft.com/office/drawing/2014/main" id="{63B53051-1638-40D0-ADCD-77E441973F53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253280" y="53949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8215125</xdr:colOff>
      <xdr:row>33</xdr:row>
      <xdr:rowOff>1285514</xdr:rowOff>
    </xdr:from>
    <xdr:to>
      <xdr:col>2</xdr:col>
      <xdr:colOff>8215485</xdr:colOff>
      <xdr:row>51</xdr:row>
      <xdr:rowOff>256454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B78BBAFB-9557-4F82-9D73-80BA3A0E7707}"/>
                </a:ext>
              </a:extLst>
            </xdr14:cNvPr>
            <xdr14:cNvContentPartPr/>
          </xdr14:nvContentPartPr>
          <xdr14:nvPr macro=""/>
          <xdr14:xfrm>
            <a:off x="9882000" y="53553952"/>
            <a:ext cx="360" cy="360"/>
          </xdr14:xfrm>
        </xdr:contentPart>
      </mc:Choice>
      <mc:Fallback xmlns="">
        <xdr:pic>
          <xdr:nvPicPr>
            <xdr:cNvPr id="54" name="Entrada de lápiz 53">
              <a:extLst>
                <a:ext uri="{FF2B5EF4-FFF2-40B4-BE49-F238E27FC236}">
                  <a16:creationId xmlns:a16="http://schemas.microsoft.com/office/drawing/2014/main" id="{FDF7C9D6-C559-4A0F-B131-7F610F0192FB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9873000" y="53544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1618800</xdr:colOff>
      <xdr:row>32</xdr:row>
      <xdr:rowOff>118147</xdr:rowOff>
    </xdr:from>
    <xdr:to>
      <xdr:col>21</xdr:col>
      <xdr:colOff>1256490</xdr:colOff>
      <xdr:row>32</xdr:row>
      <xdr:rowOff>118507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AB863642-FCC4-47D7-9CA4-87B86F43589D}"/>
                </a:ext>
              </a:extLst>
            </xdr14:cNvPr>
            <xdr14:cNvContentPartPr/>
          </xdr14:nvContentPartPr>
          <xdr14:nvPr macro=""/>
          <xdr14:xfrm>
            <a:off x="12286800" y="52172272"/>
            <a:ext cx="360" cy="360"/>
          </xdr14:xfrm>
        </xdr:contentPart>
      </mc:Choice>
      <mc:Fallback xmlns="">
        <xdr:pic>
          <xdr:nvPicPr>
            <xdr:cNvPr id="55" name="Entrada de lápiz 54">
              <a:extLst>
                <a:ext uri="{FF2B5EF4-FFF2-40B4-BE49-F238E27FC236}">
                  <a16:creationId xmlns:a16="http://schemas.microsoft.com/office/drawing/2014/main" id="{7BE0BFDF-1AD3-4EF6-83AC-C7D793AB9104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2277800" y="521636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1118400</xdr:colOff>
      <xdr:row>30</xdr:row>
      <xdr:rowOff>642359</xdr:rowOff>
    </xdr:from>
    <xdr:to>
      <xdr:col>41</xdr:col>
      <xdr:colOff>1423560</xdr:colOff>
      <xdr:row>51</xdr:row>
      <xdr:rowOff>85506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303D17A0-2BBA-4C15-9049-2147AF6F7E33}"/>
                </a:ext>
              </a:extLst>
            </xdr14:cNvPr>
            <xdr14:cNvContentPartPr/>
          </xdr14:nvContentPartPr>
          <xdr14:nvPr macro=""/>
          <xdr14:xfrm>
            <a:off x="11786400" y="50386672"/>
            <a:ext cx="360" cy="360"/>
          </xdr14:xfrm>
        </xdr:contentPart>
      </mc:Choice>
      <mc:Fallback xmlns="">
        <xdr:pic>
          <xdr:nvPicPr>
            <xdr:cNvPr id="56" name="Entrada de lápiz 55">
              <a:extLst>
                <a:ext uri="{FF2B5EF4-FFF2-40B4-BE49-F238E27FC236}">
                  <a16:creationId xmlns:a16="http://schemas.microsoft.com/office/drawing/2014/main" id="{DC81C8BB-EF3F-411E-8314-AA11EAEFBB03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1777400" y="503780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6072045</xdr:colOff>
      <xdr:row>39</xdr:row>
      <xdr:rowOff>47009</xdr:rowOff>
    </xdr:from>
    <xdr:to>
      <xdr:col>2</xdr:col>
      <xdr:colOff>6072405</xdr:colOff>
      <xdr:row>39</xdr:row>
      <xdr:rowOff>47369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FE20CA59-01CB-430B-A6F9-1BA90FF47CA3}"/>
                </a:ext>
              </a:extLst>
            </xdr14:cNvPr>
            <xdr14:cNvContentPartPr/>
          </xdr14:nvContentPartPr>
          <xdr14:nvPr macro=""/>
          <xdr14:xfrm>
            <a:off x="7738920" y="56935072"/>
            <a:ext cx="360" cy="360"/>
          </xdr14:xfrm>
        </xdr:contentPart>
      </mc:Choice>
      <mc:Fallback xmlns="">
        <xdr:pic>
          <xdr:nvPicPr>
            <xdr:cNvPr id="57" name="Entrada de lápiz 56">
              <a:extLst>
                <a:ext uri="{FF2B5EF4-FFF2-40B4-BE49-F238E27FC236}">
                  <a16:creationId xmlns:a16="http://schemas.microsoft.com/office/drawing/2014/main" id="{4473A4C4-8241-4F60-B913-887BAE1ED981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730280" y="569264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5524125</xdr:colOff>
      <xdr:row>33</xdr:row>
      <xdr:rowOff>642914</xdr:rowOff>
    </xdr:from>
    <xdr:to>
      <xdr:col>28</xdr:col>
      <xdr:colOff>1442303</xdr:colOff>
      <xdr:row>61</xdr:row>
      <xdr:rowOff>71774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F1D5A068-0BC7-40A5-9E3A-268C1020AF9E}"/>
                </a:ext>
              </a:extLst>
            </xdr14:cNvPr>
            <xdr14:cNvContentPartPr/>
          </xdr14:nvContentPartPr>
          <xdr14:nvPr macro=""/>
          <xdr14:xfrm>
            <a:off x="7191000" y="52911352"/>
            <a:ext cx="360" cy="360"/>
          </xdr14:xfrm>
        </xdr:contentPart>
      </mc:Choice>
      <mc:Fallback xmlns="">
        <xdr:pic>
          <xdr:nvPicPr>
            <xdr:cNvPr id="60" name="Entrada de lápiz 59">
              <a:extLst>
                <a:ext uri="{FF2B5EF4-FFF2-40B4-BE49-F238E27FC236}">
                  <a16:creationId xmlns:a16="http://schemas.microsoft.com/office/drawing/2014/main" id="{C6241707-3E51-4D1A-8019-B737D364A18F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182000" y="529023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4904925</xdr:colOff>
      <xdr:row>33</xdr:row>
      <xdr:rowOff>1046834</xdr:rowOff>
    </xdr:from>
    <xdr:to>
      <xdr:col>28</xdr:col>
      <xdr:colOff>823103</xdr:colOff>
      <xdr:row>52</xdr:row>
      <xdr:rowOff>198749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D81D3B45-1C86-4ED6-A4DC-483D362AB1D3}"/>
                </a:ext>
              </a:extLst>
            </xdr14:cNvPr>
            <xdr14:cNvContentPartPr/>
          </xdr14:nvContentPartPr>
          <xdr14:nvPr macro=""/>
          <xdr14:xfrm>
            <a:off x="6571800" y="53315272"/>
            <a:ext cx="360" cy="360"/>
          </xdr14:xfrm>
        </xdr:contentPart>
      </mc:Choice>
      <mc:Fallback xmlns="">
        <xdr:pic>
          <xdr:nvPicPr>
            <xdr:cNvPr id="61" name="Entrada de lápiz 60">
              <a:extLst>
                <a:ext uri="{FF2B5EF4-FFF2-40B4-BE49-F238E27FC236}">
                  <a16:creationId xmlns:a16="http://schemas.microsoft.com/office/drawing/2014/main" id="{85686CC7-B75E-4E18-8C9E-F33EFFE6FF96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562800" y="533066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6738045</xdr:colOff>
      <xdr:row>33</xdr:row>
      <xdr:rowOff>1690514</xdr:rowOff>
    </xdr:from>
    <xdr:to>
      <xdr:col>2</xdr:col>
      <xdr:colOff>6738405</xdr:colOff>
      <xdr:row>50</xdr:row>
      <xdr:rowOff>176399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3ECC9C9E-29DD-4CF4-B856-B64200120590}"/>
                </a:ext>
              </a:extLst>
            </xdr14:cNvPr>
            <xdr14:cNvContentPartPr/>
          </xdr14:nvContentPartPr>
          <xdr14:nvPr macro=""/>
          <xdr14:xfrm>
            <a:off x="8404920" y="53958952"/>
            <a:ext cx="360" cy="360"/>
          </xdr14:xfrm>
        </xdr:contentPart>
      </mc:Choice>
      <mc:Fallback xmlns="">
        <xdr:pic>
          <xdr:nvPicPr>
            <xdr:cNvPr id="62" name="Entrada de lápiz 61">
              <a:extLst>
                <a:ext uri="{FF2B5EF4-FFF2-40B4-BE49-F238E27FC236}">
                  <a16:creationId xmlns:a16="http://schemas.microsoft.com/office/drawing/2014/main" id="{851A0E35-8A44-4A91-9DFA-01E1416CD380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396280" y="53949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635000</xdr:colOff>
      <xdr:row>1</xdr:row>
      <xdr:rowOff>317500</xdr:rowOff>
    </xdr:from>
    <xdr:to>
      <xdr:col>3</xdr:col>
      <xdr:colOff>2857500</xdr:colOff>
      <xdr:row>1</xdr:row>
      <xdr:rowOff>1873250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70EB5F8-8043-4D0F-8480-DDF1DFCA07D8}"/>
            </a:ext>
          </a:extLst>
        </xdr:cNvPr>
        <xdr:cNvPicPr/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8100" y="612775"/>
          <a:ext cx="2222500" cy="1555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5237925</xdr:colOff>
      <xdr:row>33</xdr:row>
      <xdr:rowOff>952514</xdr:rowOff>
    </xdr:from>
    <xdr:to>
      <xdr:col>2</xdr:col>
      <xdr:colOff>5977005</xdr:colOff>
      <xdr:row>58</xdr:row>
      <xdr:rowOff>128699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3ABD3359-338A-471C-8A95-F1440EE4162D}"/>
                </a:ext>
              </a:extLst>
            </xdr14:cNvPr>
            <xdr14:cNvContentPartPr/>
          </xdr14:nvContentPartPr>
          <xdr14:nvPr macro=""/>
          <xdr14:xfrm>
            <a:off x="6904800" y="53220952"/>
            <a:ext cx="739080" cy="119160"/>
          </xdr14:xfrm>
        </xdr:contentPart>
      </mc:Choice>
      <mc:Fallback xmlns="">
        <xdr:pic>
          <xdr:nvPicPr>
            <xdr:cNvPr id="41" name="Entrada de lápiz 40">
              <a:extLst>
                <a:ext uri="{FF2B5EF4-FFF2-40B4-BE49-F238E27FC236}">
                  <a16:creationId xmlns:a16="http://schemas.microsoft.com/office/drawing/2014/main" id="{3E784C22-79D6-42C9-A921-A6D244BF716B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895804" y="53211952"/>
              <a:ext cx="756711" cy="136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5595045</xdr:colOff>
      <xdr:row>33</xdr:row>
      <xdr:rowOff>1690514</xdr:rowOff>
    </xdr:from>
    <xdr:to>
      <xdr:col>2</xdr:col>
      <xdr:colOff>5595405</xdr:colOff>
      <xdr:row>50</xdr:row>
      <xdr:rowOff>176399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969647B6-419F-42AF-BF0D-D7BBA0BA60D4}"/>
                </a:ext>
              </a:extLst>
            </xdr14:cNvPr>
            <xdr14:cNvContentPartPr/>
          </xdr14:nvContentPartPr>
          <xdr14:nvPr macro=""/>
          <xdr14:xfrm>
            <a:off x="7261920" y="53958952"/>
            <a:ext cx="360" cy="360"/>
          </xdr14:xfrm>
        </xdr:contentPart>
      </mc:Choice>
      <mc:Fallback xmlns="">
        <xdr:pic>
          <xdr:nvPicPr>
            <xdr:cNvPr id="42" name="Entrada de lápiz 41">
              <a:extLst>
                <a:ext uri="{FF2B5EF4-FFF2-40B4-BE49-F238E27FC236}">
                  <a16:creationId xmlns:a16="http://schemas.microsoft.com/office/drawing/2014/main" id="{63B53051-1638-40D0-ADCD-77E441973F53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253280" y="53949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8215125</xdr:colOff>
      <xdr:row>33</xdr:row>
      <xdr:rowOff>1285514</xdr:rowOff>
    </xdr:from>
    <xdr:to>
      <xdr:col>2</xdr:col>
      <xdr:colOff>8215485</xdr:colOff>
      <xdr:row>51</xdr:row>
      <xdr:rowOff>256454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E2DC9658-7153-4DB0-9BA7-88442D58FC39}"/>
                </a:ext>
              </a:extLst>
            </xdr14:cNvPr>
            <xdr14:cNvContentPartPr/>
          </xdr14:nvContentPartPr>
          <xdr14:nvPr macro=""/>
          <xdr14:xfrm>
            <a:off x="9882000" y="53553952"/>
            <a:ext cx="360" cy="360"/>
          </xdr14:xfrm>
        </xdr:contentPart>
      </mc:Choice>
      <mc:Fallback xmlns="">
        <xdr:pic>
          <xdr:nvPicPr>
            <xdr:cNvPr id="54" name="Entrada de lápiz 53">
              <a:extLst>
                <a:ext uri="{FF2B5EF4-FFF2-40B4-BE49-F238E27FC236}">
                  <a16:creationId xmlns:a16="http://schemas.microsoft.com/office/drawing/2014/main" id="{FDF7C9D6-C559-4A0F-B131-7F610F0192FB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9873000" y="53544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1618800</xdr:colOff>
      <xdr:row>32</xdr:row>
      <xdr:rowOff>118147</xdr:rowOff>
    </xdr:from>
    <xdr:to>
      <xdr:col>21</xdr:col>
      <xdr:colOff>1256490</xdr:colOff>
      <xdr:row>32</xdr:row>
      <xdr:rowOff>118507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BE7293AD-75D4-451F-883A-DEAC8A68F65B}"/>
                </a:ext>
              </a:extLst>
            </xdr14:cNvPr>
            <xdr14:cNvContentPartPr/>
          </xdr14:nvContentPartPr>
          <xdr14:nvPr macro=""/>
          <xdr14:xfrm>
            <a:off x="12286800" y="52172272"/>
            <a:ext cx="360" cy="360"/>
          </xdr14:xfrm>
        </xdr:contentPart>
      </mc:Choice>
      <mc:Fallback xmlns="">
        <xdr:pic>
          <xdr:nvPicPr>
            <xdr:cNvPr id="55" name="Entrada de lápiz 54">
              <a:extLst>
                <a:ext uri="{FF2B5EF4-FFF2-40B4-BE49-F238E27FC236}">
                  <a16:creationId xmlns:a16="http://schemas.microsoft.com/office/drawing/2014/main" id="{7BE0BFDF-1AD3-4EF6-83AC-C7D793AB9104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2277800" y="521636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1118400</xdr:colOff>
      <xdr:row>30</xdr:row>
      <xdr:rowOff>642359</xdr:rowOff>
    </xdr:from>
    <xdr:to>
      <xdr:col>41</xdr:col>
      <xdr:colOff>1423560</xdr:colOff>
      <xdr:row>51</xdr:row>
      <xdr:rowOff>85506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97E09532-5C30-40FA-9295-48A489F071FB}"/>
                </a:ext>
              </a:extLst>
            </xdr14:cNvPr>
            <xdr14:cNvContentPartPr/>
          </xdr14:nvContentPartPr>
          <xdr14:nvPr macro=""/>
          <xdr14:xfrm>
            <a:off x="11786400" y="50386672"/>
            <a:ext cx="360" cy="360"/>
          </xdr14:xfrm>
        </xdr:contentPart>
      </mc:Choice>
      <mc:Fallback xmlns="">
        <xdr:pic>
          <xdr:nvPicPr>
            <xdr:cNvPr id="56" name="Entrada de lápiz 55">
              <a:extLst>
                <a:ext uri="{FF2B5EF4-FFF2-40B4-BE49-F238E27FC236}">
                  <a16:creationId xmlns:a16="http://schemas.microsoft.com/office/drawing/2014/main" id="{DC81C8BB-EF3F-411E-8314-AA11EAEFBB03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1777400" y="503780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6072045</xdr:colOff>
      <xdr:row>39</xdr:row>
      <xdr:rowOff>47009</xdr:rowOff>
    </xdr:from>
    <xdr:to>
      <xdr:col>2</xdr:col>
      <xdr:colOff>6072405</xdr:colOff>
      <xdr:row>39</xdr:row>
      <xdr:rowOff>47369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AF9191A3-3FFE-4794-985A-E353DB981C9B}"/>
                </a:ext>
              </a:extLst>
            </xdr14:cNvPr>
            <xdr14:cNvContentPartPr/>
          </xdr14:nvContentPartPr>
          <xdr14:nvPr macro=""/>
          <xdr14:xfrm>
            <a:off x="7738920" y="56935072"/>
            <a:ext cx="360" cy="360"/>
          </xdr14:xfrm>
        </xdr:contentPart>
      </mc:Choice>
      <mc:Fallback xmlns="">
        <xdr:pic>
          <xdr:nvPicPr>
            <xdr:cNvPr id="57" name="Entrada de lápiz 56">
              <a:extLst>
                <a:ext uri="{FF2B5EF4-FFF2-40B4-BE49-F238E27FC236}">
                  <a16:creationId xmlns:a16="http://schemas.microsoft.com/office/drawing/2014/main" id="{4473A4C4-8241-4F60-B913-887BAE1ED981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730280" y="569264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5524125</xdr:colOff>
      <xdr:row>33</xdr:row>
      <xdr:rowOff>642914</xdr:rowOff>
    </xdr:from>
    <xdr:to>
      <xdr:col>28</xdr:col>
      <xdr:colOff>1442303</xdr:colOff>
      <xdr:row>61</xdr:row>
      <xdr:rowOff>71774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33234C95-5786-44B2-AFA5-EE4A22864349}"/>
                </a:ext>
              </a:extLst>
            </xdr14:cNvPr>
            <xdr14:cNvContentPartPr/>
          </xdr14:nvContentPartPr>
          <xdr14:nvPr macro=""/>
          <xdr14:xfrm>
            <a:off x="7191000" y="52911352"/>
            <a:ext cx="360" cy="360"/>
          </xdr14:xfrm>
        </xdr:contentPart>
      </mc:Choice>
      <mc:Fallback xmlns="">
        <xdr:pic>
          <xdr:nvPicPr>
            <xdr:cNvPr id="60" name="Entrada de lápiz 59">
              <a:extLst>
                <a:ext uri="{FF2B5EF4-FFF2-40B4-BE49-F238E27FC236}">
                  <a16:creationId xmlns:a16="http://schemas.microsoft.com/office/drawing/2014/main" id="{C6241707-3E51-4D1A-8019-B737D364A18F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7182000" y="529023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4904925</xdr:colOff>
      <xdr:row>33</xdr:row>
      <xdr:rowOff>1046834</xdr:rowOff>
    </xdr:from>
    <xdr:to>
      <xdr:col>28</xdr:col>
      <xdr:colOff>823103</xdr:colOff>
      <xdr:row>52</xdr:row>
      <xdr:rowOff>198749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BB84303F-3762-4CE0-928D-4E891B1AD729}"/>
                </a:ext>
              </a:extLst>
            </xdr14:cNvPr>
            <xdr14:cNvContentPartPr/>
          </xdr14:nvContentPartPr>
          <xdr14:nvPr macro=""/>
          <xdr14:xfrm>
            <a:off x="6571800" y="53315272"/>
            <a:ext cx="360" cy="360"/>
          </xdr14:xfrm>
        </xdr:contentPart>
      </mc:Choice>
      <mc:Fallback xmlns="">
        <xdr:pic>
          <xdr:nvPicPr>
            <xdr:cNvPr id="61" name="Entrada de lápiz 60">
              <a:extLst>
                <a:ext uri="{FF2B5EF4-FFF2-40B4-BE49-F238E27FC236}">
                  <a16:creationId xmlns:a16="http://schemas.microsoft.com/office/drawing/2014/main" id="{85686CC7-B75E-4E18-8C9E-F33EFFE6FF96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562800" y="5330663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6738045</xdr:colOff>
      <xdr:row>33</xdr:row>
      <xdr:rowOff>1690514</xdr:rowOff>
    </xdr:from>
    <xdr:to>
      <xdr:col>2</xdr:col>
      <xdr:colOff>6738405</xdr:colOff>
      <xdr:row>50</xdr:row>
      <xdr:rowOff>176399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FCB9058F-C276-4274-81D5-1BE7BA31C319}"/>
                </a:ext>
              </a:extLst>
            </xdr14:cNvPr>
            <xdr14:cNvContentPartPr/>
          </xdr14:nvContentPartPr>
          <xdr14:nvPr macro=""/>
          <xdr14:xfrm>
            <a:off x="8404920" y="53958952"/>
            <a:ext cx="360" cy="360"/>
          </xdr14:xfrm>
        </xdr:contentPart>
      </mc:Choice>
      <mc:Fallback xmlns="">
        <xdr:pic>
          <xdr:nvPicPr>
            <xdr:cNvPr id="62" name="Entrada de lápiz 61">
              <a:extLst>
                <a:ext uri="{FF2B5EF4-FFF2-40B4-BE49-F238E27FC236}">
                  <a16:creationId xmlns:a16="http://schemas.microsoft.com/office/drawing/2014/main" id="{851A0E35-8A44-4A91-9DFA-01E1416CD380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396280" y="53949952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635000</xdr:colOff>
      <xdr:row>1</xdr:row>
      <xdr:rowOff>317500</xdr:rowOff>
    </xdr:from>
    <xdr:to>
      <xdr:col>3</xdr:col>
      <xdr:colOff>2857500</xdr:colOff>
      <xdr:row>1</xdr:row>
      <xdr:rowOff>1873250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FDC8750-C472-4F89-B28B-0D1B6C7AF679}"/>
            </a:ext>
          </a:extLst>
        </xdr:cNvPr>
        <xdr:cNvPicPr/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8100" y="612775"/>
          <a:ext cx="2222500" cy="1555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8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2052 25625</inkml:trace>
  <inkml:trace contextRef="#ctx0" brushRef="#br0" timeOffset="1">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8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87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8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8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0 43520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9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9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9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0-04T19:53:04.19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2052 25625</inkml:trace>
  <inkml:trace contextRef="#ctx0" brushRef="#br0" timeOffset="1">0 0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5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0 43520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7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5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11-13T14:06:04.76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AE7C2-5C73-454B-B18C-5980D8F8DA3F}">
  <dimension ref="B2:D35"/>
  <sheetViews>
    <sheetView topLeftCell="B28" zoomScale="40" zoomScaleNormal="40" workbookViewId="0">
      <selection activeCell="B32" sqref="B32:D32"/>
    </sheetView>
  </sheetViews>
  <sheetFormatPr baseColWidth="10" defaultColWidth="44.85546875" defaultRowHeight="23.25" x14ac:dyDescent="0.35"/>
  <cols>
    <col min="1" max="1" width="6" style="1" customWidth="1"/>
    <col min="2" max="2" width="26" style="1" customWidth="1"/>
    <col min="3" max="3" width="168.5703125" style="1" customWidth="1"/>
    <col min="4" max="4" width="255.5703125" style="1" customWidth="1"/>
    <col min="5" max="5" width="42.7109375" style="1" customWidth="1"/>
    <col min="6" max="16384" width="44.85546875" style="1"/>
  </cols>
  <sheetData>
    <row r="2" spans="2:4" ht="162" customHeight="1" x14ac:dyDescent="0.35">
      <c r="B2" s="12" t="s">
        <v>55</v>
      </c>
      <c r="C2" s="12"/>
      <c r="D2" s="12"/>
    </row>
    <row r="3" spans="2:4" ht="75.75" customHeight="1" x14ac:dyDescent="0.35">
      <c r="B3" s="12" t="s">
        <v>0</v>
      </c>
      <c r="C3" s="12"/>
      <c r="D3" s="12"/>
    </row>
    <row r="4" spans="2:4" ht="63" customHeight="1" x14ac:dyDescent="0.35">
      <c r="B4" s="13" t="s">
        <v>59</v>
      </c>
      <c r="C4" s="14"/>
      <c r="D4" s="15"/>
    </row>
    <row r="5" spans="2:4" ht="98.25" customHeight="1" x14ac:dyDescent="0.35">
      <c r="B5" s="13" t="s">
        <v>64</v>
      </c>
      <c r="C5" s="14"/>
      <c r="D5" s="15"/>
    </row>
    <row r="6" spans="2:4" ht="93.75" customHeight="1" x14ac:dyDescent="0.35">
      <c r="B6" s="16" t="s">
        <v>44</v>
      </c>
      <c r="C6" s="3" t="s">
        <v>1</v>
      </c>
      <c r="D6" s="3" t="s">
        <v>2</v>
      </c>
    </row>
    <row r="7" spans="2:4" ht="103.5" customHeight="1" x14ac:dyDescent="0.35">
      <c r="B7" s="17"/>
      <c r="C7" s="4" t="s">
        <v>3</v>
      </c>
      <c r="D7" s="5" t="s">
        <v>60</v>
      </c>
    </row>
    <row r="8" spans="2:4" ht="65.25" customHeight="1" x14ac:dyDescent="0.35">
      <c r="B8" s="17"/>
      <c r="C8" s="6" t="s">
        <v>4</v>
      </c>
      <c r="D8" s="5" t="s">
        <v>61</v>
      </c>
    </row>
    <row r="9" spans="2:4" ht="45.75" customHeight="1" x14ac:dyDescent="0.35">
      <c r="B9" s="7" t="s">
        <v>6</v>
      </c>
      <c r="C9" s="18" t="s">
        <v>7</v>
      </c>
      <c r="D9" s="19"/>
    </row>
    <row r="10" spans="2:4" ht="84.75" customHeight="1" x14ac:dyDescent="0.35">
      <c r="B10" s="7" t="s">
        <v>8</v>
      </c>
      <c r="C10" s="5" t="s">
        <v>45</v>
      </c>
      <c r="D10" s="5" t="s">
        <v>9</v>
      </c>
    </row>
    <row r="11" spans="2:4" ht="72.75" customHeight="1" x14ac:dyDescent="0.35">
      <c r="B11" s="7" t="s">
        <v>10</v>
      </c>
      <c r="C11" s="5" t="s">
        <v>11</v>
      </c>
      <c r="D11" s="5" t="s">
        <v>5</v>
      </c>
    </row>
    <row r="12" spans="2:4" ht="69.75" customHeight="1" x14ac:dyDescent="0.35">
      <c r="B12" s="7" t="s">
        <v>12</v>
      </c>
      <c r="C12" s="5" t="s">
        <v>13</v>
      </c>
      <c r="D12" s="5" t="s">
        <v>44</v>
      </c>
    </row>
    <row r="13" spans="2:4" ht="72" customHeight="1" x14ac:dyDescent="0.35">
      <c r="B13" s="7" t="s">
        <v>14</v>
      </c>
      <c r="C13" s="5" t="s">
        <v>15</v>
      </c>
      <c r="D13" s="5" t="s">
        <v>9</v>
      </c>
    </row>
    <row r="14" spans="2:4" ht="37.5" customHeight="1" x14ac:dyDescent="0.35">
      <c r="B14" s="7" t="s">
        <v>16</v>
      </c>
      <c r="C14" s="5" t="s">
        <v>17</v>
      </c>
      <c r="D14" s="5" t="s">
        <v>5</v>
      </c>
    </row>
    <row r="15" spans="2:4" ht="33.75" x14ac:dyDescent="0.35">
      <c r="B15" s="7" t="s">
        <v>18</v>
      </c>
      <c r="C15" s="5" t="s">
        <v>46</v>
      </c>
      <c r="D15" s="5" t="s">
        <v>5</v>
      </c>
    </row>
    <row r="16" spans="2:4" ht="101.25" customHeight="1" x14ac:dyDescent="0.35">
      <c r="B16" s="7" t="s">
        <v>19</v>
      </c>
      <c r="C16" s="5" t="s">
        <v>20</v>
      </c>
      <c r="D16" s="5" t="s">
        <v>70</v>
      </c>
    </row>
    <row r="17" spans="2:4" ht="75.75" customHeight="1" x14ac:dyDescent="0.35">
      <c r="B17" s="7" t="s">
        <v>21</v>
      </c>
      <c r="C17" s="5" t="s">
        <v>22</v>
      </c>
      <c r="D17" s="5" t="s">
        <v>5</v>
      </c>
    </row>
    <row r="18" spans="2:4" ht="179.25" customHeight="1" x14ac:dyDescent="0.35">
      <c r="B18" s="7" t="s">
        <v>23</v>
      </c>
      <c r="C18" s="5" t="s">
        <v>24</v>
      </c>
      <c r="D18" s="5" t="s">
        <v>62</v>
      </c>
    </row>
    <row r="19" spans="2:4" ht="152.25" customHeight="1" x14ac:dyDescent="0.35">
      <c r="B19" s="7" t="s">
        <v>25</v>
      </c>
      <c r="C19" s="5" t="s">
        <v>26</v>
      </c>
      <c r="D19" s="5" t="s">
        <v>63</v>
      </c>
    </row>
    <row r="20" spans="2:4" ht="132" customHeight="1" x14ac:dyDescent="0.35">
      <c r="B20" s="7" t="s">
        <v>27</v>
      </c>
      <c r="C20" s="5" t="s">
        <v>28</v>
      </c>
      <c r="D20" s="5" t="s">
        <v>9</v>
      </c>
    </row>
    <row r="21" spans="2:4" ht="146.25" customHeight="1" x14ac:dyDescent="0.35">
      <c r="B21" s="7" t="s">
        <v>29</v>
      </c>
      <c r="C21" s="5" t="s">
        <v>30</v>
      </c>
      <c r="D21" s="5" t="s">
        <v>51</v>
      </c>
    </row>
    <row r="22" spans="2:4" ht="146.25" customHeight="1" x14ac:dyDescent="0.35">
      <c r="B22" s="7" t="s">
        <v>31</v>
      </c>
      <c r="C22" s="5" t="s">
        <v>32</v>
      </c>
      <c r="D22" s="5" t="s">
        <v>51</v>
      </c>
    </row>
    <row r="23" spans="2:4" ht="140.25" customHeight="1" x14ac:dyDescent="0.35">
      <c r="B23" s="7" t="s">
        <v>33</v>
      </c>
      <c r="C23" s="5" t="s">
        <v>34</v>
      </c>
      <c r="D23" s="5" t="s">
        <v>51</v>
      </c>
    </row>
    <row r="24" spans="2:4" ht="104.25" customHeight="1" x14ac:dyDescent="0.35">
      <c r="B24" s="7" t="s">
        <v>35</v>
      </c>
      <c r="C24" s="5" t="s">
        <v>36</v>
      </c>
      <c r="D24" s="5" t="s">
        <v>51</v>
      </c>
    </row>
    <row r="25" spans="2:4" ht="104.25" customHeight="1" x14ac:dyDescent="0.35">
      <c r="B25" s="7" t="s">
        <v>37</v>
      </c>
      <c r="C25" s="5" t="s">
        <v>38</v>
      </c>
      <c r="D25" s="5" t="s">
        <v>52</v>
      </c>
    </row>
    <row r="26" spans="2:4" ht="104.25" customHeight="1" x14ac:dyDescent="0.35">
      <c r="B26" s="7" t="s">
        <v>39</v>
      </c>
      <c r="C26" s="5" t="s">
        <v>47</v>
      </c>
      <c r="D26" s="5" t="s">
        <v>51</v>
      </c>
    </row>
    <row r="27" spans="2:4" ht="104.25" customHeight="1" x14ac:dyDescent="0.35">
      <c r="B27" s="7" t="s">
        <v>40</v>
      </c>
      <c r="C27" s="5" t="s">
        <v>48</v>
      </c>
      <c r="D27" s="5" t="s">
        <v>9</v>
      </c>
    </row>
    <row r="28" spans="2:4" ht="110.25" customHeight="1" x14ac:dyDescent="0.35">
      <c r="B28" s="7" t="s">
        <v>49</v>
      </c>
      <c r="C28" s="5" t="s">
        <v>50</v>
      </c>
      <c r="D28" s="5" t="s">
        <v>9</v>
      </c>
    </row>
    <row r="29" spans="2:4" ht="191.25" customHeight="1" x14ac:dyDescent="0.35">
      <c r="B29" s="7" t="s">
        <v>53</v>
      </c>
      <c r="C29" s="5" t="s">
        <v>41</v>
      </c>
      <c r="D29" s="28" t="s">
        <v>57</v>
      </c>
    </row>
    <row r="30" spans="2:4" s="2" customFormat="1" ht="60.75" customHeight="1" x14ac:dyDescent="0.5">
      <c r="B30" s="20" t="s">
        <v>42</v>
      </c>
      <c r="C30" s="21"/>
      <c r="D30" s="29" t="s">
        <v>58</v>
      </c>
    </row>
    <row r="31" spans="2:4" ht="116.25" customHeight="1" x14ac:dyDescent="0.35">
      <c r="B31" s="22" t="s">
        <v>71</v>
      </c>
      <c r="C31" s="23"/>
      <c r="D31" s="24"/>
    </row>
    <row r="32" spans="2:4" ht="36" customHeight="1" x14ac:dyDescent="0.35">
      <c r="B32" s="25" t="s">
        <v>72</v>
      </c>
      <c r="C32" s="25"/>
      <c r="D32" s="25"/>
    </row>
    <row r="33" spans="2:4" ht="16.5" customHeight="1" x14ac:dyDescent="0.35">
      <c r="B33" s="26"/>
      <c r="C33" s="26"/>
      <c r="D33" s="26"/>
    </row>
    <row r="34" spans="2:4" ht="254.25" customHeight="1" x14ac:dyDescent="0.5">
      <c r="B34" s="27" t="s">
        <v>43</v>
      </c>
      <c r="C34" s="27"/>
      <c r="D34" s="27"/>
    </row>
    <row r="35" spans="2:4" ht="18" customHeight="1" x14ac:dyDescent="0.35">
      <c r="B35" s="11"/>
      <c r="C35" s="11"/>
      <c r="D35" s="11"/>
    </row>
  </sheetData>
  <mergeCells count="12">
    <mergeCell ref="B35:D35"/>
    <mergeCell ref="B2:D2"/>
    <mergeCell ref="B3:D3"/>
    <mergeCell ref="B4:D4"/>
    <mergeCell ref="B5:D5"/>
    <mergeCell ref="B6:B8"/>
    <mergeCell ref="C9:D9"/>
    <mergeCell ref="B30:C30"/>
    <mergeCell ref="B31:D31"/>
    <mergeCell ref="B32:D32"/>
    <mergeCell ref="B33:D33"/>
    <mergeCell ref="B34:D3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684BD-D483-4E63-A761-DD0DB0B9BF59}">
  <dimension ref="B2:D35"/>
  <sheetViews>
    <sheetView tabSelected="1" topLeftCell="A25" zoomScale="40" zoomScaleNormal="40" workbookViewId="0">
      <selection activeCell="B32" sqref="B32:D32"/>
    </sheetView>
  </sheetViews>
  <sheetFormatPr baseColWidth="10" defaultColWidth="44.85546875" defaultRowHeight="23.25" x14ac:dyDescent="0.35"/>
  <cols>
    <col min="1" max="1" width="6" style="1" customWidth="1"/>
    <col min="2" max="2" width="26" style="1" customWidth="1"/>
    <col min="3" max="3" width="168.5703125" style="1" customWidth="1"/>
    <col min="4" max="4" width="255.5703125" style="1" customWidth="1"/>
    <col min="5" max="5" width="42.7109375" style="1" customWidth="1"/>
    <col min="6" max="16384" width="44.85546875" style="1"/>
  </cols>
  <sheetData>
    <row r="2" spans="2:4" ht="162" customHeight="1" x14ac:dyDescent="0.35">
      <c r="B2" s="12" t="s">
        <v>55</v>
      </c>
      <c r="C2" s="12"/>
      <c r="D2" s="12"/>
    </row>
    <row r="3" spans="2:4" ht="75.75" customHeight="1" x14ac:dyDescent="0.35">
      <c r="B3" s="12" t="s">
        <v>0</v>
      </c>
      <c r="C3" s="12"/>
      <c r="D3" s="12"/>
    </row>
    <row r="4" spans="2:4" ht="63" customHeight="1" x14ac:dyDescent="0.35">
      <c r="B4" s="13" t="s">
        <v>59</v>
      </c>
      <c r="C4" s="14"/>
      <c r="D4" s="15"/>
    </row>
    <row r="5" spans="2:4" ht="98.25" customHeight="1" x14ac:dyDescent="0.35">
      <c r="B5" s="13" t="s">
        <v>64</v>
      </c>
      <c r="C5" s="14"/>
      <c r="D5" s="15"/>
    </row>
    <row r="6" spans="2:4" ht="93.75" customHeight="1" x14ac:dyDescent="0.35">
      <c r="B6" s="16" t="s">
        <v>44</v>
      </c>
      <c r="C6" s="3" t="s">
        <v>1</v>
      </c>
      <c r="D6" s="3" t="s">
        <v>56</v>
      </c>
    </row>
    <row r="7" spans="2:4" ht="103.5" customHeight="1" x14ac:dyDescent="0.35">
      <c r="B7" s="17"/>
      <c r="C7" s="4" t="s">
        <v>3</v>
      </c>
      <c r="D7" s="5" t="s">
        <v>65</v>
      </c>
    </row>
    <row r="8" spans="2:4" ht="65.25" customHeight="1" x14ac:dyDescent="0.35">
      <c r="B8" s="17"/>
      <c r="C8" s="6" t="s">
        <v>4</v>
      </c>
      <c r="D8" s="5" t="s">
        <v>66</v>
      </c>
    </row>
    <row r="9" spans="2:4" ht="45.75" customHeight="1" x14ac:dyDescent="0.35">
      <c r="B9" s="7" t="s">
        <v>6</v>
      </c>
      <c r="C9" s="18" t="s">
        <v>7</v>
      </c>
      <c r="D9" s="19"/>
    </row>
    <row r="10" spans="2:4" ht="84.75" customHeight="1" x14ac:dyDescent="0.35">
      <c r="B10" s="7" t="s">
        <v>8</v>
      </c>
      <c r="C10" s="5" t="s">
        <v>45</v>
      </c>
      <c r="D10" s="5" t="s">
        <v>9</v>
      </c>
    </row>
    <row r="11" spans="2:4" ht="72.75" customHeight="1" x14ac:dyDescent="0.35">
      <c r="B11" s="7" t="s">
        <v>10</v>
      </c>
      <c r="C11" s="5" t="s">
        <v>11</v>
      </c>
      <c r="D11" s="5" t="s">
        <v>5</v>
      </c>
    </row>
    <row r="12" spans="2:4" ht="69.75" customHeight="1" x14ac:dyDescent="0.35">
      <c r="B12" s="7" t="s">
        <v>12</v>
      </c>
      <c r="C12" s="5" t="s">
        <v>13</v>
      </c>
      <c r="D12" s="5" t="s">
        <v>44</v>
      </c>
    </row>
    <row r="13" spans="2:4" ht="72" customHeight="1" x14ac:dyDescent="0.35">
      <c r="B13" s="7" t="s">
        <v>14</v>
      </c>
      <c r="C13" s="5" t="s">
        <v>15</v>
      </c>
      <c r="D13" s="5" t="s">
        <v>9</v>
      </c>
    </row>
    <row r="14" spans="2:4" ht="37.5" customHeight="1" x14ac:dyDescent="0.35">
      <c r="B14" s="7" t="s">
        <v>16</v>
      </c>
      <c r="C14" s="5" t="s">
        <v>17</v>
      </c>
      <c r="D14" s="5" t="s">
        <v>5</v>
      </c>
    </row>
    <row r="15" spans="2:4" ht="33.75" x14ac:dyDescent="0.35">
      <c r="B15" s="7" t="s">
        <v>18</v>
      </c>
      <c r="C15" s="5" t="s">
        <v>46</v>
      </c>
      <c r="D15" s="5" t="s">
        <v>5</v>
      </c>
    </row>
    <row r="16" spans="2:4" ht="101.25" customHeight="1" x14ac:dyDescent="0.35">
      <c r="B16" s="7" t="s">
        <v>19</v>
      </c>
      <c r="C16" s="5" t="s">
        <v>20</v>
      </c>
      <c r="D16" s="5" t="s">
        <v>67</v>
      </c>
    </row>
    <row r="17" spans="2:4" ht="75.75" customHeight="1" x14ac:dyDescent="0.35">
      <c r="B17" s="7" t="s">
        <v>21</v>
      </c>
      <c r="C17" s="5" t="s">
        <v>22</v>
      </c>
      <c r="D17" s="5" t="s">
        <v>5</v>
      </c>
    </row>
    <row r="18" spans="2:4" ht="179.25" customHeight="1" x14ac:dyDescent="0.35">
      <c r="B18" s="7" t="s">
        <v>23</v>
      </c>
      <c r="C18" s="5" t="s">
        <v>24</v>
      </c>
      <c r="D18" s="5" t="s">
        <v>68</v>
      </c>
    </row>
    <row r="19" spans="2:4" ht="152.25" customHeight="1" x14ac:dyDescent="0.35">
      <c r="B19" s="7" t="s">
        <v>25</v>
      </c>
      <c r="C19" s="5" t="s">
        <v>26</v>
      </c>
      <c r="D19" s="5" t="s">
        <v>69</v>
      </c>
    </row>
    <row r="20" spans="2:4" ht="132" customHeight="1" x14ac:dyDescent="0.35">
      <c r="B20" s="7" t="s">
        <v>27</v>
      </c>
      <c r="C20" s="5" t="s">
        <v>28</v>
      </c>
      <c r="D20" s="5" t="s">
        <v>9</v>
      </c>
    </row>
    <row r="21" spans="2:4" ht="146.25" customHeight="1" x14ac:dyDescent="0.35">
      <c r="B21" s="7" t="s">
        <v>29</v>
      </c>
      <c r="C21" s="5" t="s">
        <v>30</v>
      </c>
      <c r="D21" s="5" t="s">
        <v>51</v>
      </c>
    </row>
    <row r="22" spans="2:4" ht="146.25" customHeight="1" x14ac:dyDescent="0.35">
      <c r="B22" s="7" t="s">
        <v>31</v>
      </c>
      <c r="C22" s="5" t="s">
        <v>32</v>
      </c>
      <c r="D22" s="5" t="s">
        <v>51</v>
      </c>
    </row>
    <row r="23" spans="2:4" ht="140.25" customHeight="1" x14ac:dyDescent="0.35">
      <c r="B23" s="7" t="s">
        <v>33</v>
      </c>
      <c r="C23" s="5" t="s">
        <v>34</v>
      </c>
      <c r="D23" s="5" t="s">
        <v>51</v>
      </c>
    </row>
    <row r="24" spans="2:4" ht="104.25" customHeight="1" x14ac:dyDescent="0.35">
      <c r="B24" s="7" t="s">
        <v>35</v>
      </c>
      <c r="C24" s="5" t="s">
        <v>36</v>
      </c>
      <c r="D24" s="5" t="s">
        <v>51</v>
      </c>
    </row>
    <row r="25" spans="2:4" ht="104.25" customHeight="1" x14ac:dyDescent="0.35">
      <c r="B25" s="7" t="s">
        <v>37</v>
      </c>
      <c r="C25" s="5" t="s">
        <v>38</v>
      </c>
      <c r="D25" s="5" t="s">
        <v>52</v>
      </c>
    </row>
    <row r="26" spans="2:4" ht="104.25" customHeight="1" x14ac:dyDescent="0.35">
      <c r="B26" s="7" t="s">
        <v>39</v>
      </c>
      <c r="C26" s="5" t="s">
        <v>47</v>
      </c>
      <c r="D26" s="5" t="s">
        <v>51</v>
      </c>
    </row>
    <row r="27" spans="2:4" ht="104.25" customHeight="1" x14ac:dyDescent="0.35">
      <c r="B27" s="7" t="s">
        <v>40</v>
      </c>
      <c r="C27" s="5" t="s">
        <v>48</v>
      </c>
      <c r="D27" s="5" t="s">
        <v>9</v>
      </c>
    </row>
    <row r="28" spans="2:4" ht="110.25" customHeight="1" x14ac:dyDescent="0.35">
      <c r="B28" s="7" t="s">
        <v>49</v>
      </c>
      <c r="C28" s="5" t="s">
        <v>50</v>
      </c>
      <c r="D28" s="5" t="s">
        <v>9</v>
      </c>
    </row>
    <row r="29" spans="2:4" ht="191.25" customHeight="1" x14ac:dyDescent="0.35">
      <c r="B29" s="7" t="s">
        <v>53</v>
      </c>
      <c r="C29" s="5" t="s">
        <v>41</v>
      </c>
      <c r="D29" s="5" t="s">
        <v>57</v>
      </c>
    </row>
    <row r="30" spans="2:4" s="2" customFormat="1" ht="60.75" customHeight="1" x14ac:dyDescent="0.5">
      <c r="B30" s="20" t="s">
        <v>42</v>
      </c>
      <c r="C30" s="21"/>
      <c r="D30" s="10" t="s">
        <v>58</v>
      </c>
    </row>
    <row r="31" spans="2:4" ht="116.25" customHeight="1" x14ac:dyDescent="0.35">
      <c r="B31" s="22" t="s">
        <v>54</v>
      </c>
      <c r="C31" s="23"/>
      <c r="D31" s="24"/>
    </row>
    <row r="32" spans="2:4" ht="36" customHeight="1" x14ac:dyDescent="0.35">
      <c r="B32" s="25" t="s">
        <v>72</v>
      </c>
      <c r="C32" s="25"/>
      <c r="D32" s="25"/>
    </row>
    <row r="33" spans="2:4" ht="16.5" customHeight="1" x14ac:dyDescent="0.35">
      <c r="B33" s="26"/>
      <c r="C33" s="26"/>
      <c r="D33" s="26"/>
    </row>
    <row r="34" spans="2:4" ht="254.25" customHeight="1" x14ac:dyDescent="0.5">
      <c r="B34" s="27" t="s">
        <v>43</v>
      </c>
      <c r="C34" s="27"/>
      <c r="D34" s="27"/>
    </row>
    <row r="35" spans="2:4" ht="18" customHeight="1" x14ac:dyDescent="0.35">
      <c r="B35" s="11"/>
      <c r="C35" s="11"/>
      <c r="D35" s="11"/>
    </row>
  </sheetData>
  <mergeCells count="12">
    <mergeCell ref="B35:D35"/>
    <mergeCell ref="B2:D2"/>
    <mergeCell ref="B3:D3"/>
    <mergeCell ref="B4:D4"/>
    <mergeCell ref="B5:D5"/>
    <mergeCell ref="B6:B8"/>
    <mergeCell ref="C9:D9"/>
    <mergeCell ref="B30:C30"/>
    <mergeCell ref="B31:D31"/>
    <mergeCell ref="B32:D32"/>
    <mergeCell ref="B33:D33"/>
    <mergeCell ref="B34:D3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279BC-E136-40CD-A1AE-4A2F7E2AE463}">
  <dimension ref="B5:C15"/>
  <sheetViews>
    <sheetView workbookViewId="0">
      <selection activeCell="C7" sqref="C7"/>
    </sheetView>
  </sheetViews>
  <sheetFormatPr baseColWidth="10" defaultRowHeight="12.75" x14ac:dyDescent="0.2"/>
  <cols>
    <col min="2" max="2" width="26.28515625" bestFit="1" customWidth="1"/>
    <col min="3" max="3" width="16.5703125" bestFit="1" customWidth="1"/>
  </cols>
  <sheetData>
    <row r="5" spans="2:3" x14ac:dyDescent="0.2">
      <c r="B5" s="8"/>
      <c r="C5" s="8"/>
    </row>
    <row r="6" spans="2:3" x14ac:dyDescent="0.2">
      <c r="B6" s="8"/>
      <c r="C6" s="8"/>
    </row>
    <row r="7" spans="2:3" ht="18.75" x14ac:dyDescent="0.4">
      <c r="B7" s="9">
        <v>266845822</v>
      </c>
      <c r="C7" s="8">
        <f>+B7*10%</f>
        <v>26684582.200000003</v>
      </c>
    </row>
    <row r="8" spans="2:3" x14ac:dyDescent="0.2">
      <c r="B8" s="8"/>
      <c r="C8" s="8"/>
    </row>
    <row r="9" spans="2:3" x14ac:dyDescent="0.2">
      <c r="B9" s="8">
        <f>+B7/1300000</f>
        <v>205.26601692307693</v>
      </c>
      <c r="C9" s="8"/>
    </row>
    <row r="10" spans="2:3" x14ac:dyDescent="0.2">
      <c r="B10" s="8"/>
      <c r="C10" s="8"/>
    </row>
    <row r="11" spans="2:3" x14ac:dyDescent="0.2">
      <c r="B11" s="8"/>
      <c r="C11" s="8">
        <v>35640323</v>
      </c>
    </row>
    <row r="12" spans="2:3" x14ac:dyDescent="0.2">
      <c r="B12" s="8"/>
      <c r="C12" s="8"/>
    </row>
    <row r="13" spans="2:3" x14ac:dyDescent="0.2">
      <c r="B13" s="8"/>
      <c r="C13" s="8"/>
    </row>
    <row r="14" spans="2:3" x14ac:dyDescent="0.2">
      <c r="B14" s="8"/>
      <c r="C14" s="8"/>
    </row>
    <row r="15" spans="2:3" x14ac:dyDescent="0.2">
      <c r="B15" s="8"/>
      <c r="C15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F88F0C6CD79249B57716DDA2383D67" ma:contentTypeVersion="4" ma:contentTypeDescription="Crear nuevo documento." ma:contentTypeScope="" ma:versionID="c1f1e457e09faf13c76fcfa19cac3c0f">
  <xsd:schema xmlns:xsd="http://www.w3.org/2001/XMLSchema" xmlns:xs="http://www.w3.org/2001/XMLSchema" xmlns:p="http://schemas.microsoft.com/office/2006/metadata/properties" xmlns:ns2="dcc79a74-db1a-44f8-b3cb-3b498280cc23" targetNamespace="http://schemas.microsoft.com/office/2006/metadata/properties" ma:root="true" ma:fieldsID="7b39ff90fba4ba15b5c4c78868d1b799" ns2:_="">
    <xsd:import namespace="dcc79a74-db1a-44f8-b3cb-3b498280c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c79a74-db1a-44f8-b3cb-3b498280cc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B57D05-4654-438B-82A5-9A915DB80A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60CE25-0182-4648-98BE-7F6CEC5CC0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D9D6FB4-8133-40A5-A86A-EE7FB2D1FF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c79a74-db1a-44f8-b3cb-3b498280c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TICXAR S.A.S.</vt:lpstr>
      <vt:lpstr>2. ENTELGY COLOMBIA SAS</vt:lpstr>
      <vt:lpstr>Hoja11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 Marina Bustos Chila</dc:creator>
  <cp:keywords/>
  <dc:description/>
  <cp:lastModifiedBy>Uriel Leonardo</cp:lastModifiedBy>
  <cp:revision/>
  <dcterms:created xsi:type="dcterms:W3CDTF">2011-10-20T21:15:42Z</dcterms:created>
  <dcterms:modified xsi:type="dcterms:W3CDTF">2024-11-19T14:02:58Z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0x010100A3F88F0C6CD79249B57716DDA2383D67</vt:lpwstr>
  </property>
</Properties>
</file>